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A_Stages\Stage Cinquième Année HESTIM\Capa films\VBA Projet\"/>
    </mc:Choice>
  </mc:AlternateContent>
  <bookViews>
    <workbookView xWindow="0" yWindow="0" windowWidth="14400" windowHeight="8640" tabRatio="500" activeTab="1"/>
  </bookViews>
  <sheets>
    <sheet name="Tableau de bord" sheetId="5" r:id="rId1"/>
    <sheet name="Feuil1" sheetId="2" r:id="rId2"/>
    <sheet name="Articles" sheetId="8" r:id="rId3"/>
    <sheet name="Machines" sheetId="9" r:id="rId4"/>
    <sheet name="Liste de priorité production" sheetId="10" r:id="rId5"/>
    <sheet name="Opérateurs" sheetId="11" r:id="rId6"/>
    <sheet name="Intervention" sheetId="13" r:id="rId7"/>
    <sheet name="Heures de travail" sheetId="12" r:id="rId8"/>
    <sheet name="Opérations" sheetId="15" r:id="rId9"/>
    <sheet name="Quantité Fabriqueé &amp; Lot" sheetId="16" r:id="rId10"/>
    <sheet name="Calendrier" sheetId="7" r:id="rId11"/>
    <sheet name="Gantt" sheetId="17" r:id="rId12"/>
    <sheet name="Graphe" sheetId="14" r:id="rId13"/>
  </sheets>
  <externalReferences>
    <externalReference r:id="rId14"/>
  </externalReferences>
  <definedNames>
    <definedName name="_xlnm._FilterDatabase" localSheetId="1" hidden="1">Feuil1!$A$1:$S$181</definedName>
  </definedNames>
  <calcPr calcId="152511" calcMode="manual"/>
</workbook>
</file>

<file path=xl/calcChain.xml><?xml version="1.0" encoding="utf-8"?>
<calcChain xmlns="http://schemas.openxmlformats.org/spreadsheetml/2006/main">
  <c r="AL28" i="11" l="1"/>
  <c r="AK28" i="11"/>
  <c r="AJ28" i="11"/>
  <c r="AI28" i="11"/>
  <c r="AH28" i="1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P28" i="11"/>
  <c r="O28" i="11"/>
  <c r="N28" i="11"/>
  <c r="M28" i="11"/>
  <c r="L28" i="11"/>
  <c r="K28" i="11"/>
  <c r="J28" i="11"/>
  <c r="I28" i="11"/>
  <c r="H28" i="11"/>
  <c r="G28" i="11"/>
  <c r="F28" i="11"/>
  <c r="E28" i="11"/>
  <c r="D28" i="11"/>
  <c r="C28" i="11"/>
  <c r="B28" i="11"/>
  <c r="C108" i="8"/>
  <c r="C107" i="8"/>
  <c r="C106" i="8"/>
  <c r="C103" i="8"/>
  <c r="C102" i="8"/>
  <c r="C101" i="8"/>
  <c r="C100" i="8"/>
  <c r="C98" i="8"/>
  <c r="C97" i="8"/>
  <c r="C96" i="8"/>
  <c r="C95" i="8"/>
  <c r="C94" i="8"/>
  <c r="C93" i="8"/>
  <c r="C92" i="8"/>
  <c r="C91" i="8"/>
  <c r="C90" i="8"/>
  <c r="C89" i="8"/>
  <c r="C88" i="8"/>
  <c r="C87" i="8"/>
  <c r="C86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72" i="8"/>
  <c r="C71" i="8"/>
  <c r="C70" i="8"/>
  <c r="C69" i="8"/>
  <c r="C68" i="8"/>
  <c r="C67" i="8"/>
  <c r="C66" i="8"/>
  <c r="C65" i="8"/>
  <c r="C64" i="8"/>
  <c r="C63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5" i="8"/>
  <c r="C24" i="8"/>
  <c r="C23" i="8"/>
  <c r="C22" i="8"/>
  <c r="C21" i="8"/>
  <c r="C20" i="8"/>
  <c r="C15" i="8"/>
  <c r="C9" i="8"/>
  <c r="C6" i="8"/>
  <c r="C5" i="8"/>
  <c r="C4" i="8"/>
  <c r="C3" i="8"/>
  <c r="C2" i="8"/>
</calcChain>
</file>

<file path=xl/comments1.xml><?xml version="1.0" encoding="utf-8"?>
<comments xmlns="http://schemas.openxmlformats.org/spreadsheetml/2006/main">
  <authors>
    <author>Auteur</author>
  </authors>
  <commentList>
    <comment ref="A2" authorId="0" shapeId="0">
      <text>
        <r>
          <rPr>
            <b/>
            <sz val="8"/>
            <color indexed="81"/>
            <rFont val="Tahoma"/>
            <family val="2"/>
          </rPr>
          <t>conditionnement de 400
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3" authorId="0" shapeId="0">
      <text>
        <r>
          <rPr>
            <b/>
            <sz val="8"/>
            <color indexed="81"/>
            <rFont val="Tahoma"/>
            <family val="2"/>
          </rPr>
          <t>conditionnement de 340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7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8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0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1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2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3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4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5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6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7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18" authorId="0" shapeId="0">
      <text>
        <r>
          <rPr>
            <sz val="8"/>
            <color indexed="81"/>
            <rFont val="Tahoma"/>
            <family val="2"/>
          </rPr>
          <t>MODIF PRIX S21</t>
        </r>
      </text>
    </comment>
    <comment ref="C19" authorId="0" shapeId="0">
      <text>
        <r>
          <rPr>
            <sz val="8"/>
            <color indexed="81"/>
            <rFont val="Tahoma"/>
            <family val="2"/>
          </rPr>
          <t xml:space="preserve">MODIF PRIX S21
</t>
        </r>
      </text>
    </comment>
    <comment ref="C21" authorId="0" shapeId="0">
      <text>
        <r>
          <rPr>
            <sz val="8"/>
            <color indexed="81"/>
            <rFont val="Tahoma"/>
            <family val="2"/>
          </rPr>
          <t>PRIX DE CDE</t>
        </r>
      </text>
    </comment>
    <comment ref="C26" authorId="0" shapeId="0">
      <text>
        <r>
          <rPr>
            <b/>
            <sz val="8"/>
            <color indexed="81"/>
            <rFont val="Tahoma"/>
            <family val="2"/>
          </rPr>
          <t>nouveau temps 
6mn: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30" authorId="0" shapeId="0">
      <text>
        <r>
          <rPr>
            <sz val="8"/>
            <color indexed="81"/>
            <rFont val="Tahoma"/>
            <family val="2"/>
          </rPr>
          <t>PRIX DE CDE</t>
        </r>
      </text>
    </comment>
    <comment ref="C31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PRIX DE CDE</t>
        </r>
      </text>
    </comment>
    <comment ref="C3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PRIX DE CDE</t>
        </r>
      </text>
    </comment>
    <comment ref="C36" authorId="0" shapeId="0">
      <text>
        <r>
          <rPr>
            <b/>
            <sz val="8"/>
            <color indexed="81"/>
            <rFont val="Tahoma"/>
            <family val="2"/>
          </rPr>
          <t>PRIX DE CDE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37" authorId="0" shapeId="0">
      <text>
        <r>
          <rPr>
            <b/>
            <sz val="8"/>
            <color indexed="81"/>
            <rFont val="Tahoma"/>
            <family val="2"/>
          </rPr>
          <t>PRIX DE CDE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38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39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40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41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42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43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44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45" authorId="0" shape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PRIX DE CDE</t>
        </r>
      </text>
    </comment>
    <comment ref="C46" authorId="0" shapeId="0">
      <text>
        <r>
          <rPr>
            <b/>
            <sz val="8"/>
            <color indexed="81"/>
            <rFont val="Tahoma"/>
            <family val="2"/>
          </rPr>
          <t>PRIX DE CDE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7" authorId="0" shapeId="0">
      <text>
        <r>
          <rPr>
            <b/>
            <sz val="8"/>
            <color indexed="81"/>
            <rFont val="Tahoma"/>
            <family val="2"/>
          </rPr>
          <t>PRIX DE CDE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48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49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0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2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3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4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5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6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7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8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59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60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A63" authorId="0" shapeId="0">
      <text>
        <r>
          <rPr>
            <sz val="9"/>
            <color indexed="81"/>
            <rFont val="Tahoma"/>
            <family val="2"/>
          </rPr>
          <t>250p/h
broche diam 5</t>
        </r>
      </text>
    </comment>
    <comment ref="C69" authorId="0" shapeId="0">
      <text>
        <r>
          <rPr>
            <b/>
            <sz val="8"/>
            <color indexed="81"/>
            <rFont val="Tahoma"/>
            <family val="2"/>
          </rPr>
          <t>PRIX DE CDE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A71" authorId="0" shapeId="0">
      <text>
        <r>
          <rPr>
            <sz val="9"/>
            <color indexed="81"/>
            <rFont val="Tahoma"/>
            <family val="2"/>
          </rPr>
          <t xml:space="preserve">scotché
</t>
        </r>
      </text>
    </comment>
    <comment ref="C71" authorId="0" shapeId="0">
      <text>
        <r>
          <rPr>
            <b/>
            <sz val="8"/>
            <color indexed="81"/>
            <rFont val="Tahoma"/>
            <family val="2"/>
          </rPr>
          <t>FACTURATION AVEC MM PRIX DU SP2550-2-SF VU AVEC JF S50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C72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73" authorId="0" shapeId="0">
      <text>
        <r>
          <rPr>
            <sz val="8"/>
            <color indexed="81"/>
            <rFont val="Tahoma"/>
            <family val="2"/>
          </rPr>
          <t xml:space="preserve">facturation avec ce prix vu avec jf S50 
</t>
        </r>
      </text>
    </comment>
    <comment ref="A74" authorId="0" shapeId="0">
      <text>
        <r>
          <rPr>
            <sz val="9"/>
            <color indexed="81"/>
            <rFont val="Tahoma"/>
            <family val="2"/>
          </rPr>
          <t xml:space="preserve">broche diam 3
</t>
        </r>
      </text>
    </comment>
    <comment ref="C83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98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99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A100" authorId="0" shapeId="0">
      <text>
        <r>
          <rPr>
            <sz val="9"/>
            <color indexed="81"/>
            <rFont val="Tahoma"/>
            <family val="2"/>
          </rPr>
          <t>bobinage Stella 220p/h
broche diam 6</t>
        </r>
      </text>
    </comment>
    <comment ref="C100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A101" authorId="0" shapeId="0">
      <text>
        <r>
          <rPr>
            <sz val="9"/>
            <color indexed="81"/>
            <rFont val="Tahoma"/>
            <family val="2"/>
          </rPr>
          <t xml:space="preserve">bobinage Stella 300p/h
broche diam 6
</t>
        </r>
      </text>
    </comment>
    <comment ref="C101" authorId="0" shapeId="0">
      <text>
        <r>
          <rPr>
            <sz val="8"/>
            <color indexed="81"/>
            <rFont val="Tahoma"/>
            <family val="2"/>
          </rPr>
          <t xml:space="preserve">PRIX DE CDE
</t>
        </r>
      </text>
    </comment>
    <comment ref="C104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C105" authorId="0" shapeId="0">
      <text>
        <r>
          <rPr>
            <sz val="8"/>
            <color indexed="81"/>
            <rFont val="Tahoma"/>
            <family val="2"/>
          </rPr>
          <t xml:space="preserve">Nouveau temps de gamme S20
</t>
        </r>
      </text>
    </comment>
    <comment ref="A108" authorId="0" shapeId="0">
      <text>
        <r>
          <rPr>
            <sz val="9"/>
            <color indexed="81"/>
            <rFont val="Tahoma"/>
            <family val="2"/>
          </rPr>
          <t xml:space="preserve">bobinage Stella
</t>
        </r>
      </text>
    </comment>
    <comment ref="C10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PRIX DE CDE</t>
        </r>
      </text>
    </comment>
  </commentList>
</comments>
</file>

<file path=xl/comments2.xml><?xml version="1.0" encoding="utf-8"?>
<comments xmlns="http://schemas.openxmlformats.org/spreadsheetml/2006/main">
  <authors>
    <author>alhiane.s</author>
    <author>oufella.r</author>
  </authors>
  <commentList>
    <comment ref="B2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SUR STELLA
SUR COSMOS
TELEC
SP2550
SP2587</t>
        </r>
      </text>
    </comment>
    <comment ref="B3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STELLA
COSMOS
sp2587</t>
        </r>
      </text>
    </comment>
    <comment ref="H3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Prod scotché</t>
        </r>
      </text>
    </comment>
    <comment ref="AF3" authorId="1" shapeId="0">
      <text>
        <r>
          <rPr>
            <b/>
            <sz val="8"/>
            <color indexed="81"/>
            <rFont val="Tahoma"/>
            <family val="2"/>
          </rPr>
          <t>oufella.r:PMR4</t>
        </r>
      </text>
    </comment>
    <comment ref="AG3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PMR4</t>
        </r>
      </text>
    </comment>
    <comment ref="AK3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TELEC</t>
        </r>
      </text>
    </comment>
    <comment ref="D4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SP2587
validation : 01/10/12 sp2550</t>
        </r>
      </text>
    </comment>
    <comment ref="E4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SOUDURE CONNEXION SP2587
2550W</t>
        </r>
      </text>
    </comment>
    <comment ref="G4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Revue NV PROCESS
05-06-12</t>
        </r>
      </text>
    </comment>
    <comment ref="S4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PMR4 -KM</t>
        </r>
      </text>
    </comment>
    <comment ref="AH5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PMR4</t>
        </r>
      </text>
    </comment>
    <comment ref="H6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PMR4
KM
SP2587
PM50
EFCO noir
Tous produit scotché
PS11
PP97
2550-3W
efco blanc
2323
</t>
        </r>
      </text>
    </comment>
    <comment ref="I6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PM50
PMR4</t>
        </r>
      </text>
    </comment>
    <comment ref="V6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sp2587w
2550W</t>
        </r>
      </text>
    </comment>
    <comment ref="D7" authorId="0" shapeId="0">
      <text>
        <r>
          <rPr>
            <b/>
            <sz val="12"/>
            <color indexed="81"/>
            <rFont val="Tahoma"/>
            <family val="2"/>
          </rPr>
          <t>alhiane.s:</t>
        </r>
        <r>
          <rPr>
            <sz val="12"/>
            <color indexed="81"/>
            <rFont val="Tahoma"/>
            <family val="2"/>
          </rPr>
          <t xml:space="preserve">
SP2561-2
SP2323-2
SP2512-2513
FIL / TRESSE PRODUIT TUBE 
fermeture et soudure borne des produits tube
FER:SP2727
SP2740</t>
        </r>
      </text>
    </comment>
    <comment ref="V7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2561-2323-2727-2740</t>
        </r>
      </text>
    </comment>
    <comment ref="AI7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PRODUIT TUBE
SP2512/2513</t>
        </r>
      </text>
    </comment>
    <comment ref="D8" authorId="0" shapeId="0">
      <text>
        <r>
          <rPr>
            <b/>
            <sz val="12"/>
            <color indexed="81"/>
            <rFont val="Tahoma"/>
            <family val="2"/>
          </rPr>
          <t>alhiane.s:</t>
        </r>
        <r>
          <rPr>
            <sz val="12"/>
            <color indexed="81"/>
            <rFont val="Tahoma"/>
            <family val="2"/>
          </rPr>
          <t xml:space="preserve">
SP2561 -2 R/P-EFCO7470-7462
SP2550/-2/w/-3w
SP2587
SP2323
sp2513
EFCO blanc :7437---7440
FRYAL/ARGENT/FERMETURE DES TUBES</t>
        </r>
      </text>
    </comment>
    <comment ref="E8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sp2550w</t>
        </r>
      </text>
    </comment>
    <comment ref="AC8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FIL
CONNEXION SP2550/-2</t>
        </r>
      </text>
    </comment>
    <comment ref="AF8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PMR4</t>
        </r>
      </text>
    </comment>
    <comment ref="AG8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PMR4</t>
        </r>
      </text>
    </comment>
    <comment ref="AH8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PMR4</t>
        </r>
      </text>
    </comment>
    <comment ref="F9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PP97</t>
        </r>
      </text>
    </comment>
    <comment ref="H9" authorId="1" shapeId="0">
      <text>
        <r>
          <rPr>
            <b/>
            <sz val="8"/>
            <color indexed="81"/>
            <rFont val="Tahoma"/>
            <family val="2"/>
          </rPr>
          <t>oufella.r:</t>
        </r>
        <r>
          <rPr>
            <sz val="8"/>
            <color indexed="81"/>
            <rFont val="Tahoma"/>
            <family val="2"/>
          </rPr>
          <t xml:space="preserve">
Produit scotché
+ efco noir
lancer en formation 2550-3w/2587</t>
        </r>
      </text>
    </comment>
    <comment ref="D11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soudure borne/fil et cosse de masse</t>
        </r>
      </text>
    </comment>
    <comment ref="E13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COUVERCLE
CONNEXION 2587W
2550W</t>
        </r>
      </text>
    </comment>
    <comment ref="F13" authorId="0" shapeId="0">
      <text>
        <r>
          <rPr>
            <b/>
            <sz val="8"/>
            <color indexed="81"/>
            <rFont val="Tahoma"/>
            <family val="2"/>
          </rPr>
          <t>alhiane.s:
PMR4 47 NF / 100NF</t>
        </r>
      </text>
    </comment>
    <comment ref="I13" authorId="0" shapeId="0">
      <text>
        <r>
          <rPr>
            <b/>
            <sz val="8"/>
            <color indexed="81"/>
            <rFont val="Tahoma"/>
            <family val="2"/>
          </rPr>
          <t>alhiane.s:</t>
        </r>
        <r>
          <rPr>
            <sz val="8"/>
            <color indexed="81"/>
            <rFont val="Tahoma"/>
            <family val="2"/>
          </rPr>
          <t xml:space="preserve">
PMR4</t>
        </r>
      </text>
    </comment>
  </commentList>
</comments>
</file>

<file path=xl/sharedStrings.xml><?xml version="1.0" encoding="utf-8"?>
<sst xmlns="http://schemas.openxmlformats.org/spreadsheetml/2006/main" count="1930" uniqueCount="831">
  <si>
    <t>Ilot</t>
  </si>
  <si>
    <t>Poste</t>
  </si>
  <si>
    <t>N° Commande Interne</t>
  </si>
  <si>
    <t xml:space="preserve">N° Commande Client </t>
  </si>
  <si>
    <t xml:space="preserve">N° OS/OF client </t>
  </si>
  <si>
    <t>Désignation OS</t>
  </si>
  <si>
    <t>Référence</t>
  </si>
  <si>
    <t>Indice</t>
  </si>
  <si>
    <t>Qté Cde</t>
  </si>
  <si>
    <t>Unité</t>
  </si>
  <si>
    <t>RAL</t>
  </si>
  <si>
    <t>Date creation</t>
  </si>
  <si>
    <t>Date cde</t>
  </si>
  <si>
    <t>Date expé</t>
  </si>
  <si>
    <t>Qté lancée</t>
  </si>
  <si>
    <t xml:space="preserve">Servie </t>
  </si>
  <si>
    <t xml:space="preserve">Réalisée </t>
  </si>
  <si>
    <t>Composant</t>
  </si>
  <si>
    <t>EMET</t>
  </si>
  <si>
    <t>1</t>
  </si>
  <si>
    <t>C180407767</t>
  </si>
  <si>
    <t>CDE2031809920</t>
  </si>
  <si>
    <t>N°OF: 20318040243</t>
  </si>
  <si>
    <t>FR000521</t>
  </si>
  <si>
    <t>UN</t>
  </si>
  <si>
    <t>Matières servies</t>
  </si>
  <si>
    <t>C171222693</t>
  </si>
  <si>
    <t>CDE2031728338</t>
  </si>
  <si>
    <t>N°OF: 20317120285</t>
  </si>
  <si>
    <t>FR008126</t>
  </si>
  <si>
    <t>C180611660</t>
  </si>
  <si>
    <t>CDE2031814999</t>
  </si>
  <si>
    <t>N°OF: 20318060363</t>
  </si>
  <si>
    <t>FR007524</t>
  </si>
  <si>
    <t>C180611665</t>
  </si>
  <si>
    <t>CDE2031814830</t>
  </si>
  <si>
    <t>N°OF: 20318060354</t>
  </si>
  <si>
    <t>FR006935</t>
  </si>
  <si>
    <t>C180611670</t>
  </si>
  <si>
    <t>CDE2031814831</t>
  </si>
  <si>
    <t>N°OF: 20318080096</t>
  </si>
  <si>
    <t>C180509721</t>
  </si>
  <si>
    <t>CDE2031812423</t>
  </si>
  <si>
    <t>N°OF: 20318050253</t>
  </si>
  <si>
    <t>FR006973</t>
  </si>
  <si>
    <t>C180611683</t>
  </si>
  <si>
    <t>CDE2031814588</t>
  </si>
  <si>
    <t>N°OF: 20318060337</t>
  </si>
  <si>
    <t>C180917784</t>
  </si>
  <si>
    <t>CDE2031822426</t>
  </si>
  <si>
    <t>N°OF: 20318070251</t>
  </si>
  <si>
    <t>FP009871</t>
  </si>
  <si>
    <t>C180713714</t>
  </si>
  <si>
    <t>CDE2051817392</t>
  </si>
  <si>
    <t>N°OF: 20518070038</t>
  </si>
  <si>
    <t>FR012685-SF</t>
  </si>
  <si>
    <t>C180714476</t>
  </si>
  <si>
    <t>CDE2031818345</t>
  </si>
  <si>
    <t>N°OF: 20318070330</t>
  </si>
  <si>
    <t>FR007092</t>
  </si>
  <si>
    <t>C180714467</t>
  </si>
  <si>
    <t>CDE2031818349</t>
  </si>
  <si>
    <t>N°OF: 20318070335</t>
  </si>
  <si>
    <t>C180714475</t>
  </si>
  <si>
    <t>CDE2031818342</t>
  </si>
  <si>
    <t>N°OF: 20318070326</t>
  </si>
  <si>
    <t>FR005278</t>
  </si>
  <si>
    <t>C180713721</t>
  </si>
  <si>
    <t>CDE2051817399</t>
  </si>
  <si>
    <t>N°OF: 20518070040</t>
  </si>
  <si>
    <t>FR012048-SF</t>
  </si>
  <si>
    <t>C181018514</t>
  </si>
  <si>
    <t>CDE2051823179</t>
  </si>
  <si>
    <t>N°OF: 20518100031</t>
  </si>
  <si>
    <t>FI0000262-SF</t>
  </si>
  <si>
    <t>Partiellement préparées</t>
  </si>
  <si>
    <t>C180510826</t>
  </si>
  <si>
    <t>CDE2031813898</t>
  </si>
  <si>
    <t>N°OF: 20318050322</t>
  </si>
  <si>
    <t>FR007526</t>
  </si>
  <si>
    <t>C180612292</t>
  </si>
  <si>
    <t>CDE2031815737</t>
  </si>
  <si>
    <t>N°OF: 20318060439</t>
  </si>
  <si>
    <t>FR007091</t>
  </si>
  <si>
    <t>C180613085</t>
  </si>
  <si>
    <t>CDE2031816608</t>
  </si>
  <si>
    <t>N°OF: 20318060479</t>
  </si>
  <si>
    <t>FR007192</t>
  </si>
  <si>
    <t>C180916769</t>
  </si>
  <si>
    <t>CDE2031820960</t>
  </si>
  <si>
    <t>N°OF: 20318110180</t>
  </si>
  <si>
    <t>FR007523</t>
  </si>
  <si>
    <t>C180916778</t>
  </si>
  <si>
    <t>CDE2031820897</t>
  </si>
  <si>
    <t>N°OF: 20318090301</t>
  </si>
  <si>
    <t>FR005181</t>
  </si>
  <si>
    <t>C181018739</t>
  </si>
  <si>
    <t>CDE2031823428</t>
  </si>
  <si>
    <t>N°OF: 20318100282</t>
  </si>
  <si>
    <t>C181018744</t>
  </si>
  <si>
    <t>CDE2031823441</t>
  </si>
  <si>
    <t>N°OF: 20318100287</t>
  </si>
  <si>
    <t>FR014408</t>
  </si>
  <si>
    <t>C181019663</t>
  </si>
  <si>
    <t>CDE2051824745</t>
  </si>
  <si>
    <t>N°OF: 20518100046</t>
  </si>
  <si>
    <t>FI0000252-SF</t>
  </si>
  <si>
    <t>C181221253</t>
  </si>
  <si>
    <t>CDE2031826726</t>
  </si>
  <si>
    <t>N°OF: 20318120205</t>
  </si>
  <si>
    <t>FR002874</t>
  </si>
  <si>
    <t>C180509696</t>
  </si>
  <si>
    <t>CDE2031812433</t>
  </si>
  <si>
    <t>N°OF: 20318100040</t>
  </si>
  <si>
    <t>C181019787</t>
  </si>
  <si>
    <t>CDE2031825035</t>
  </si>
  <si>
    <t>N°OF: 20318100349</t>
  </si>
  <si>
    <t>FR006133</t>
  </si>
  <si>
    <t>C181019789</t>
  </si>
  <si>
    <t>CDE2031824963</t>
  </si>
  <si>
    <t>N°OF: 20318100347</t>
  </si>
  <si>
    <t>FR006134</t>
  </si>
  <si>
    <t>C181221240</t>
  </si>
  <si>
    <t>CDE2031826712</t>
  </si>
  <si>
    <t>N°OF: 20318120203</t>
  </si>
  <si>
    <t>C181221241</t>
  </si>
  <si>
    <t>CDE2031826714</t>
  </si>
  <si>
    <t>N°OF: 20319010397</t>
  </si>
  <si>
    <t>C180916777</t>
  </si>
  <si>
    <t>CDE2031820933</t>
  </si>
  <si>
    <t xml:space="preserve">N°OF: 20318110178    </t>
  </si>
  <si>
    <t>C180916786</t>
  </si>
  <si>
    <t>CDE2031820836</t>
  </si>
  <si>
    <t>N°OF: 20318110171</t>
  </si>
  <si>
    <t>FR007191</t>
  </si>
  <si>
    <t>C181018747</t>
  </si>
  <si>
    <t>CDE2031823442</t>
  </si>
  <si>
    <t>N°OF: 20318110262</t>
  </si>
  <si>
    <t>C180613084</t>
  </si>
  <si>
    <t>CDE2031816611</t>
  </si>
  <si>
    <t>N°OF: 20318060480</t>
  </si>
  <si>
    <t>C180916766</t>
  </si>
  <si>
    <t>CDE2031820961</t>
  </si>
  <si>
    <t>N°OF: 20318120047</t>
  </si>
  <si>
    <t>C180916781</t>
  </si>
  <si>
    <t>CDE2031820844</t>
  </si>
  <si>
    <t>N°OF: 20319010048</t>
  </si>
  <si>
    <t>FR005306</t>
  </si>
  <si>
    <t>C181120220</t>
  </si>
  <si>
    <t>CDE2031825677</t>
  </si>
  <si>
    <t>N°OF: 20318110318</t>
  </si>
  <si>
    <t>C180916763</t>
  </si>
  <si>
    <t>CDE2031820967</t>
  </si>
  <si>
    <t>N°OF: 20318120048</t>
  </si>
  <si>
    <t>C180916784</t>
  </si>
  <si>
    <t>CDE2031820840</t>
  </si>
  <si>
    <t>N°OF: 20319010047</t>
  </si>
  <si>
    <t>C181221242</t>
  </si>
  <si>
    <t>CDE2031826692</t>
  </si>
  <si>
    <t>N°OF: 20319010371</t>
  </si>
  <si>
    <t>FR007611</t>
  </si>
  <si>
    <t>001</t>
  </si>
  <si>
    <t>C180509698</t>
  </si>
  <si>
    <t>CDE2031812434</t>
  </si>
  <si>
    <t>N°OF: 20318120006</t>
  </si>
  <si>
    <t>C181222115</t>
  </si>
  <si>
    <t>CDE2051827553</t>
  </si>
  <si>
    <t>N°OF: 20519010043</t>
  </si>
  <si>
    <t>C190101173</t>
  </si>
  <si>
    <t>CDE2031901280</t>
  </si>
  <si>
    <t>N°OF: 20319010502</t>
  </si>
  <si>
    <t>FBT00212</t>
  </si>
  <si>
    <t>C180916436</t>
  </si>
  <si>
    <t>CDE2031820516</t>
  </si>
  <si>
    <t>N°OF: 20319020018</t>
  </si>
  <si>
    <t>FR000524</t>
  </si>
  <si>
    <t>C181018746</t>
  </si>
  <si>
    <t>CDE2031823444</t>
  </si>
  <si>
    <t>N°OF: 20318120136</t>
  </si>
  <si>
    <t>C181019785</t>
  </si>
  <si>
    <t>CDE2031824966</t>
  </si>
  <si>
    <t>N°OF: 20319010240</t>
  </si>
  <si>
    <t>C181019791</t>
  </si>
  <si>
    <t>CDE2031825037</t>
  </si>
  <si>
    <t>N°OF: 20318110276</t>
  </si>
  <si>
    <t>C181120219</t>
  </si>
  <si>
    <t>CDE2031825680</t>
  </si>
  <si>
    <t>N°OF: 20319010301</t>
  </si>
  <si>
    <t>C181120634</t>
  </si>
  <si>
    <t>CDE2031826322</t>
  </si>
  <si>
    <t>N°OF: 20318110352</t>
  </si>
  <si>
    <t>C181222117</t>
  </si>
  <si>
    <t>CDE2031827330</t>
  </si>
  <si>
    <t>N°OF: 20318120260</t>
  </si>
  <si>
    <t>FR012513</t>
  </si>
  <si>
    <t>C181018512</t>
  </si>
  <si>
    <t>CDE2031823171</t>
  </si>
  <si>
    <t>N°OF: 20319010103</t>
  </si>
  <si>
    <t>C181221243</t>
  </si>
  <si>
    <t>CDE2031826695</t>
  </si>
  <si>
    <t>N°OF: 20319010392</t>
  </si>
  <si>
    <t>C181221250</t>
  </si>
  <si>
    <t>CDE2031826723</t>
  </si>
  <si>
    <t>N°OF: 20319010403</t>
  </si>
  <si>
    <t>C181222116</t>
  </si>
  <si>
    <t>CDE2031827587</t>
  </si>
  <si>
    <t>N°OF: 20319010419</t>
  </si>
  <si>
    <t>FR007009</t>
  </si>
  <si>
    <t>C190100673</t>
  </si>
  <si>
    <t>CDE2051900688</t>
  </si>
  <si>
    <t>N°OF: 20519010076</t>
  </si>
  <si>
    <t>C180509699</t>
  </si>
  <si>
    <t>CDE2031812436</t>
  </si>
  <si>
    <t>N°OF: 20318120007</t>
  </si>
  <si>
    <t>C180916439</t>
  </si>
  <si>
    <t>CDE2031820518</t>
  </si>
  <si>
    <t>N°OF: 20319030009</t>
  </si>
  <si>
    <t>C180916768</t>
  </si>
  <si>
    <t>CDE2031820951</t>
  </si>
  <si>
    <t>N°OF: 20319020024</t>
  </si>
  <si>
    <t>C190100855</t>
  </si>
  <si>
    <t>CDE2031900782</t>
  </si>
  <si>
    <t>N°OF: 20319010464</t>
  </si>
  <si>
    <t>C190203022</t>
  </si>
  <si>
    <t>CDE2051902980</t>
  </si>
  <si>
    <t>N°OF: 20519020073</t>
  </si>
  <si>
    <t>FI000638-SF</t>
  </si>
  <si>
    <t>C180916767</t>
  </si>
  <si>
    <t>CDE2031820963</t>
  </si>
  <si>
    <t>N°OF: 20319020025</t>
  </si>
  <si>
    <t>C181019783</t>
  </si>
  <si>
    <t>CDE2031824936</t>
  </si>
  <si>
    <t>N°OF: 20319010235</t>
  </si>
  <si>
    <t>C181019792</t>
  </si>
  <si>
    <t>CDE2031824967</t>
  </si>
  <si>
    <t>N°OF: 20319010241</t>
  </si>
  <si>
    <t>C190303638</t>
  </si>
  <si>
    <t>CDE2031903463</t>
  </si>
  <si>
    <t>N°OF: 20319030263</t>
  </si>
  <si>
    <t>FR002493</t>
  </si>
  <si>
    <t>C180916776</t>
  </si>
  <si>
    <t>CDE2031820935</t>
  </si>
  <si>
    <t>N°OF: 20319020023</t>
  </si>
  <si>
    <t>C181221248</t>
  </si>
  <si>
    <t>CDE2031826716</t>
  </si>
  <si>
    <t>N°OF: 20319010398</t>
  </si>
  <si>
    <t>FR002509</t>
  </si>
  <si>
    <t>C181222114</t>
  </si>
  <si>
    <t>CDE2051827582</t>
  </si>
  <si>
    <t>N°OF: 20519020012</t>
  </si>
  <si>
    <t>C190203021</t>
  </si>
  <si>
    <t>CDE2051902983</t>
  </si>
  <si>
    <t>N°OF: 20519020075</t>
  </si>
  <si>
    <t>FI000656-SF</t>
  </si>
  <si>
    <t>C190203023</t>
  </si>
  <si>
    <t>CDE2051902982</t>
  </si>
  <si>
    <t>C190303503</t>
  </si>
  <si>
    <t>CDE2051903421</t>
  </si>
  <si>
    <t>N°OF: 20519030043
CDE FAI</t>
  </si>
  <si>
    <t>FI001332-SF</t>
  </si>
  <si>
    <t>C180509700</t>
  </si>
  <si>
    <t>CDE2031812437</t>
  </si>
  <si>
    <t>N°OF: 20319020001</t>
  </si>
  <si>
    <t>C180916435</t>
  </si>
  <si>
    <t>CDE2031820519</t>
  </si>
  <si>
    <t>N°OF: 20319030010</t>
  </si>
  <si>
    <t>C180916765</t>
  </si>
  <si>
    <t>CDE2031820964</t>
  </si>
  <si>
    <t>N°OF: 20319020026</t>
  </si>
  <si>
    <t>C181019790</t>
  </si>
  <si>
    <t>CDE2031824969</t>
  </si>
  <si>
    <t>N°OF: 20319010242</t>
  </si>
  <si>
    <t>C190201852</t>
  </si>
  <si>
    <t>CDE2051901879</t>
  </si>
  <si>
    <t>N°OF: 20519020046</t>
  </si>
  <si>
    <t>C190203019</t>
  </si>
  <si>
    <t>CDE2051902984</t>
  </si>
  <si>
    <t>N°OF: 20519020077</t>
  </si>
  <si>
    <t>FI000861-SF</t>
  </si>
  <si>
    <t>C190303588</t>
  </si>
  <si>
    <t>CDE2051903202</t>
  </si>
  <si>
    <t>N°OF: 20519030025</t>
  </si>
  <si>
    <t>FI0000279-SF</t>
  </si>
  <si>
    <t>C190303636</t>
  </si>
  <si>
    <t>CDE2031903451</t>
  </si>
  <si>
    <t>N°OF: 20319030261</t>
  </si>
  <si>
    <t>FR007806</t>
  </si>
  <si>
    <t>C190100857</t>
  </si>
  <si>
    <t>CDE2031900783</t>
  </si>
  <si>
    <t>N°OF: 20319010465</t>
  </si>
  <si>
    <t>C190100858</t>
  </si>
  <si>
    <t>CDE2031900785</t>
  </si>
  <si>
    <t>N°OF: 20319010466</t>
  </si>
  <si>
    <t>C190303616</t>
  </si>
  <si>
    <t>CDE2051903518</t>
  </si>
  <si>
    <t>N°OF: 20519030058</t>
  </si>
  <si>
    <t>FI000844-SF</t>
  </si>
  <si>
    <t>C190303617</t>
  </si>
  <si>
    <t>CDE2031903525</t>
  </si>
  <si>
    <t>N°OF: 20319030269</t>
  </si>
  <si>
    <t>FBT00364</t>
  </si>
  <si>
    <t>C190303849</t>
  </si>
  <si>
    <t>CDE2031903799</t>
  </si>
  <si>
    <t>N°OF: 20319030283</t>
  </si>
  <si>
    <t>FR003814</t>
  </si>
  <si>
    <t>C190304266</t>
  </si>
  <si>
    <t>CDE2051904149</t>
  </si>
  <si>
    <t>N°OF: 20519030078</t>
  </si>
  <si>
    <t>FBT00026</t>
  </si>
  <si>
    <t>C190304415</t>
  </si>
  <si>
    <t>CDE2031904260</t>
  </si>
  <si>
    <t>N°OF: 20319030313</t>
  </si>
  <si>
    <t>FR007713</t>
  </si>
  <si>
    <t>C190202397</t>
  </si>
  <si>
    <t>CDE2031901928</t>
  </si>
  <si>
    <t>N°OF: 20319020269</t>
  </si>
  <si>
    <t>FR003683</t>
  </si>
  <si>
    <t>C190303838</t>
  </si>
  <si>
    <t>CDE2031903808</t>
  </si>
  <si>
    <t>N°OF: 20319030289</t>
  </si>
  <si>
    <t>FR009715</t>
  </si>
  <si>
    <t>C190303840</t>
  </si>
  <si>
    <t>CDE2031903813</t>
  </si>
  <si>
    <t>N°OF: 20319030291</t>
  </si>
  <si>
    <t>FR000541</t>
  </si>
  <si>
    <t>C190303852</t>
  </si>
  <si>
    <t>CDE2031903796</t>
  </si>
  <si>
    <t>N°OF: 20319030280</t>
  </si>
  <si>
    <t>FR007019</t>
  </si>
  <si>
    <t>C181019782</t>
  </si>
  <si>
    <t>CDE2031824941</t>
  </si>
  <si>
    <t>N°OF: 20319010236</t>
  </si>
  <si>
    <t>Matières disponibles</t>
  </si>
  <si>
    <t>C181019784</t>
  </si>
  <si>
    <t>CDE2031824947</t>
  </si>
  <si>
    <t>N°OF: 20319010239</t>
  </si>
  <si>
    <t>FR005182</t>
  </si>
  <si>
    <t>C181221245</t>
  </si>
  <si>
    <t>CDE2031826697</t>
  </si>
  <si>
    <t>N°OF: 20319010394</t>
  </si>
  <si>
    <t>C181221254</t>
  </si>
  <si>
    <t>CDE2031826719</t>
  </si>
  <si>
    <t>N°OF: 20319020139</t>
  </si>
  <si>
    <t>FR002809</t>
  </si>
  <si>
    <t>C190100853</t>
  </si>
  <si>
    <t>CDE2031900790</t>
  </si>
  <si>
    <t>N°OF: 20319020221</t>
  </si>
  <si>
    <t>C190203020</t>
  </si>
  <si>
    <t>CDE2051902979</t>
  </si>
  <si>
    <t>N°OF: 20519020072</t>
  </si>
  <si>
    <t>FI0000270-SF</t>
  </si>
  <si>
    <t>C190303619</t>
  </si>
  <si>
    <t>CDE2031903510</t>
  </si>
  <si>
    <t>N°OF: 20319030266</t>
  </si>
  <si>
    <t>C181019781</t>
  </si>
  <si>
    <t>CDE2031824943</t>
  </si>
  <si>
    <t>N°OF: 20319010238</t>
  </si>
  <si>
    <t>C181221249</t>
  </si>
  <si>
    <t>CDE2031826718</t>
  </si>
  <si>
    <t>N°OF: 20319020138</t>
  </si>
  <si>
    <t>C190304043</t>
  </si>
  <si>
    <t>CDE2031903834</t>
  </si>
  <si>
    <t>N°OF: 20319030293</t>
  </si>
  <si>
    <t>C190304268</t>
  </si>
  <si>
    <t>CDE2031904150</t>
  </si>
  <si>
    <t>N°OF: 20319030311</t>
  </si>
  <si>
    <t>FBT00192</t>
  </si>
  <si>
    <t>C190405621</t>
  </si>
  <si>
    <t>CDE2031905414</t>
  </si>
  <si>
    <t>N°OF: 20319040297</t>
  </si>
  <si>
    <t>FR007237</t>
  </si>
  <si>
    <t>C190303618</t>
  </si>
  <si>
    <t>CDE2031903511</t>
  </si>
  <si>
    <t>N°OF: 20319030267</t>
  </si>
  <si>
    <t>C181018748</t>
  </si>
  <si>
    <t>CDE2031823446</t>
  </si>
  <si>
    <t>N°OF: 20319020048</t>
  </si>
  <si>
    <t>C181120218</t>
  </si>
  <si>
    <t>CDE2031825698</t>
  </si>
  <si>
    <t>N°OF: 20319020066</t>
  </si>
  <si>
    <t>FR008594</t>
  </si>
  <si>
    <t>C181120633</t>
  </si>
  <si>
    <t>CDE2031826323</t>
  </si>
  <si>
    <t>N°OF: 20318110353</t>
  </si>
  <si>
    <t>C181221247</t>
  </si>
  <si>
    <t>CDE2031826713</t>
  </si>
  <si>
    <t>N°OF: 20319010396</t>
  </si>
  <si>
    <t>C181221251</t>
  </si>
  <si>
    <t>CDE2031826724</t>
  </si>
  <si>
    <t>N°OF: 20319020141</t>
  </si>
  <si>
    <t>C190100441</t>
  </si>
  <si>
    <t>CDE2031900339</t>
  </si>
  <si>
    <t>N°OF: 20319030151</t>
  </si>
  <si>
    <t>C190303590</t>
  </si>
  <si>
    <t>CDE2051903422</t>
  </si>
  <si>
    <t>N°OF: 20519030044</t>
  </si>
  <si>
    <t>C190303836</t>
  </si>
  <si>
    <t>CDE2051903747</t>
  </si>
  <si>
    <t>N°OF: 20519030062</t>
  </si>
  <si>
    <t>C190303847</t>
  </si>
  <si>
    <t>CDE2031903802</t>
  </si>
  <si>
    <t>N°OF: 20319030284</t>
  </si>
  <si>
    <t>C190303853</t>
  </si>
  <si>
    <t>CDE2031903797</t>
  </si>
  <si>
    <t>N°OF: 20319030281</t>
  </si>
  <si>
    <t>C190304276</t>
  </si>
  <si>
    <t>CDE2031904018</t>
  </si>
  <si>
    <t>N°OF: 20319030304</t>
  </si>
  <si>
    <t>FR000526</t>
  </si>
  <si>
    <t>C190304279</t>
  </si>
  <si>
    <t>CDE2031904015</t>
  </si>
  <si>
    <t>N°OF: 20319030301</t>
  </si>
  <si>
    <t>FR000527</t>
  </si>
  <si>
    <t>C190304286</t>
  </si>
  <si>
    <t>CDE2031904012</t>
  </si>
  <si>
    <t>N°OF: 20319030299</t>
  </si>
  <si>
    <t>C190405207</t>
  </si>
  <si>
    <t>CDE2051904884</t>
  </si>
  <si>
    <t>N°OF: 20519040047</t>
  </si>
  <si>
    <t>C190100846</t>
  </si>
  <si>
    <t>CDE2031900809</t>
  </si>
  <si>
    <t>N°OF: 20319010468</t>
  </si>
  <si>
    <t>C190100851</t>
  </si>
  <si>
    <t>CDE2031900792</t>
  </si>
  <si>
    <t>N°OF: 20319020222</t>
  </si>
  <si>
    <t>C190203025</t>
  </si>
  <si>
    <t>CDE2051902978</t>
  </si>
  <si>
    <t>N°OF: 20519020070</t>
  </si>
  <si>
    <t>FI001225-SF</t>
  </si>
  <si>
    <t>C190303605</t>
  </si>
  <si>
    <t>CDE2051903435</t>
  </si>
  <si>
    <t>N°OF: 20519030047</t>
  </si>
  <si>
    <t>FI001482-SF</t>
  </si>
  <si>
    <t>C190304267</t>
  </si>
  <si>
    <t>CDE2051904173</t>
  </si>
  <si>
    <t>N°OF: 20519030082</t>
  </si>
  <si>
    <t>C190304269</t>
  </si>
  <si>
    <t>CDE2051904172</t>
  </si>
  <si>
    <t>N°OF: 20519030081</t>
  </si>
  <si>
    <t>C190304270</t>
  </si>
  <si>
    <t>CDE2051904178</t>
  </si>
  <si>
    <t>N°OF: 20519030083</t>
  </si>
  <si>
    <t>FI000811-SF</t>
  </si>
  <si>
    <t>C190405208</t>
  </si>
  <si>
    <t>CDE2051904881</t>
  </si>
  <si>
    <t>N°OF: 20519060011</t>
  </si>
  <si>
    <t>FI000766-SF</t>
  </si>
  <si>
    <t>C190405369</t>
  </si>
  <si>
    <t>CDE2051905151</t>
  </si>
  <si>
    <t>N°OF: 20519050033</t>
  </si>
  <si>
    <t>C190303837</t>
  </si>
  <si>
    <t>CDE2051903756</t>
  </si>
  <si>
    <t>N°OF: 20519030070</t>
  </si>
  <si>
    <t>C190304042</t>
  </si>
  <si>
    <t>CDE2031903835</t>
  </si>
  <si>
    <t>N°OF: 20319030294</t>
  </si>
  <si>
    <t>C190405620</t>
  </si>
  <si>
    <t>CDE2051905403</t>
  </si>
  <si>
    <t>N°OF: 20519040089</t>
  </si>
  <si>
    <t>C190303589</t>
  </si>
  <si>
    <t>CDE2051903423</t>
  </si>
  <si>
    <t>N°OF: 20519030045</t>
  </si>
  <si>
    <t>C181018745</t>
  </si>
  <si>
    <t>CDE2031823447</t>
  </si>
  <si>
    <t>N°OF: 20319030041</t>
  </si>
  <si>
    <t>C190100439</t>
  </si>
  <si>
    <t>CDE2031900329</t>
  </si>
  <si>
    <t>N°OF: 20319040057</t>
  </si>
  <si>
    <t>C190100854</t>
  </si>
  <si>
    <t>CDE2031900787</t>
  </si>
  <si>
    <t>N°OF: 20319010467</t>
  </si>
  <si>
    <t>C190303609</t>
  </si>
  <si>
    <t>CDE2051903437</t>
  </si>
  <si>
    <t>N°OF: 20519030048</t>
  </si>
  <si>
    <t>C190303621</t>
  </si>
  <si>
    <t>CDE2031903512</t>
  </si>
  <si>
    <t>N°OF: 20319030268</t>
  </si>
  <si>
    <t>C190303834</t>
  </si>
  <si>
    <t>CDE2051903749</t>
  </si>
  <si>
    <t>N°OF: 20519030069</t>
  </si>
  <si>
    <t>C190303844</t>
  </si>
  <si>
    <t>CDE2031903815</t>
  </si>
  <si>
    <t>N°OF: 20319040183</t>
  </si>
  <si>
    <t>C190303845</t>
  </si>
  <si>
    <t>CDE2031903806</t>
  </si>
  <si>
    <t>N°OF: 20319030287</t>
  </si>
  <si>
    <t>FR007060</t>
  </si>
  <si>
    <t>C190303848</t>
  </si>
  <si>
    <t>CDE2031903804</t>
  </si>
  <si>
    <t>N°OF: 20319030285</t>
  </si>
  <si>
    <t>C190304285</t>
  </si>
  <si>
    <t>CDE2031904014</t>
  </si>
  <si>
    <t>N°OF: 20319030300</t>
  </si>
  <si>
    <t>C190405206</t>
  </si>
  <si>
    <t>CDE2051904883</t>
  </si>
  <si>
    <t>N°OF: 20519050027</t>
  </si>
  <si>
    <t>C190405209</t>
  </si>
  <si>
    <t>CDE2051904882</t>
  </si>
  <si>
    <t>N°OF: 20519050026</t>
  </si>
  <si>
    <t>FI000660-SF</t>
  </si>
  <si>
    <t>C190100845</t>
  </si>
  <si>
    <t>CDE2031900812</t>
  </si>
  <si>
    <t>N°OF: 20319020229</t>
  </si>
  <si>
    <t>C190100848</t>
  </si>
  <si>
    <t>CDE2031900798</t>
  </si>
  <si>
    <t>N°OF: 20319020226</t>
  </si>
  <si>
    <t>C190100849</t>
  </si>
  <si>
    <t>CDE2031900793</t>
  </si>
  <si>
    <t>N°OF: 20319020223</t>
  </si>
  <si>
    <t>C190303637</t>
  </si>
  <si>
    <t>CDE2031903452</t>
  </si>
  <si>
    <t>N°OF: 20319030262</t>
  </si>
  <si>
    <t>C190304040</t>
  </si>
  <si>
    <t>CDE2031903836</t>
  </si>
  <si>
    <t>N°OF: 20319040184</t>
  </si>
  <si>
    <t>C190304278</t>
  </si>
  <si>
    <t>CDE2031904021</t>
  </si>
  <si>
    <t>N°OF: 20319030307</t>
  </si>
  <si>
    <t>FR000525</t>
  </si>
  <si>
    <t>C190303593</t>
  </si>
  <si>
    <t>CDE2051903424</t>
  </si>
  <si>
    <t>N°OF: 20519030046</t>
  </si>
  <si>
    <t>C190303629</t>
  </si>
  <si>
    <t>CDE2031903513</t>
  </si>
  <si>
    <t>N°OF: 20319040181</t>
  </si>
  <si>
    <t>C190405619</t>
  </si>
  <si>
    <t>CDE2051905391</t>
  </si>
  <si>
    <t>N°OF: 20519040081</t>
  </si>
  <si>
    <t>C190303611</t>
  </si>
  <si>
    <t>CDE2051903439</t>
  </si>
  <si>
    <t>N°OF: 20519030049</t>
  </si>
  <si>
    <t>C190304272</t>
  </si>
  <si>
    <t>CDE2031904016</t>
  </si>
  <si>
    <t>N°OF: 20319030302</t>
  </si>
  <si>
    <t>C190304275</t>
  </si>
  <si>
    <t>CDE2031904019</t>
  </si>
  <si>
    <t>N°OF: 20319030305</t>
  </si>
  <si>
    <t>C190304280</t>
  </si>
  <si>
    <t>CDE2031904023</t>
  </si>
  <si>
    <t>N°OF: 20319030308</t>
  </si>
  <si>
    <t>C190303594</t>
  </si>
  <si>
    <t>CDE2051903425</t>
  </si>
  <si>
    <t>N°OF: 20519040017</t>
  </si>
  <si>
    <t>C190303841</t>
  </si>
  <si>
    <t>CDE2031903810</t>
  </si>
  <si>
    <t>N°OF: 20319030290</t>
  </si>
  <si>
    <t>C190100843</t>
  </si>
  <si>
    <t>CDE2031900815</t>
  </si>
  <si>
    <t>N°OF: 20319030169</t>
  </si>
  <si>
    <t>FR007093</t>
  </si>
  <si>
    <t>C190100844</t>
  </si>
  <si>
    <t>CDE2031900810</t>
  </si>
  <si>
    <t>N°OF: 20319020228</t>
  </si>
  <si>
    <t>C190100852</t>
  </si>
  <si>
    <t>CDE2031900795</t>
  </si>
  <si>
    <t>N°OF: 20319020224</t>
  </si>
  <si>
    <t>C190201856</t>
  </si>
  <si>
    <t>CDE2031901890</t>
  </si>
  <si>
    <t>N°OF: 20319050094</t>
  </si>
  <si>
    <t>FR006767</t>
  </si>
  <si>
    <t>C190303595</t>
  </si>
  <si>
    <t>CDE2051903426</t>
  </si>
  <si>
    <t>N°OF: 20519050021</t>
  </si>
  <si>
    <t>C190303634</t>
  </si>
  <si>
    <t>CDE2031903514</t>
  </si>
  <si>
    <t>N°OF: 20319060081</t>
  </si>
  <si>
    <t>C190303846</t>
  </si>
  <si>
    <t>CDE2031903805</t>
  </si>
  <si>
    <t>N°OF: 20319040182</t>
  </si>
  <si>
    <t>C190303850</t>
  </si>
  <si>
    <t>CDE2031903798</t>
  </si>
  <si>
    <t>N°OF: 20319030282</t>
  </si>
  <si>
    <t>C190304041</t>
  </si>
  <si>
    <t>CDE2031903838</t>
  </si>
  <si>
    <t>N°OF: 20319050177</t>
  </si>
  <si>
    <t>C190304277</t>
  </si>
  <si>
    <t>CDE2031904026</t>
  </si>
  <si>
    <t>N°OF: 20319030309</t>
  </si>
  <si>
    <t>C190100847</t>
  </si>
  <si>
    <t>CDE2031900796</t>
  </si>
  <si>
    <t>N°OF: 20319020225</t>
  </si>
  <si>
    <t>C190303613</t>
  </si>
  <si>
    <t>CDE2051903441</t>
  </si>
  <si>
    <t>N°OF: 20519050022</t>
  </si>
  <si>
    <t>C190304271</t>
  </si>
  <si>
    <t>CDE2031904017</t>
  </si>
  <si>
    <t>N°OF: 20319030303</t>
  </si>
  <si>
    <t>C190304273</t>
  </si>
  <si>
    <t>CDE2031904020</t>
  </si>
  <si>
    <t>N°OF: 20319030306</t>
  </si>
  <si>
    <t>C190303596</t>
  </si>
  <si>
    <t>CDE2051903428</t>
  </si>
  <si>
    <t>N°OF: 20519060007</t>
  </si>
  <si>
    <t>C190303614</t>
  </si>
  <si>
    <t>CDE2051903444</t>
  </si>
  <si>
    <t>N°OF: 20519060008</t>
  </si>
  <si>
    <t>C190303635</t>
  </si>
  <si>
    <t>CDE2031903515</t>
  </si>
  <si>
    <t>N°OF: 20319080010</t>
  </si>
  <si>
    <t>C190303597</t>
  </si>
  <si>
    <t>CDE2051903429</t>
  </si>
  <si>
    <t>N°OF: 20519070006</t>
  </si>
  <si>
    <t>C190303612</t>
  </si>
  <si>
    <t>CDE2051903445</t>
  </si>
  <si>
    <t>N°OF: 20519070008</t>
  </si>
  <si>
    <t>C190201855</t>
  </si>
  <si>
    <t>CDE2031901891</t>
  </si>
  <si>
    <t>N°OF: 20319070028</t>
  </si>
  <si>
    <t>C190303604</t>
  </si>
  <si>
    <t>CDE2051903430</t>
  </si>
  <si>
    <t>N°OF: 20519070007</t>
  </si>
  <si>
    <t>C190303585</t>
  </si>
  <si>
    <t>CDE2051903447</t>
  </si>
  <si>
    <t>N°OF: 20519080004</t>
  </si>
  <si>
    <t>C190303587</t>
  </si>
  <si>
    <t>CDE2051903433</t>
  </si>
  <si>
    <t>N°OF: 20519080003</t>
  </si>
  <si>
    <t>C190303584</t>
  </si>
  <si>
    <t>CDE2051903448</t>
  </si>
  <si>
    <t>N°OF: 20519090004</t>
  </si>
  <si>
    <t>C190303586</t>
  </si>
  <si>
    <t>CDE2051903434</t>
  </si>
  <si>
    <t>N°OF: 20519100002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</si>
  <si>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</si>
  <si>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</si>
  <si>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</si>
  <si>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</si>
  <si>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</si>
  <si>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</si>
  <si>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</si>
  <si>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</si>
  <si>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</si>
  <si>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</si>
  <si>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</si>
  <si>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</si>
  <si>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 expédition</t>
  </si>
  <si>
    <t>Date commande</t>
  </si>
  <si>
    <t>Désignation</t>
  </si>
  <si>
    <t>EFCO 5274</t>
  </si>
  <si>
    <t>EFCO 5275</t>
  </si>
  <si>
    <t>EFCO 5276</t>
  </si>
  <si>
    <t>EFCO 5277</t>
  </si>
  <si>
    <t>EFCO 5278</t>
  </si>
  <si>
    <t>EFCO 7415</t>
  </si>
  <si>
    <t>EFCO 7416</t>
  </si>
  <si>
    <t>EFCO 7417</t>
  </si>
  <si>
    <t>EFCO 7418</t>
  </si>
  <si>
    <t>EFCO 7419</t>
  </si>
  <si>
    <t>EFCO 7420</t>
  </si>
  <si>
    <t>EFCO 7421</t>
  </si>
  <si>
    <t>EFCO 7422</t>
  </si>
  <si>
    <t>EFCO 7423</t>
  </si>
  <si>
    <t>EFCO 7424</t>
  </si>
  <si>
    <t>EFCO 7425</t>
  </si>
  <si>
    <t>EFCO 7426</t>
  </si>
  <si>
    <t>EFCO 7427</t>
  </si>
  <si>
    <t>PMR4 T 220nF +/-10%</t>
  </si>
  <si>
    <t>SP2513</t>
  </si>
  <si>
    <t>SP2323-2 VAS W</t>
  </si>
  <si>
    <t>SP2323-2W</t>
  </si>
  <si>
    <t>SP2333</t>
  </si>
  <si>
    <t xml:space="preserve">SP2176 </t>
  </si>
  <si>
    <t>SP2345</t>
  </si>
  <si>
    <t>SP2486-1W-SF</t>
  </si>
  <si>
    <t>SP2486-2W-SF</t>
  </si>
  <si>
    <t>PS11 47nF +/-5% 630V</t>
  </si>
  <si>
    <t>SP2550-2-SF</t>
  </si>
  <si>
    <t>SP2550-3W-SF</t>
  </si>
  <si>
    <t>SP2561-2W</t>
  </si>
  <si>
    <t>SP2587W-SF</t>
  </si>
  <si>
    <t>SP2593W 12nF +/-10</t>
  </si>
  <si>
    <t>SP2621 2,2µF +/-10%</t>
  </si>
  <si>
    <t>SP2630-1</t>
  </si>
  <si>
    <t>SP2501</t>
  </si>
  <si>
    <t>SP2630-2</t>
  </si>
  <si>
    <t>SP2633</t>
  </si>
  <si>
    <t>SP2641</t>
  </si>
  <si>
    <t>SP2675</t>
  </si>
  <si>
    <t>SP2701-2</t>
  </si>
  <si>
    <t>SP2820</t>
  </si>
  <si>
    <t xml:space="preserve">SP2795 </t>
  </si>
  <si>
    <t>SP2757</t>
  </si>
  <si>
    <t>SP2886-1W</t>
  </si>
  <si>
    <t>SP2905</t>
  </si>
  <si>
    <t>SP2908</t>
  </si>
  <si>
    <t>SP2912</t>
  </si>
  <si>
    <t>SP2922</t>
  </si>
  <si>
    <t>SP3000</t>
  </si>
  <si>
    <t>SP3009</t>
  </si>
  <si>
    <t xml:space="preserve">SP3010 </t>
  </si>
  <si>
    <t>SP3081</t>
  </si>
  <si>
    <t>SP3123</t>
  </si>
  <si>
    <t>SP3168W</t>
  </si>
  <si>
    <t>SP3211</t>
  </si>
  <si>
    <t>SP2727W-SF</t>
  </si>
  <si>
    <t>SP2740-1W</t>
  </si>
  <si>
    <t>SP2813-1W</t>
  </si>
  <si>
    <t>SP2814-1W</t>
  </si>
  <si>
    <t>SP2830 - - UL W - 0.22µF +/-</t>
  </si>
  <si>
    <t>SP2932</t>
  </si>
  <si>
    <t>SP3013-SF</t>
  </si>
  <si>
    <t>SP3014-SF</t>
  </si>
  <si>
    <t>SP3134</t>
  </si>
  <si>
    <t>SP3143</t>
  </si>
  <si>
    <t>SP3050</t>
  </si>
  <si>
    <t>Temps Gammes</t>
  </si>
  <si>
    <t>Machines</t>
  </si>
  <si>
    <t>Numéro</t>
  </si>
  <si>
    <t>Règles</t>
  </si>
  <si>
    <t>Explication</t>
  </si>
  <si>
    <t>Date de fin la plus proche</t>
  </si>
  <si>
    <t>FIFO (First In First Out)</t>
  </si>
  <si>
    <t>LIFO (Last In First Out)</t>
  </si>
  <si>
    <t>Plus court temps d'éxécution</t>
  </si>
  <si>
    <t>Marge Minimale</t>
  </si>
  <si>
    <t>Marge moyenne par opération minimale</t>
  </si>
  <si>
    <t>Ratio Critique</t>
  </si>
  <si>
    <t>Date fin - Date actuelle</t>
  </si>
  <si>
    <t>Priorité dans l'ordre d'arrivée des OF</t>
  </si>
  <si>
    <t>Priorité aux OF arrivés en dernier</t>
  </si>
  <si>
    <t>Temps d'éxécution minimal</t>
  </si>
  <si>
    <t>(Marge/Nombre d'opérations) minimale</t>
  </si>
  <si>
    <t>(Temps restant/Travail restant) minimale</t>
  </si>
  <si>
    <t>(Temps restant - Temps opération restant) minimal</t>
  </si>
  <si>
    <t>Nom et prénom</t>
  </si>
  <si>
    <t>Bobinage</t>
  </si>
  <si>
    <t>Schoopage</t>
  </si>
  <si>
    <t xml:space="preserve">Soudure au fer </t>
  </si>
  <si>
    <t>Soudure chalume au</t>
  </si>
  <si>
    <t>Soudure Électrique/ coupe/ combrage résistance</t>
  </si>
  <si>
    <t>Soudure membrane (fond des tubes)</t>
  </si>
  <si>
    <t>Résinage</t>
  </si>
  <si>
    <t>Formation électrique</t>
  </si>
  <si>
    <t>Tenue en tension</t>
  </si>
  <si>
    <t>RI</t>
  </si>
  <si>
    <t>Cpa/Tg/Rs</t>
  </si>
  <si>
    <t>Test Diode</t>
  </si>
  <si>
    <t xml:space="preserve">Contrôle finale </t>
  </si>
  <si>
    <t>Contrôle par prélèvement</t>
  </si>
  <si>
    <t>montage ,résinageet démontage SP2727  /2740</t>
  </si>
  <si>
    <t>PRESSE A CHAUD</t>
  </si>
  <si>
    <t>SCIAGE</t>
  </si>
  <si>
    <t>AJUSTEMENT
 CAPA</t>
  </si>
  <si>
    <t>Scotchage</t>
  </si>
  <si>
    <t>TIRAGE DES FILS</t>
  </si>
  <si>
    <t>Collage</t>
  </si>
  <si>
    <t>Surfaçage</t>
  </si>
  <si>
    <t>Marquage encre</t>
  </si>
  <si>
    <t>Rabattage/ obturation</t>
  </si>
  <si>
    <t>protection/  mise en couronne</t>
  </si>
  <si>
    <t>Démontage /nettoyage  / contrôle des bobineaux (Celem-SP2550-SP2587)</t>
  </si>
  <si>
    <t>mise à longueur</t>
  </si>
  <si>
    <t xml:space="preserve">Étamage </t>
  </si>
  <si>
    <t xml:space="preserve">nettoyage /   brossage / Grattage/ Perçage </t>
  </si>
  <si>
    <t>Coupe gaine et gainage SP 2587</t>
  </si>
  <si>
    <t>Vernissage</t>
  </si>
  <si>
    <t>décoquillage</t>
  </si>
  <si>
    <t>Mise en coquille</t>
  </si>
  <si>
    <t>Assemblage</t>
  </si>
  <si>
    <t>tarrodage /vérification</t>
  </si>
  <si>
    <t>Etiquettage</t>
  </si>
  <si>
    <t>Emballage</t>
  </si>
  <si>
    <t>AABID Kawtar</t>
  </si>
  <si>
    <t>MOULTALAA Hasnna</t>
  </si>
  <si>
    <t>JANNANI ABDELHAK</t>
  </si>
  <si>
    <t xml:space="preserve">EL MAMOUNI </t>
  </si>
  <si>
    <t>KAMBOUCH KHADIJA</t>
  </si>
  <si>
    <t>LOSSIF</t>
  </si>
  <si>
    <t>TALIMAME</t>
  </si>
  <si>
    <t>Jaidane ilhame</t>
  </si>
  <si>
    <t>ERRADI AMAL</t>
  </si>
  <si>
    <t>BAZID IBTISSAM</t>
  </si>
  <si>
    <t>RIZKELLAH FATIHA</t>
  </si>
  <si>
    <t>NASSIM AKRAD</t>
  </si>
  <si>
    <t>FALIHI AYOUB</t>
  </si>
  <si>
    <t>ELHALOUI RACHID</t>
  </si>
  <si>
    <t>SOUAF IBTISSAM</t>
  </si>
  <si>
    <t>Erradi latifa</t>
  </si>
  <si>
    <t>KABDANI BOUTAINA</t>
  </si>
  <si>
    <t>CHAHIR AHMED</t>
  </si>
  <si>
    <t>Achragui chouaib</t>
  </si>
  <si>
    <t>Lahlou nezha</t>
  </si>
  <si>
    <t>EZZIWE Najia</t>
  </si>
  <si>
    <t>Elkouraimi kenza</t>
  </si>
  <si>
    <t>kazbouri khadija</t>
  </si>
  <si>
    <t>Sadik meriem</t>
  </si>
  <si>
    <t>MOUHAMED HADILE</t>
  </si>
  <si>
    <t>ELOURDI SAFAA</t>
  </si>
  <si>
    <t>Total</t>
  </si>
  <si>
    <t>Equipe I</t>
  </si>
  <si>
    <t>Debut</t>
  </si>
  <si>
    <t>Pause</t>
  </si>
  <si>
    <t>Fin</t>
  </si>
  <si>
    <t>6h</t>
  </si>
  <si>
    <t>30min</t>
  </si>
  <si>
    <t>14h</t>
  </si>
  <si>
    <t>Equipe II</t>
  </si>
  <si>
    <t>22h</t>
  </si>
  <si>
    <t>Temps de préparation</t>
  </si>
  <si>
    <t>10 min</t>
  </si>
  <si>
    <t>Durée de travail par jour</t>
  </si>
  <si>
    <t>7h20min</t>
  </si>
  <si>
    <t>Durée de travail par equipe</t>
  </si>
  <si>
    <t>14h40min</t>
  </si>
  <si>
    <t>Date du jour</t>
  </si>
  <si>
    <t>Heure d'intervention</t>
  </si>
  <si>
    <t>Heure d'arrêt machine</t>
  </si>
  <si>
    <t>Heure de marche machine</t>
  </si>
  <si>
    <t>Heure de lancement prochaine pièce Conforme</t>
  </si>
  <si>
    <t>Famille PMR4</t>
  </si>
  <si>
    <t>Poste de bobinage</t>
  </si>
  <si>
    <t>Poste d'ajustement</t>
  </si>
  <si>
    <t>Poste d'étuvage</t>
  </si>
  <si>
    <t>Poste de protection</t>
  </si>
  <si>
    <t>Poste de shoopage</t>
  </si>
  <si>
    <t>Pste de sciage</t>
  </si>
  <si>
    <t>Poste de soudure</t>
  </si>
  <si>
    <t>Poste de formation</t>
  </si>
  <si>
    <t>Poste de moulage</t>
  </si>
  <si>
    <t>Poste de surfaçage</t>
  </si>
  <si>
    <t>Poste de marquage</t>
  </si>
  <si>
    <t>Poste de test électrique</t>
  </si>
  <si>
    <t>Poste de tirrage</t>
  </si>
  <si>
    <t>Poste de contrôl final</t>
  </si>
  <si>
    <t>Temps de réglages</t>
  </si>
  <si>
    <t>Temps de production</t>
  </si>
  <si>
    <t>Temps d'attente</t>
  </si>
  <si>
    <t>Produits</t>
  </si>
  <si>
    <t>Quantité</t>
  </si>
  <si>
    <t>Lot De fabrication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</si>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</sst>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 dd\/mm\/yyyy"/>
    <numFmt numFmtId="165" formatCode="ddd\ dd"/>
    <numFmt numFmtId="166" formatCode="0.000000"/>
  </numFmts>
  <fonts count="20" x14ac:knownFonts="1">
    <font>
      <sz val="10"/>
      <color indexed="8"/>
      <name val="ARIAL"/>
      <charset val="1"/>
    </font>
    <font>
      <b/>
      <sz val="14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indexed="8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b/>
      <sz val="10"/>
      <name val="Times New Roman"/>
      <family val="1"/>
    </font>
    <font>
      <sz val="9"/>
      <name val="Arial"/>
      <family val="2"/>
    </font>
    <font>
      <b/>
      <sz val="9"/>
      <name val="Arial"/>
      <family val="2"/>
    </font>
    <font>
      <b/>
      <sz val="12"/>
      <color indexed="81"/>
      <name val="Tahoma"/>
      <family val="2"/>
    </font>
    <font>
      <sz val="12"/>
      <color indexed="81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>
      <alignment vertical="top"/>
    </xf>
    <xf numFmtId="0" fontId="6" fillId="0" borderId="0"/>
  </cellStyleXfs>
  <cellXfs count="89">
    <xf numFmtId="0" fontId="0" fillId="0" borderId="0" xfId="0">
      <alignment vertical="top"/>
    </xf>
    <xf numFmtId="0" fontId="0" fillId="0" borderId="1" xfId="0" applyBorder="1">
      <alignment vertical="top"/>
    </xf>
    <xf numFmtId="4" fontId="0" fillId="0" borderId="1" xfId="0" applyNumberFormat="1" applyBorder="1">
      <alignment vertical="top"/>
    </xf>
    <xf numFmtId="164" fontId="0" fillId="0" borderId="1" xfId="0" applyNumberFormat="1" applyBorder="1">
      <alignment vertical="top"/>
    </xf>
    <xf numFmtId="0" fontId="0" fillId="0" borderId="0" xfId="0" applyBorder="1">
      <alignment vertical="top"/>
    </xf>
    <xf numFmtId="0" fontId="1" fillId="0" borderId="1" xfId="0" applyFont="1" applyBorder="1">
      <alignment vertical="top"/>
    </xf>
    <xf numFmtId="0" fontId="0" fillId="2" borderId="0" xfId="0" applyFill="1" applyAlignment="1">
      <alignment horizontal="center" vertical="center"/>
    </xf>
    <xf numFmtId="165" fontId="2" fillId="4" borderId="1" xfId="0" applyNumberFormat="1" applyFont="1" applyFill="1" applyBorder="1" applyAlignment="1">
      <alignment horizontal="right" vertical="center"/>
    </xf>
    <xf numFmtId="165" fontId="0" fillId="5" borderId="2" xfId="0" quotePrefix="1" applyNumberFormat="1" applyFill="1" applyBorder="1" applyAlignment="1">
      <alignment horizontal="right" vertical="center"/>
    </xf>
    <xf numFmtId="0" fontId="0" fillId="5" borderId="3" xfId="0" applyFill="1" applyBorder="1" applyAlignment="1">
      <alignment horizontal="center" vertical="center"/>
    </xf>
    <xf numFmtId="165" fontId="0" fillId="5" borderId="2" xfId="0" applyNumberFormat="1" applyFill="1" applyBorder="1" applyAlignment="1">
      <alignment horizontal="right" vertical="center"/>
    </xf>
    <xf numFmtId="165" fontId="0" fillId="6" borderId="4" xfId="0" applyNumberFormat="1" applyFill="1" applyBorder="1" applyAlignment="1">
      <alignment horizontal="right" vertical="center"/>
    </xf>
    <xf numFmtId="0" fontId="0" fillId="6" borderId="5" xfId="0" applyFill="1" applyBorder="1" applyAlignment="1">
      <alignment horizontal="center" vertical="center"/>
    </xf>
    <xf numFmtId="165" fontId="0" fillId="5" borderId="6" xfId="0" quotePrefix="1" applyNumberFormat="1" applyFill="1" applyBorder="1" applyAlignment="1">
      <alignment horizontal="right" vertical="center"/>
    </xf>
    <xf numFmtId="0" fontId="0" fillId="5" borderId="7" xfId="0" applyFill="1" applyBorder="1" applyAlignment="1">
      <alignment horizontal="center" vertical="center"/>
    </xf>
    <xf numFmtId="165" fontId="0" fillId="5" borderId="6" xfId="0" applyNumberFormat="1" applyFill="1" applyBorder="1" applyAlignment="1">
      <alignment horizontal="right" vertical="center"/>
    </xf>
    <xf numFmtId="165" fontId="0" fillId="6" borderId="8" xfId="0" applyNumberFormat="1" applyFill="1" applyBorder="1" applyAlignment="1">
      <alignment horizontal="right" vertical="center"/>
    </xf>
    <xf numFmtId="0" fontId="0" fillId="6" borderId="9" xfId="0" applyFill="1" applyBorder="1" applyAlignment="1">
      <alignment horizontal="center" vertical="center"/>
    </xf>
    <xf numFmtId="165" fontId="0" fillId="5" borderId="10" xfId="0" applyNumberFormat="1" applyFill="1" applyBorder="1" applyAlignment="1">
      <alignment horizontal="right" vertical="center"/>
    </xf>
    <xf numFmtId="0" fontId="0" fillId="5" borderId="11" xfId="0" applyFill="1" applyBorder="1" applyAlignment="1">
      <alignment horizontal="center" vertical="center"/>
    </xf>
    <xf numFmtId="165" fontId="0" fillId="6" borderId="8" xfId="0" quotePrefix="1" applyNumberFormat="1" applyFill="1" applyBorder="1" applyAlignment="1">
      <alignment horizontal="right" vertical="center"/>
    </xf>
    <xf numFmtId="165" fontId="0" fillId="5" borderId="10" xfId="0" quotePrefix="1" applyNumberFormat="1" applyFill="1" applyBorder="1" applyAlignment="1">
      <alignment horizontal="right" vertical="center"/>
    </xf>
    <xf numFmtId="165" fontId="0" fillId="5" borderId="12" xfId="0" applyNumberFormat="1" applyFill="1" applyBorder="1" applyAlignment="1">
      <alignment horizontal="right" vertical="center"/>
    </xf>
    <xf numFmtId="0" fontId="0" fillId="5" borderId="13" xfId="0" applyFill="1" applyBorder="1" applyAlignment="1">
      <alignment horizontal="center" vertical="center"/>
    </xf>
    <xf numFmtId="165" fontId="0" fillId="5" borderId="14" xfId="0" applyNumberFormat="1" applyFill="1" applyBorder="1" applyAlignment="1">
      <alignment horizontal="right" vertical="center"/>
    </xf>
    <xf numFmtId="0" fontId="0" fillId="5" borderId="15" xfId="0" applyFill="1" applyBorder="1" applyAlignment="1">
      <alignment horizontal="center" vertical="center"/>
    </xf>
    <xf numFmtId="165" fontId="0" fillId="2" borderId="0" xfId="0" applyNumberFormat="1" applyFill="1" applyAlignment="1">
      <alignment horizontal="right" vertical="center"/>
    </xf>
    <xf numFmtId="165" fontId="0" fillId="6" borderId="12" xfId="0" applyNumberFormat="1" applyFill="1" applyBorder="1" applyAlignment="1">
      <alignment horizontal="right" vertical="center"/>
    </xf>
    <xf numFmtId="0" fontId="0" fillId="6" borderId="13" xfId="0" applyFill="1" applyBorder="1" applyAlignment="1">
      <alignment horizontal="center" vertical="center"/>
    </xf>
    <xf numFmtId="165" fontId="0" fillId="5" borderId="16" xfId="0" applyNumberFormat="1" applyFill="1" applyBorder="1" applyAlignment="1">
      <alignment horizontal="right" vertical="center"/>
    </xf>
    <xf numFmtId="0" fontId="0" fillId="5" borderId="17" xfId="0" applyFill="1" applyBorder="1" applyAlignment="1">
      <alignment horizontal="center" vertical="center"/>
    </xf>
    <xf numFmtId="165" fontId="0" fillId="5" borderId="12" xfId="0" quotePrefix="1" applyNumberFormat="1" applyFill="1" applyBorder="1" applyAlignment="1">
      <alignment horizontal="right" vertical="center"/>
    </xf>
    <xf numFmtId="0" fontId="0" fillId="0" borderId="1" xfId="0" applyBorder="1" applyAlignment="1">
      <alignment vertical="top"/>
    </xf>
    <xf numFmtId="164" fontId="0" fillId="0" borderId="1" xfId="0" applyNumberFormat="1" applyBorder="1" applyAlignment="1">
      <alignment vertical="top"/>
    </xf>
    <xf numFmtId="0" fontId="4" fillId="0" borderId="0" xfId="0" applyFont="1">
      <alignment vertical="top"/>
    </xf>
    <xf numFmtId="0" fontId="13" fillId="0" borderId="1" xfId="0" applyFont="1" applyBorder="1" applyAlignment="1">
      <alignment vertical="top"/>
    </xf>
    <xf numFmtId="0" fontId="12" fillId="0" borderId="0" xfId="0" applyFont="1">
      <alignment vertical="top"/>
    </xf>
    <xf numFmtId="0" fontId="14" fillId="0" borderId="0" xfId="0" applyFont="1">
      <alignment vertical="top"/>
    </xf>
    <xf numFmtId="0" fontId="15" fillId="10" borderId="32" xfId="0" applyFont="1" applyFill="1" applyBorder="1" applyAlignment="1"/>
    <xf numFmtId="0" fontId="6" fillId="11" borderId="32" xfId="0" applyFont="1" applyFill="1" applyBorder="1" applyAlignment="1">
      <alignment horizontal="center" vertical="center" wrapText="1"/>
    </xf>
    <xf numFmtId="0" fontId="6" fillId="12" borderId="32" xfId="0" applyFont="1" applyFill="1" applyBorder="1" applyAlignment="1">
      <alignment horizontal="center" vertical="center" wrapText="1"/>
    </xf>
    <xf numFmtId="0" fontId="16" fillId="12" borderId="32" xfId="0" applyFont="1" applyFill="1" applyBorder="1" applyAlignment="1">
      <alignment horizontal="center" vertical="center" wrapText="1"/>
    </xf>
    <xf numFmtId="0" fontId="17" fillId="13" borderId="33" xfId="0" applyFont="1" applyFill="1" applyBorder="1" applyAlignment="1">
      <alignment horizontal="center" vertical="center" wrapText="1"/>
    </xf>
    <xf numFmtId="0" fontId="17" fillId="14" borderId="33" xfId="0" applyFont="1" applyFill="1" applyBorder="1" applyAlignment="1">
      <alignment horizontal="center"/>
    </xf>
    <xf numFmtId="0" fontId="17" fillId="15" borderId="33" xfId="0" applyFont="1" applyFill="1" applyBorder="1" applyAlignment="1">
      <alignment horizontal="center"/>
    </xf>
    <xf numFmtId="0" fontId="17" fillId="0" borderId="33" xfId="0" applyFont="1" applyBorder="1" applyAlignment="1">
      <alignment horizontal="center"/>
    </xf>
    <xf numFmtId="0" fontId="17" fillId="0" borderId="33" xfId="0" applyFont="1" applyFill="1" applyBorder="1" applyAlignment="1">
      <alignment horizontal="center" wrapText="1"/>
    </xf>
    <xf numFmtId="0" fontId="17" fillId="0" borderId="33" xfId="0" applyFont="1" applyFill="1" applyBorder="1" applyAlignment="1">
      <alignment horizontal="center"/>
    </xf>
    <xf numFmtId="0" fontId="17" fillId="15" borderId="33" xfId="0" applyFont="1" applyFill="1" applyBorder="1" applyAlignment="1">
      <alignment horizontal="center" vertical="center" wrapText="1"/>
    </xf>
    <xf numFmtId="0" fontId="17" fillId="0" borderId="33" xfId="0" applyFont="1" applyFill="1" applyBorder="1" applyAlignment="1">
      <alignment horizontal="center" vertical="center" wrapText="1"/>
    </xf>
    <xf numFmtId="0" fontId="17" fillId="16" borderId="33" xfId="0" applyFont="1" applyFill="1" applyBorder="1" applyAlignment="1">
      <alignment horizontal="center"/>
    </xf>
    <xf numFmtId="1" fontId="5" fillId="0" borderId="22" xfId="1" applyNumberFormat="1" applyFont="1" applyFill="1" applyBorder="1" applyAlignment="1">
      <alignment horizontal="center" vertical="center" shrinkToFit="1"/>
    </xf>
    <xf numFmtId="1" fontId="5" fillId="0" borderId="23" xfId="1" applyNumberFormat="1" applyFont="1" applyFill="1" applyBorder="1" applyAlignment="1">
      <alignment horizontal="center" vertical="center" shrinkToFit="1"/>
    </xf>
    <xf numFmtId="166" fontId="5" fillId="0" borderId="22" xfId="0" applyNumberFormat="1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1" fontId="5" fillId="8" borderId="22" xfId="1" applyNumberFormat="1" applyFont="1" applyFill="1" applyBorder="1" applyAlignment="1">
      <alignment horizontal="center" vertical="center" shrinkToFit="1"/>
    </xf>
    <xf numFmtId="1" fontId="5" fillId="8" borderId="23" xfId="1" applyNumberFormat="1" applyFont="1" applyFill="1" applyBorder="1" applyAlignment="1">
      <alignment horizontal="center" vertical="center" shrinkToFit="1"/>
    </xf>
    <xf numFmtId="166" fontId="5" fillId="9" borderId="22" xfId="0" applyNumberFormat="1" applyFont="1" applyFill="1" applyBorder="1" applyAlignment="1">
      <alignment horizontal="center" vertical="center"/>
    </xf>
    <xf numFmtId="166" fontId="5" fillId="9" borderId="23" xfId="0" applyNumberFormat="1" applyFont="1" applyFill="1" applyBorder="1" applyAlignment="1">
      <alignment horizontal="center" vertical="center"/>
    </xf>
    <xf numFmtId="1" fontId="5" fillId="0" borderId="28" xfId="1" applyNumberFormat="1" applyFont="1" applyFill="1" applyBorder="1" applyAlignment="1">
      <alignment horizontal="center" vertical="center" shrinkToFit="1"/>
    </xf>
    <xf numFmtId="1" fontId="5" fillId="0" borderId="29" xfId="1" applyNumberFormat="1" applyFont="1" applyFill="1" applyBorder="1" applyAlignment="1">
      <alignment horizontal="center" vertical="center" shrinkToFit="1"/>
    </xf>
    <xf numFmtId="166" fontId="5" fillId="0" borderId="28" xfId="0" applyNumberFormat="1" applyFont="1" applyFill="1" applyBorder="1" applyAlignment="1">
      <alignment horizontal="center" vertical="center"/>
    </xf>
    <xf numFmtId="166" fontId="5" fillId="0" borderId="29" xfId="0" applyNumberFormat="1" applyFont="1" applyFill="1" applyBorder="1" applyAlignment="1">
      <alignment horizontal="center" vertical="center"/>
    </xf>
    <xf numFmtId="1" fontId="5" fillId="0" borderId="22" xfId="1" applyNumberFormat="1" applyFont="1" applyFill="1" applyBorder="1" applyAlignment="1">
      <alignment horizontal="center" vertical="center" wrapText="1"/>
    </xf>
    <xf numFmtId="1" fontId="5" fillId="0" borderId="23" xfId="1" applyNumberFormat="1" applyFont="1" applyFill="1" applyBorder="1" applyAlignment="1">
      <alignment horizontal="center" vertical="center" wrapText="1"/>
    </xf>
    <xf numFmtId="166" fontId="5" fillId="0" borderId="24" xfId="0" applyNumberFormat="1" applyFont="1" applyFill="1" applyBorder="1" applyAlignment="1">
      <alignment horizontal="center" vertical="center"/>
    </xf>
    <xf numFmtId="166" fontId="5" fillId="0" borderId="25" xfId="0" applyNumberFormat="1" applyFont="1" applyFill="1" applyBorder="1" applyAlignment="1">
      <alignment horizontal="center" vertical="center"/>
    </xf>
    <xf numFmtId="1" fontId="5" fillId="0" borderId="30" xfId="1" applyNumberFormat="1" applyFont="1" applyFill="1" applyBorder="1" applyAlignment="1">
      <alignment horizontal="center" vertical="center" shrinkToFit="1"/>
    </xf>
    <xf numFmtId="1" fontId="5" fillId="0" borderId="31" xfId="1" applyNumberFormat="1" applyFont="1" applyFill="1" applyBorder="1" applyAlignment="1">
      <alignment horizontal="center" vertical="center" shrinkToFit="1"/>
    </xf>
    <xf numFmtId="166" fontId="5" fillId="0" borderId="30" xfId="0" applyNumberFormat="1" applyFont="1" applyFill="1" applyBorder="1" applyAlignment="1">
      <alignment horizontal="center" vertical="center"/>
    </xf>
    <xf numFmtId="166" fontId="5" fillId="0" borderId="31" xfId="0" applyNumberFormat="1" applyFont="1" applyFill="1" applyBorder="1" applyAlignment="1">
      <alignment horizontal="center" vertical="center"/>
    </xf>
    <xf numFmtId="1" fontId="5" fillId="7" borderId="22" xfId="1" applyNumberFormat="1" applyFont="1" applyFill="1" applyBorder="1" applyAlignment="1">
      <alignment horizontal="center" vertical="center" shrinkToFit="1"/>
    </xf>
    <xf numFmtId="1" fontId="5" fillId="7" borderId="23" xfId="1" applyNumberFormat="1" applyFont="1" applyFill="1" applyBorder="1" applyAlignment="1">
      <alignment horizontal="center" vertical="center" shrinkToFit="1"/>
    </xf>
    <xf numFmtId="166" fontId="5" fillId="7" borderId="22" xfId="0" applyNumberFormat="1" applyFont="1" applyFill="1" applyBorder="1" applyAlignment="1">
      <alignment horizontal="center" vertical="center"/>
    </xf>
    <xf numFmtId="166" fontId="5" fillId="7" borderId="23" xfId="0" applyNumberFormat="1" applyFont="1" applyFill="1" applyBorder="1" applyAlignment="1">
      <alignment horizontal="center" vertical="center"/>
    </xf>
    <xf numFmtId="166" fontId="5" fillId="7" borderId="24" xfId="0" applyNumberFormat="1" applyFont="1" applyFill="1" applyBorder="1" applyAlignment="1">
      <alignment horizontal="center" vertical="center"/>
    </xf>
    <xf numFmtId="166" fontId="5" fillId="7" borderId="25" xfId="0" applyNumberFormat="1" applyFont="1" applyFill="1" applyBorder="1" applyAlignment="1">
      <alignment horizontal="center" vertical="center"/>
    </xf>
    <xf numFmtId="166" fontId="5" fillId="7" borderId="26" xfId="0" applyNumberFormat="1" applyFont="1" applyFill="1" applyBorder="1" applyAlignment="1">
      <alignment horizontal="center" vertical="center"/>
    </xf>
    <xf numFmtId="166" fontId="5" fillId="7" borderId="27" xfId="0" applyNumberFormat="1" applyFont="1" applyFill="1" applyBorder="1" applyAlignment="1">
      <alignment horizontal="center" vertical="center"/>
    </xf>
    <xf numFmtId="1" fontId="7" fillId="0" borderId="24" xfId="1" applyNumberFormat="1" applyFont="1" applyFill="1" applyBorder="1" applyAlignment="1">
      <alignment horizontal="center" vertical="center" shrinkToFit="1"/>
    </xf>
    <xf numFmtId="1" fontId="7" fillId="0" borderId="25" xfId="1" applyNumberFormat="1" applyFont="1" applyFill="1" applyBorder="1" applyAlignment="1">
      <alignment horizontal="center" vertical="center" shrinkToFit="1"/>
    </xf>
    <xf numFmtId="166" fontId="5" fillId="0" borderId="26" xfId="0" applyNumberFormat="1" applyFont="1" applyFill="1" applyBorder="1" applyAlignment="1">
      <alignment horizontal="center" vertical="center"/>
    </xf>
    <xf numFmtId="166" fontId="5" fillId="0" borderId="27" xfId="0" applyNumberFormat="1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 shrinkToFit="1"/>
    </xf>
    <xf numFmtId="0" fontId="13" fillId="0" borderId="19" xfId="0" applyFont="1" applyFill="1" applyBorder="1" applyAlignment="1">
      <alignment horizontal="center" vertical="center" shrinkToFit="1"/>
    </xf>
    <xf numFmtId="0" fontId="13" fillId="0" borderId="20" xfId="0" applyFont="1" applyFill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Normal_Plan prod  sec-50-2" xfId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1</xdr:row>
      <xdr:rowOff>95249</xdr:rowOff>
    </xdr:from>
    <xdr:to>
      <xdr:col>1</xdr:col>
      <xdr:colOff>581025</xdr:colOff>
      <xdr:row>11</xdr:row>
      <xdr:rowOff>28575</xdr:rowOff>
    </xdr:to>
    <xdr:sp macro="[0]!OuvreFormulaire" textlink="">
      <xdr:nvSpPr>
        <xdr:cNvPr id="2" name="Plaque 1"/>
        <xdr:cNvSpPr/>
      </xdr:nvSpPr>
      <xdr:spPr>
        <a:xfrm>
          <a:off x="123825" y="257174"/>
          <a:ext cx="1838325" cy="1552576"/>
        </a:xfrm>
        <a:prstGeom prst="bevel">
          <a:avLst/>
        </a:prstGeom>
        <a:solidFill>
          <a:srgbClr val="00B0F0"/>
        </a:solidFill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Affiche Formulaire</a:t>
          </a:r>
          <a:r>
            <a:rPr lang="fr-FR" sz="1100" b="1" baseline="0"/>
            <a:t> de Saisie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0</xdr:row>
      <xdr:rowOff>38101</xdr:rowOff>
    </xdr:from>
    <xdr:to>
      <xdr:col>0</xdr:col>
      <xdr:colOff>723899</xdr:colOff>
      <xdr:row>0</xdr:row>
      <xdr:rowOff>904875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47624" y="38101"/>
          <a:ext cx="676275" cy="866774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276225</xdr:colOff>
      <xdr:row>0</xdr:row>
      <xdr:rowOff>28574</xdr:rowOff>
    </xdr:from>
    <xdr:to>
      <xdr:col>1</xdr:col>
      <xdr:colOff>4619</xdr:colOff>
      <xdr:row>0</xdr:row>
      <xdr:rowOff>285749</xdr:rowOff>
    </xdr:to>
    <xdr:sp macro="" textlink="">
      <xdr:nvSpPr>
        <xdr:cNvPr id="3" name="Text Box 3"/>
        <xdr:cNvSpPr txBox="1">
          <a:spLocks noChangeArrowheads="1"/>
        </xdr:cNvSpPr>
      </xdr:nvSpPr>
      <xdr:spPr bwMode="auto">
        <a:xfrm>
          <a:off x="276225" y="28574"/>
          <a:ext cx="490394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Poste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28575</xdr:colOff>
          <xdr:row>1</xdr:row>
          <xdr:rowOff>295275</xdr:rowOff>
        </xdr:from>
        <xdr:to>
          <xdr:col>17</xdr:col>
          <xdr:colOff>428625</xdr:colOff>
          <xdr:row>1</xdr:row>
          <xdr:rowOff>762000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_Stages/Stage%20Cinqui&#232;me%20Ann&#233;e%20HESTIM/Capa%20films/Willy%20Tiemani/Formation%20VBA/Excel%20VBA/formation-excel-pratique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Feuil2"/>
      <sheetName val="Feuil3"/>
      <sheetName val="formation-excel-pratique-1"/>
    </sheetNames>
    <definedNames>
      <definedName name="Feuil1.Generer_calendrier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D10" sqref="D10"/>
    </sheetView>
  </sheetViews>
  <sheetFormatPr baseColWidth="10" defaultRowHeight="12.75" x14ac:dyDescent="0.2"/>
  <cols>
    <col min="1" max="1" width="20.7109375" customWidth="1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85"/>
  <sheetViews>
    <sheetView tabSelected="1" topLeftCell="L173" zoomScale="106" zoomScaleNormal="106" workbookViewId="0">
      <selection activeCell="S181" sqref="S181"/>
    </sheetView>
  </sheetViews>
  <sheetFormatPr baseColWidth="10" defaultRowHeight="12.75" x14ac:dyDescent="0.2"/>
  <cols>
    <col min="1" max="1" width="8.85546875" customWidth="1"/>
    <col min="2" max="2" width="18.7109375" customWidth="1"/>
    <col min="3" max="3" width="34.140625" customWidth="1"/>
    <col min="4" max="4" width="33" customWidth="1"/>
    <col min="5" max="5" width="22.7109375" customWidth="1"/>
    <col min="6" max="6" width="26.7109375" customWidth="1"/>
    <col min="7" max="7" width="17.5703125" customWidth="1"/>
    <col min="8" max="8" width="12" bestFit="1" customWidth="1"/>
    <col min="9" max="9" width="14.7109375" customWidth="1"/>
    <col min="10" max="10" width="10.7109375" customWidth="1"/>
    <col min="11" max="11" width="11.85546875" customWidth="1"/>
    <col min="12" max="12" width="21.5703125" customWidth="1"/>
    <col min="13" max="13" width="15.85546875" customWidth="1"/>
    <col min="14" max="14" width="18.85546875" customWidth="1"/>
    <col min="15" max="15" width="17.42578125" customWidth="1"/>
    <col min="16" max="16" width="13.42578125" customWidth="1"/>
    <col min="17" max="17" width="16.140625" customWidth="1"/>
    <col min="18" max="18" width="10.42578125" customWidth="1"/>
    <col min="19" max="19" width="20.7109375" bestFit="1" customWidth="1"/>
  </cols>
  <sheetData>
    <row r="1" spans="1:19" ht="18" x14ac:dyDescent="0.2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9</v>
      </c>
      <c r="S1" s="5" t="s">
        <v>17</v>
      </c>
    </row>
    <row r="2" spans="1:19" x14ac:dyDescent="0.2">
      <c r="A2" s="1" t="s">
        <v>18</v>
      </c>
      <c r="B2" s="1" t="s">
        <v>19</v>
      </c>
      <c r="C2" s="1" t="s">
        <v>20</v>
      </c>
      <c r="D2" s="1" t="s">
        <v>21</v>
      </c>
      <c r="E2" s="1" t="s">
        <v>22</v>
      </c>
      <c r="F2" s="1"/>
      <c r="G2" s="1" t="s">
        <v>23</v>
      </c>
      <c r="H2" s="1"/>
      <c r="I2" s="2">
        <v>2400</v>
      </c>
      <c r="J2" s="1" t="s">
        <v>24</v>
      </c>
      <c r="K2" s="2">
        <v>400</v>
      </c>
      <c r="L2" s="1"/>
      <c r="M2" s="3">
        <v>43200</v>
      </c>
      <c r="N2" s="3">
        <v>43308</v>
      </c>
      <c r="O2" s="2">
        <v>2400</v>
      </c>
      <c r="P2" s="2">
        <v>2400</v>
      </c>
      <c r="Q2" s="2">
        <v>2335</v>
      </c>
      <c r="R2" s="1" t="s">
        <v>24</v>
      </c>
      <c r="S2" s="1" t="s">
        <v>25</v>
      </c>
    </row>
    <row r="3" spans="1:19" x14ac:dyDescent="0.2">
      <c r="A3" s="1" t="s">
        <v>18</v>
      </c>
      <c r="B3" s="1" t="s">
        <v>19</v>
      </c>
      <c r="C3" s="1" t="s">
        <v>26</v>
      </c>
      <c r="D3" s="1" t="s">
        <v>27</v>
      </c>
      <c r="E3" s="1" t="s">
        <v>28</v>
      </c>
      <c r="F3" s="1"/>
      <c r="G3" s="1" t="s">
        <v>29</v>
      </c>
      <c r="H3" s="1"/>
      <c r="I3" s="2">
        <v>2300</v>
      </c>
      <c r="J3" s="1" t="s">
        <v>24</v>
      </c>
      <c r="K3" s="2">
        <v>227</v>
      </c>
      <c r="L3" s="1"/>
      <c r="M3" s="3">
        <v>43084</v>
      </c>
      <c r="N3" s="3">
        <v>43350</v>
      </c>
      <c r="O3" s="2">
        <v>2300</v>
      </c>
      <c r="P3" s="2">
        <v>2300</v>
      </c>
      <c r="Q3" s="2">
        <v>1752</v>
      </c>
      <c r="R3" s="1" t="s">
        <v>24</v>
      </c>
      <c r="S3" s="1" t="s">
        <v>25</v>
      </c>
    </row>
    <row r="4" spans="1:19" x14ac:dyDescent="0.2">
      <c r="A4" s="1" t="s">
        <v>18</v>
      </c>
      <c r="B4" s="1" t="s">
        <v>19</v>
      </c>
      <c r="C4" s="1" t="s">
        <v>30</v>
      </c>
      <c r="D4" s="1" t="s">
        <v>31</v>
      </c>
      <c r="E4" s="1" t="s">
        <v>32</v>
      </c>
      <c r="F4" s="1"/>
      <c r="G4" s="1" t="s">
        <v>33</v>
      </c>
      <c r="H4" s="1"/>
      <c r="I4" s="2">
        <v>1300</v>
      </c>
      <c r="J4" s="1" t="s">
        <v>24</v>
      </c>
      <c r="K4" s="2">
        <v>161</v>
      </c>
      <c r="L4" s="1"/>
      <c r="M4" s="3">
        <v>43262</v>
      </c>
      <c r="N4" s="3">
        <v>43350</v>
      </c>
      <c r="O4" s="2">
        <v>1300</v>
      </c>
      <c r="P4" s="2">
        <v>1300</v>
      </c>
      <c r="Q4" s="2">
        <v>1139</v>
      </c>
      <c r="R4" s="1" t="s">
        <v>24</v>
      </c>
      <c r="S4" s="1" t="s">
        <v>25</v>
      </c>
    </row>
    <row r="5" spans="1:19" x14ac:dyDescent="0.2">
      <c r="A5" s="1" t="s">
        <v>18</v>
      </c>
      <c r="B5" s="1" t="s">
        <v>19</v>
      </c>
      <c r="C5" s="1" t="s">
        <v>34</v>
      </c>
      <c r="D5" s="1" t="s">
        <v>35</v>
      </c>
      <c r="E5" s="1" t="s">
        <v>36</v>
      </c>
      <c r="F5" s="1"/>
      <c r="G5" s="1" t="s">
        <v>37</v>
      </c>
      <c r="H5" s="1"/>
      <c r="I5" s="2">
        <v>5000</v>
      </c>
      <c r="J5" s="1" t="s">
        <v>24</v>
      </c>
      <c r="K5" s="2">
        <v>483</v>
      </c>
      <c r="L5" s="1"/>
      <c r="M5" s="3">
        <v>43262</v>
      </c>
      <c r="N5" s="3">
        <v>43350</v>
      </c>
      <c r="O5" s="2">
        <v>5000</v>
      </c>
      <c r="P5" s="2">
        <v>5000</v>
      </c>
      <c r="Q5" s="2">
        <v>4517</v>
      </c>
      <c r="R5" s="1" t="s">
        <v>24</v>
      </c>
      <c r="S5" s="1" t="s">
        <v>25</v>
      </c>
    </row>
    <row r="6" spans="1:19" x14ac:dyDescent="0.2">
      <c r="A6" s="1" t="s">
        <v>18</v>
      </c>
      <c r="B6" s="1" t="s">
        <v>19</v>
      </c>
      <c r="C6" s="1" t="s">
        <v>38</v>
      </c>
      <c r="D6" s="1" t="s">
        <v>39</v>
      </c>
      <c r="E6" s="1" t="s">
        <v>40</v>
      </c>
      <c r="F6" s="1"/>
      <c r="G6" s="1" t="s">
        <v>37</v>
      </c>
      <c r="H6" s="1"/>
      <c r="I6" s="2">
        <v>5000</v>
      </c>
      <c r="J6" s="1" t="s">
        <v>24</v>
      </c>
      <c r="K6" s="2">
        <v>554</v>
      </c>
      <c r="L6" s="1"/>
      <c r="M6" s="3">
        <v>43262</v>
      </c>
      <c r="N6" s="3">
        <v>43371</v>
      </c>
      <c r="O6" s="2">
        <v>5000</v>
      </c>
      <c r="P6" s="2">
        <v>5000</v>
      </c>
      <c r="Q6" s="2">
        <v>4446</v>
      </c>
      <c r="R6" s="1" t="s">
        <v>24</v>
      </c>
      <c r="S6" s="1" t="s">
        <v>25</v>
      </c>
    </row>
    <row r="7" spans="1:19" x14ac:dyDescent="0.2">
      <c r="A7" s="1" t="s">
        <v>18</v>
      </c>
      <c r="B7" s="1" t="s">
        <v>19</v>
      </c>
      <c r="C7" s="1" t="s">
        <v>41</v>
      </c>
      <c r="D7" s="1" t="s">
        <v>42</v>
      </c>
      <c r="E7" s="1" t="s">
        <v>43</v>
      </c>
      <c r="F7" s="1"/>
      <c r="G7" s="1" t="s">
        <v>44</v>
      </c>
      <c r="H7" s="1"/>
      <c r="I7" s="2">
        <v>3500</v>
      </c>
      <c r="J7" s="1" t="s">
        <v>24</v>
      </c>
      <c r="K7" s="2">
        <v>57</v>
      </c>
      <c r="L7" s="1"/>
      <c r="M7" s="3">
        <v>43227</v>
      </c>
      <c r="N7" s="3">
        <v>43385</v>
      </c>
      <c r="O7" s="2">
        <v>3500</v>
      </c>
      <c r="P7" s="2">
        <v>3500</v>
      </c>
      <c r="Q7" s="2">
        <v>3445</v>
      </c>
      <c r="R7" s="1" t="s">
        <v>24</v>
      </c>
      <c r="S7" s="1" t="s">
        <v>25</v>
      </c>
    </row>
    <row r="8" spans="1:19" x14ac:dyDescent="0.2">
      <c r="A8" s="1" t="s">
        <v>18</v>
      </c>
      <c r="B8" s="1" t="s">
        <v>19</v>
      </c>
      <c r="C8" s="1" t="s">
        <v>45</v>
      </c>
      <c r="D8" s="1" t="s">
        <v>46</v>
      </c>
      <c r="E8" s="1" t="s">
        <v>47</v>
      </c>
      <c r="F8" s="1"/>
      <c r="G8" s="1" t="s">
        <v>29</v>
      </c>
      <c r="H8" s="1"/>
      <c r="I8" s="2">
        <v>2750</v>
      </c>
      <c r="J8" s="1" t="s">
        <v>24</v>
      </c>
      <c r="K8" s="2">
        <v>438</v>
      </c>
      <c r="L8" s="1"/>
      <c r="M8" s="3">
        <v>43262</v>
      </c>
      <c r="N8" s="3">
        <v>43385</v>
      </c>
      <c r="O8" s="2">
        <v>2750</v>
      </c>
      <c r="P8" s="2">
        <v>2750</v>
      </c>
      <c r="Q8" s="2">
        <v>2619</v>
      </c>
      <c r="R8" s="1" t="s">
        <v>24</v>
      </c>
      <c r="S8" s="1" t="s">
        <v>25</v>
      </c>
    </row>
    <row r="9" spans="1:19" x14ac:dyDescent="0.2">
      <c r="A9" s="1" t="s">
        <v>18</v>
      </c>
      <c r="B9" s="1" t="s">
        <v>19</v>
      </c>
      <c r="C9" s="1" t="s">
        <v>48</v>
      </c>
      <c r="D9" s="1" t="s">
        <v>49</v>
      </c>
      <c r="E9" s="1" t="s">
        <v>50</v>
      </c>
      <c r="F9" s="1"/>
      <c r="G9" s="1" t="s">
        <v>51</v>
      </c>
      <c r="H9" s="1"/>
      <c r="I9" s="2">
        <v>5000</v>
      </c>
      <c r="J9" s="1" t="s">
        <v>24</v>
      </c>
      <c r="K9" s="2">
        <v>484</v>
      </c>
      <c r="L9" s="1"/>
      <c r="M9" s="3">
        <v>43368</v>
      </c>
      <c r="N9" s="3">
        <v>43392</v>
      </c>
      <c r="O9" s="2">
        <v>5000</v>
      </c>
      <c r="P9" s="2">
        <v>5000</v>
      </c>
      <c r="Q9" s="2">
        <v>4499</v>
      </c>
      <c r="R9" s="1" t="s">
        <v>24</v>
      </c>
      <c r="S9" s="1" t="s">
        <v>25</v>
      </c>
    </row>
    <row r="10" spans="1:19" x14ac:dyDescent="0.2">
      <c r="A10" s="1" t="s">
        <v>18</v>
      </c>
      <c r="B10" s="1" t="s">
        <v>19</v>
      </c>
      <c r="C10" s="1" t="s">
        <v>52</v>
      </c>
      <c r="D10" s="1" t="s">
        <v>53</v>
      </c>
      <c r="E10" s="1" t="s">
        <v>54</v>
      </c>
      <c r="F10" s="1"/>
      <c r="G10" s="1" t="s">
        <v>55</v>
      </c>
      <c r="H10" s="1"/>
      <c r="I10" s="2">
        <v>150</v>
      </c>
      <c r="J10" s="1" t="s">
        <v>24</v>
      </c>
      <c r="K10" s="2">
        <v>15</v>
      </c>
      <c r="L10" s="1"/>
      <c r="M10" s="3">
        <v>43292</v>
      </c>
      <c r="N10" s="3">
        <v>43399</v>
      </c>
      <c r="O10" s="2">
        <v>150</v>
      </c>
      <c r="P10" s="2">
        <v>150</v>
      </c>
      <c r="Q10" s="2">
        <v>135</v>
      </c>
      <c r="R10" s="1" t="s">
        <v>24</v>
      </c>
      <c r="S10" s="1" t="s">
        <v>25</v>
      </c>
    </row>
    <row r="11" spans="1:19" x14ac:dyDescent="0.2">
      <c r="A11" s="1" t="s">
        <v>18</v>
      </c>
      <c r="B11" s="1" t="s">
        <v>19</v>
      </c>
      <c r="C11" s="1" t="s">
        <v>56</v>
      </c>
      <c r="D11" s="1" t="s">
        <v>57</v>
      </c>
      <c r="E11" s="1" t="s">
        <v>58</v>
      </c>
      <c r="F11" s="1"/>
      <c r="G11" s="1" t="s">
        <v>59</v>
      </c>
      <c r="H11" s="1"/>
      <c r="I11" s="2">
        <v>2500</v>
      </c>
      <c r="J11" s="1" t="s">
        <v>24</v>
      </c>
      <c r="K11" s="2">
        <v>28</v>
      </c>
      <c r="L11" s="1"/>
      <c r="M11" s="3">
        <v>43304</v>
      </c>
      <c r="N11" s="3">
        <v>43399</v>
      </c>
      <c r="O11" s="2">
        <v>2500</v>
      </c>
      <c r="P11" s="2">
        <v>2500</v>
      </c>
      <c r="Q11" s="2">
        <v>2486</v>
      </c>
      <c r="R11" s="1" t="s">
        <v>24</v>
      </c>
      <c r="S11" s="1" t="s">
        <v>25</v>
      </c>
    </row>
    <row r="12" spans="1:19" x14ac:dyDescent="0.2">
      <c r="A12" s="1" t="s">
        <v>18</v>
      </c>
      <c r="B12" s="1" t="s">
        <v>19</v>
      </c>
      <c r="C12" s="1" t="s">
        <v>60</v>
      </c>
      <c r="D12" s="1" t="s">
        <v>61</v>
      </c>
      <c r="E12" s="1" t="s">
        <v>62</v>
      </c>
      <c r="F12" s="1"/>
      <c r="G12" s="1" t="s">
        <v>33</v>
      </c>
      <c r="H12" s="1"/>
      <c r="I12" s="2">
        <v>2500</v>
      </c>
      <c r="J12" s="1" t="s">
        <v>24</v>
      </c>
      <c r="K12" s="2">
        <v>141</v>
      </c>
      <c r="L12" s="1"/>
      <c r="M12" s="3">
        <v>43304</v>
      </c>
      <c r="N12" s="3">
        <v>43420</v>
      </c>
      <c r="O12" s="2">
        <v>2500</v>
      </c>
      <c r="P12" s="2">
        <v>2500</v>
      </c>
      <c r="Q12" s="2">
        <v>2371</v>
      </c>
      <c r="R12" s="1" t="s">
        <v>24</v>
      </c>
      <c r="S12" s="1" t="s">
        <v>25</v>
      </c>
    </row>
    <row r="13" spans="1:19" x14ac:dyDescent="0.2">
      <c r="A13" s="1" t="s">
        <v>18</v>
      </c>
      <c r="B13" s="1" t="s">
        <v>19</v>
      </c>
      <c r="C13" s="1" t="s">
        <v>63</v>
      </c>
      <c r="D13" s="1" t="s">
        <v>64</v>
      </c>
      <c r="E13" s="1" t="s">
        <v>65</v>
      </c>
      <c r="F13" s="1"/>
      <c r="G13" s="1" t="s">
        <v>66</v>
      </c>
      <c r="H13" s="1"/>
      <c r="I13" s="2">
        <v>1500</v>
      </c>
      <c r="J13" s="1" t="s">
        <v>24</v>
      </c>
      <c r="K13" s="2">
        <v>200</v>
      </c>
      <c r="L13" s="1"/>
      <c r="M13" s="3">
        <v>43304</v>
      </c>
      <c r="N13" s="3">
        <v>43420</v>
      </c>
      <c r="O13" s="2">
        <v>1500</v>
      </c>
      <c r="P13" s="2">
        <v>1500</v>
      </c>
      <c r="Q13" s="2">
        <v>1300</v>
      </c>
      <c r="R13" s="1" t="s">
        <v>24</v>
      </c>
      <c r="S13" s="1" t="s">
        <v>25</v>
      </c>
    </row>
    <row r="14" spans="1:19" x14ac:dyDescent="0.2">
      <c r="A14" s="1" t="s">
        <v>18</v>
      </c>
      <c r="B14" s="1" t="s">
        <v>19</v>
      </c>
      <c r="C14" s="1" t="s">
        <v>67</v>
      </c>
      <c r="D14" s="1" t="s">
        <v>68</v>
      </c>
      <c r="E14" s="1" t="s">
        <v>69</v>
      </c>
      <c r="F14" s="1"/>
      <c r="G14" s="1" t="s">
        <v>70</v>
      </c>
      <c r="H14" s="1"/>
      <c r="I14" s="2">
        <v>90</v>
      </c>
      <c r="J14" s="1" t="s">
        <v>24</v>
      </c>
      <c r="K14" s="2">
        <v>5</v>
      </c>
      <c r="L14" s="1"/>
      <c r="M14" s="3">
        <v>43292</v>
      </c>
      <c r="N14" s="3">
        <v>43427</v>
      </c>
      <c r="O14" s="2">
        <v>90</v>
      </c>
      <c r="P14" s="2">
        <v>90</v>
      </c>
      <c r="Q14" s="2">
        <v>85</v>
      </c>
      <c r="R14" s="1" t="s">
        <v>24</v>
      </c>
      <c r="S14" s="1" t="s">
        <v>25</v>
      </c>
    </row>
    <row r="15" spans="1:19" x14ac:dyDescent="0.2">
      <c r="A15" s="1" t="s">
        <v>18</v>
      </c>
      <c r="B15" s="1" t="s">
        <v>19</v>
      </c>
      <c r="C15" s="1" t="s">
        <v>71</v>
      </c>
      <c r="D15" s="1" t="s">
        <v>72</v>
      </c>
      <c r="E15" s="1" t="s">
        <v>73</v>
      </c>
      <c r="F15" s="1"/>
      <c r="G15" s="1" t="s">
        <v>74</v>
      </c>
      <c r="H15" s="1"/>
      <c r="I15" s="2">
        <v>300</v>
      </c>
      <c r="J15" s="1" t="s">
        <v>24</v>
      </c>
      <c r="K15" s="2">
        <v>2</v>
      </c>
      <c r="L15" s="1"/>
      <c r="M15" s="3">
        <v>43381</v>
      </c>
      <c r="N15" s="3">
        <v>43434</v>
      </c>
      <c r="O15" s="2">
        <v>300</v>
      </c>
      <c r="P15" s="2">
        <v>0</v>
      </c>
      <c r="Q15" s="2">
        <v>298</v>
      </c>
      <c r="R15" s="1" t="s">
        <v>24</v>
      </c>
      <c r="S15" s="1" t="s">
        <v>75</v>
      </c>
    </row>
    <row r="16" spans="1:19" x14ac:dyDescent="0.2">
      <c r="A16" s="1" t="s">
        <v>18</v>
      </c>
      <c r="B16" s="1" t="s">
        <v>19</v>
      </c>
      <c r="C16" s="1" t="s">
        <v>76</v>
      </c>
      <c r="D16" s="1" t="s">
        <v>77</v>
      </c>
      <c r="E16" s="1" t="s">
        <v>78</v>
      </c>
      <c r="F16" s="1"/>
      <c r="G16" s="1" t="s">
        <v>79</v>
      </c>
      <c r="H16" s="1"/>
      <c r="I16" s="2">
        <v>528</v>
      </c>
      <c r="J16" s="1" t="s">
        <v>24</v>
      </c>
      <c r="K16" s="2">
        <v>67</v>
      </c>
      <c r="L16" s="1"/>
      <c r="M16" s="3">
        <v>43248</v>
      </c>
      <c r="N16" s="3">
        <v>43469</v>
      </c>
      <c r="O16" s="2">
        <v>528</v>
      </c>
      <c r="P16" s="2">
        <v>528</v>
      </c>
      <c r="Q16" s="2">
        <v>519</v>
      </c>
      <c r="R16" s="1" t="s">
        <v>24</v>
      </c>
      <c r="S16" s="1" t="s">
        <v>25</v>
      </c>
    </row>
    <row r="17" spans="1:19" x14ac:dyDescent="0.2">
      <c r="A17" s="1" t="s">
        <v>18</v>
      </c>
      <c r="B17" s="1" t="s">
        <v>19</v>
      </c>
      <c r="C17" s="1" t="s">
        <v>80</v>
      </c>
      <c r="D17" s="1" t="s">
        <v>81</v>
      </c>
      <c r="E17" s="1" t="s">
        <v>82</v>
      </c>
      <c r="F17" s="1"/>
      <c r="G17" s="1" t="s">
        <v>83</v>
      </c>
      <c r="H17" s="1"/>
      <c r="I17" s="2">
        <v>2500</v>
      </c>
      <c r="J17" s="1" t="s">
        <v>24</v>
      </c>
      <c r="K17" s="2">
        <v>110</v>
      </c>
      <c r="L17" s="1"/>
      <c r="M17" s="3">
        <v>43271</v>
      </c>
      <c r="N17" s="3">
        <v>43469</v>
      </c>
      <c r="O17" s="2">
        <v>2500</v>
      </c>
      <c r="P17" s="2">
        <v>2500</v>
      </c>
      <c r="Q17" s="2">
        <v>2324</v>
      </c>
      <c r="R17" s="1" t="s">
        <v>24</v>
      </c>
      <c r="S17" s="1" t="s">
        <v>25</v>
      </c>
    </row>
    <row r="18" spans="1:19" x14ac:dyDescent="0.2">
      <c r="A18" s="1" t="s">
        <v>18</v>
      </c>
      <c r="B18" s="1" t="s">
        <v>19</v>
      </c>
      <c r="C18" s="1" t="s">
        <v>96</v>
      </c>
      <c r="D18" s="1" t="s">
        <v>97</v>
      </c>
      <c r="E18" s="1" t="s">
        <v>98</v>
      </c>
      <c r="F18" s="1"/>
      <c r="G18" s="1" t="s">
        <v>83</v>
      </c>
      <c r="H18" s="1"/>
      <c r="I18" s="2">
        <v>1500</v>
      </c>
      <c r="J18" s="1" t="s">
        <v>24</v>
      </c>
      <c r="K18" s="2">
        <v>85</v>
      </c>
      <c r="L18" s="1"/>
      <c r="M18" s="3">
        <v>43384</v>
      </c>
      <c r="N18" s="3">
        <v>43475</v>
      </c>
      <c r="O18" s="2">
        <v>1500</v>
      </c>
      <c r="P18" s="2">
        <v>1500</v>
      </c>
      <c r="Q18" s="2">
        <v>1422</v>
      </c>
      <c r="R18" s="1" t="s">
        <v>24</v>
      </c>
      <c r="S18" s="1" t="s">
        <v>25</v>
      </c>
    </row>
    <row r="19" spans="1:19" x14ac:dyDescent="0.2">
      <c r="A19" s="1" t="s">
        <v>18</v>
      </c>
      <c r="B19" s="1" t="s">
        <v>19</v>
      </c>
      <c r="C19" s="1" t="s">
        <v>84</v>
      </c>
      <c r="D19" s="1" t="s">
        <v>85</v>
      </c>
      <c r="E19" s="1" t="s">
        <v>86</v>
      </c>
      <c r="F19" s="1"/>
      <c r="G19" s="1" t="s">
        <v>87</v>
      </c>
      <c r="H19" s="1"/>
      <c r="I19" s="2">
        <v>880</v>
      </c>
      <c r="J19" s="1" t="s">
        <v>24</v>
      </c>
      <c r="K19" s="2">
        <v>124</v>
      </c>
      <c r="L19" s="1"/>
      <c r="M19" s="3">
        <v>43280</v>
      </c>
      <c r="N19" s="3">
        <v>43476</v>
      </c>
      <c r="O19" s="2">
        <v>880</v>
      </c>
      <c r="P19" s="2">
        <v>880</v>
      </c>
      <c r="Q19" s="2">
        <v>756</v>
      </c>
      <c r="R19" s="1" t="s">
        <v>24</v>
      </c>
      <c r="S19" s="1" t="s">
        <v>25</v>
      </c>
    </row>
    <row r="20" spans="1:19" x14ac:dyDescent="0.2">
      <c r="A20" s="1" t="s">
        <v>18</v>
      </c>
      <c r="B20" s="1" t="s">
        <v>19</v>
      </c>
      <c r="C20" s="1" t="s">
        <v>88</v>
      </c>
      <c r="D20" s="1" t="s">
        <v>89</v>
      </c>
      <c r="E20" s="1" t="s">
        <v>90</v>
      </c>
      <c r="F20" s="1"/>
      <c r="G20" s="1" t="s">
        <v>91</v>
      </c>
      <c r="H20" s="1"/>
      <c r="I20" s="2">
        <v>4000</v>
      </c>
      <c r="J20" s="1" t="s">
        <v>24</v>
      </c>
      <c r="K20" s="2">
        <v>74</v>
      </c>
      <c r="L20" s="1"/>
      <c r="M20" s="3">
        <v>43353</v>
      </c>
      <c r="N20" s="3">
        <v>43476</v>
      </c>
      <c r="O20" s="2">
        <v>4000</v>
      </c>
      <c r="P20" s="2">
        <v>4000</v>
      </c>
      <c r="Q20" s="2">
        <v>3936</v>
      </c>
      <c r="R20" s="1" t="s">
        <v>24</v>
      </c>
      <c r="S20" s="1" t="s">
        <v>25</v>
      </c>
    </row>
    <row r="21" spans="1:19" x14ac:dyDescent="0.2">
      <c r="A21" s="1" t="s">
        <v>18</v>
      </c>
      <c r="B21" s="1" t="s">
        <v>19</v>
      </c>
      <c r="C21" s="1" t="s">
        <v>92</v>
      </c>
      <c r="D21" s="1" t="s">
        <v>93</v>
      </c>
      <c r="E21" s="1" t="s">
        <v>94</v>
      </c>
      <c r="F21" s="1"/>
      <c r="G21" s="1" t="s">
        <v>95</v>
      </c>
      <c r="H21" s="1"/>
      <c r="I21" s="2">
        <v>1000</v>
      </c>
      <c r="J21" s="1" t="s">
        <v>24</v>
      </c>
      <c r="K21" s="2">
        <v>14</v>
      </c>
      <c r="L21" s="1"/>
      <c r="M21" s="3">
        <v>43353</v>
      </c>
      <c r="N21" s="3">
        <v>43476</v>
      </c>
      <c r="O21" s="2">
        <v>1000</v>
      </c>
      <c r="P21" s="2">
        <v>1000</v>
      </c>
      <c r="Q21" s="2">
        <v>988</v>
      </c>
      <c r="R21" s="1" t="s">
        <v>24</v>
      </c>
      <c r="S21" s="1" t="s">
        <v>25</v>
      </c>
    </row>
    <row r="22" spans="1:19" x14ac:dyDescent="0.2">
      <c r="A22" s="1" t="s">
        <v>18</v>
      </c>
      <c r="B22" s="1" t="s">
        <v>19</v>
      </c>
      <c r="C22" s="1" t="s">
        <v>99</v>
      </c>
      <c r="D22" s="1" t="s">
        <v>100</v>
      </c>
      <c r="E22" s="1" t="s">
        <v>101</v>
      </c>
      <c r="F22" s="1"/>
      <c r="G22" s="1" t="s">
        <v>102</v>
      </c>
      <c r="H22" s="1"/>
      <c r="I22" s="2">
        <v>1800</v>
      </c>
      <c r="J22" s="1" t="s">
        <v>24</v>
      </c>
      <c r="K22" s="2">
        <v>780</v>
      </c>
      <c r="L22" s="1"/>
      <c r="M22" s="3">
        <v>43384</v>
      </c>
      <c r="N22" s="3">
        <v>43476</v>
      </c>
      <c r="O22" s="2">
        <v>1800</v>
      </c>
      <c r="P22" s="2">
        <v>1800</v>
      </c>
      <c r="Q22" s="2">
        <v>1020</v>
      </c>
      <c r="R22" s="1" t="s">
        <v>24</v>
      </c>
      <c r="S22" s="1" t="s">
        <v>25</v>
      </c>
    </row>
    <row r="23" spans="1:19" x14ac:dyDescent="0.2">
      <c r="A23" s="1" t="s">
        <v>18</v>
      </c>
      <c r="B23" s="1" t="s">
        <v>19</v>
      </c>
      <c r="C23" s="1" t="s">
        <v>103</v>
      </c>
      <c r="D23" s="1" t="s">
        <v>104</v>
      </c>
      <c r="E23" s="1" t="s">
        <v>105</v>
      </c>
      <c r="F23" s="1"/>
      <c r="G23" s="1" t="s">
        <v>106</v>
      </c>
      <c r="H23" s="1"/>
      <c r="I23" s="2">
        <v>300</v>
      </c>
      <c r="J23" s="1" t="s">
        <v>24</v>
      </c>
      <c r="K23" s="2">
        <v>1</v>
      </c>
      <c r="L23" s="1"/>
      <c r="M23" s="3">
        <v>43402</v>
      </c>
      <c r="N23" s="3">
        <v>43490</v>
      </c>
      <c r="O23" s="2">
        <v>300</v>
      </c>
      <c r="P23" s="2">
        <v>300</v>
      </c>
      <c r="Q23" s="2">
        <v>299</v>
      </c>
      <c r="R23" s="1" t="s">
        <v>24</v>
      </c>
      <c r="S23" s="1" t="s">
        <v>25</v>
      </c>
    </row>
    <row r="24" spans="1:19" x14ac:dyDescent="0.2">
      <c r="A24" s="1" t="s">
        <v>18</v>
      </c>
      <c r="B24" s="1" t="s">
        <v>19</v>
      </c>
      <c r="C24" s="1" t="s">
        <v>107</v>
      </c>
      <c r="D24" s="1" t="s">
        <v>108</v>
      </c>
      <c r="E24" s="1" t="s">
        <v>109</v>
      </c>
      <c r="F24" s="1"/>
      <c r="G24" s="1" t="s">
        <v>110</v>
      </c>
      <c r="H24" s="1"/>
      <c r="I24" s="2">
        <v>500</v>
      </c>
      <c r="J24" s="1" t="s">
        <v>24</v>
      </c>
      <c r="K24" s="2">
        <v>107</v>
      </c>
      <c r="L24" s="1"/>
      <c r="M24" s="3">
        <v>43441</v>
      </c>
      <c r="N24" s="3">
        <v>43490</v>
      </c>
      <c r="O24" s="2">
        <v>500</v>
      </c>
      <c r="P24" s="2">
        <v>0</v>
      </c>
      <c r="Q24" s="2">
        <v>393</v>
      </c>
      <c r="R24" s="1" t="s">
        <v>24</v>
      </c>
      <c r="S24" s="1" t="s">
        <v>75</v>
      </c>
    </row>
    <row r="25" spans="1:19" x14ac:dyDescent="0.2">
      <c r="A25" s="1" t="s">
        <v>18</v>
      </c>
      <c r="B25" s="1" t="s">
        <v>19</v>
      </c>
      <c r="C25" s="1" t="s">
        <v>122</v>
      </c>
      <c r="D25" s="1" t="s">
        <v>123</v>
      </c>
      <c r="E25" s="1" t="s">
        <v>124</v>
      </c>
      <c r="F25" s="1"/>
      <c r="G25" s="1" t="s">
        <v>87</v>
      </c>
      <c r="H25" s="1"/>
      <c r="I25" s="2">
        <v>880</v>
      </c>
      <c r="J25" s="1" t="s">
        <v>24</v>
      </c>
      <c r="K25" s="2">
        <v>46</v>
      </c>
      <c r="L25" s="1"/>
      <c r="M25" s="3">
        <v>43441</v>
      </c>
      <c r="N25" s="3">
        <v>43495</v>
      </c>
      <c r="O25" s="2">
        <v>880</v>
      </c>
      <c r="P25" s="2">
        <v>880</v>
      </c>
      <c r="Q25" s="2">
        <v>834</v>
      </c>
      <c r="R25" s="1" t="s">
        <v>24</v>
      </c>
      <c r="S25" s="1" t="s">
        <v>25</v>
      </c>
    </row>
    <row r="26" spans="1:19" x14ac:dyDescent="0.2">
      <c r="A26" s="1" t="s">
        <v>18</v>
      </c>
      <c r="B26" s="1" t="s">
        <v>19</v>
      </c>
      <c r="C26" s="1" t="s">
        <v>111</v>
      </c>
      <c r="D26" s="1" t="s">
        <v>112</v>
      </c>
      <c r="E26" s="1" t="s">
        <v>113</v>
      </c>
      <c r="F26" s="1"/>
      <c r="G26" s="1" t="s">
        <v>44</v>
      </c>
      <c r="H26" s="1"/>
      <c r="I26" s="2">
        <v>3500</v>
      </c>
      <c r="J26" s="1" t="s">
        <v>24</v>
      </c>
      <c r="K26" s="2">
        <v>14</v>
      </c>
      <c r="L26" s="1"/>
      <c r="M26" s="3">
        <v>43227</v>
      </c>
      <c r="N26" s="3">
        <v>43497</v>
      </c>
      <c r="O26" s="2">
        <v>3500</v>
      </c>
      <c r="P26" s="2">
        <v>3500</v>
      </c>
      <c r="Q26" s="2">
        <v>3495</v>
      </c>
      <c r="R26" s="1" t="s">
        <v>24</v>
      </c>
      <c r="S26" s="1" t="s">
        <v>25</v>
      </c>
    </row>
    <row r="27" spans="1:19" x14ac:dyDescent="0.2">
      <c r="A27" s="1" t="s">
        <v>18</v>
      </c>
      <c r="B27" s="1" t="s">
        <v>19</v>
      </c>
      <c r="C27" s="1" t="s">
        <v>114</v>
      </c>
      <c r="D27" s="1" t="s">
        <v>115</v>
      </c>
      <c r="E27" s="1" t="s">
        <v>116</v>
      </c>
      <c r="F27" s="1"/>
      <c r="G27" s="1" t="s">
        <v>117</v>
      </c>
      <c r="H27" s="1"/>
      <c r="I27" s="2">
        <v>5300</v>
      </c>
      <c r="J27" s="1" t="s">
        <v>24</v>
      </c>
      <c r="K27" s="2">
        <v>185</v>
      </c>
      <c r="L27" s="1"/>
      <c r="M27" s="3">
        <v>43403</v>
      </c>
      <c r="N27" s="3">
        <v>43497</v>
      </c>
      <c r="O27" s="2">
        <v>5300</v>
      </c>
      <c r="P27" s="2">
        <v>5300</v>
      </c>
      <c r="Q27" s="2">
        <v>5135</v>
      </c>
      <c r="R27" s="1" t="s">
        <v>24</v>
      </c>
      <c r="S27" s="1" t="s">
        <v>25</v>
      </c>
    </row>
    <row r="28" spans="1:19" x14ac:dyDescent="0.2">
      <c r="A28" s="1" t="s">
        <v>18</v>
      </c>
      <c r="B28" s="1" t="s">
        <v>19</v>
      </c>
      <c r="C28" s="1" t="s">
        <v>118</v>
      </c>
      <c r="D28" s="1" t="s">
        <v>119</v>
      </c>
      <c r="E28" s="1" t="s">
        <v>120</v>
      </c>
      <c r="F28" s="1"/>
      <c r="G28" s="1" t="s">
        <v>121</v>
      </c>
      <c r="H28" s="1"/>
      <c r="I28" s="2">
        <v>4600</v>
      </c>
      <c r="J28" s="1" t="s">
        <v>24</v>
      </c>
      <c r="K28" s="2">
        <v>263</v>
      </c>
      <c r="L28" s="1"/>
      <c r="M28" s="3">
        <v>43403</v>
      </c>
      <c r="N28" s="3">
        <v>43497</v>
      </c>
      <c r="O28" s="2">
        <v>4600</v>
      </c>
      <c r="P28" s="2">
        <v>4600</v>
      </c>
      <c r="Q28" s="2">
        <v>4158</v>
      </c>
      <c r="R28" s="1" t="s">
        <v>24</v>
      </c>
      <c r="S28" s="1" t="s">
        <v>25</v>
      </c>
    </row>
    <row r="29" spans="1:19" x14ac:dyDescent="0.2">
      <c r="A29" s="1" t="s">
        <v>18</v>
      </c>
      <c r="B29" s="1" t="s">
        <v>19</v>
      </c>
      <c r="C29" s="1" t="s">
        <v>125</v>
      </c>
      <c r="D29" s="1" t="s">
        <v>126</v>
      </c>
      <c r="E29" s="1" t="s">
        <v>127</v>
      </c>
      <c r="F29" s="1"/>
      <c r="G29" s="1" t="s">
        <v>87</v>
      </c>
      <c r="H29" s="1"/>
      <c r="I29" s="2">
        <v>880</v>
      </c>
      <c r="J29" s="1" t="s">
        <v>24</v>
      </c>
      <c r="K29" s="2">
        <v>39</v>
      </c>
      <c r="L29" s="1"/>
      <c r="M29" s="3">
        <v>43441</v>
      </c>
      <c r="N29" s="3">
        <v>43497</v>
      </c>
      <c r="O29" s="2">
        <v>880</v>
      </c>
      <c r="P29" s="2">
        <v>880</v>
      </c>
      <c r="Q29" s="2">
        <v>842</v>
      </c>
      <c r="R29" s="1" t="s">
        <v>24</v>
      </c>
      <c r="S29" s="1" t="s">
        <v>25</v>
      </c>
    </row>
    <row r="30" spans="1:19" x14ac:dyDescent="0.2">
      <c r="A30" s="1" t="s">
        <v>18</v>
      </c>
      <c r="B30" s="1" t="s">
        <v>19</v>
      </c>
      <c r="C30" s="1" t="s">
        <v>128</v>
      </c>
      <c r="D30" s="1" t="s">
        <v>129</v>
      </c>
      <c r="E30" s="1" t="s">
        <v>130</v>
      </c>
      <c r="F30" s="1"/>
      <c r="G30" s="1" t="s">
        <v>95</v>
      </c>
      <c r="H30" s="1"/>
      <c r="I30" s="2">
        <v>2000</v>
      </c>
      <c r="J30" s="1" t="s">
        <v>24</v>
      </c>
      <c r="K30" s="2">
        <v>22</v>
      </c>
      <c r="L30" s="1"/>
      <c r="M30" s="3">
        <v>43353</v>
      </c>
      <c r="N30" s="3">
        <v>43504</v>
      </c>
      <c r="O30" s="2">
        <v>2000</v>
      </c>
      <c r="P30" s="2">
        <v>2000</v>
      </c>
      <c r="Q30" s="2">
        <v>1979</v>
      </c>
      <c r="R30" s="1" t="s">
        <v>24</v>
      </c>
      <c r="S30" s="1" t="s">
        <v>25</v>
      </c>
    </row>
    <row r="31" spans="1:19" x14ac:dyDescent="0.2">
      <c r="A31" s="1" t="s">
        <v>18</v>
      </c>
      <c r="B31" s="1" t="s">
        <v>19</v>
      </c>
      <c r="C31" s="1" t="s">
        <v>131</v>
      </c>
      <c r="D31" s="1" t="s">
        <v>132</v>
      </c>
      <c r="E31" s="1" t="s">
        <v>133</v>
      </c>
      <c r="F31" s="1"/>
      <c r="G31" s="1" t="s">
        <v>134</v>
      </c>
      <c r="H31" s="1"/>
      <c r="I31" s="2">
        <v>880</v>
      </c>
      <c r="J31" s="1" t="s">
        <v>24</v>
      </c>
      <c r="K31" s="2">
        <v>46</v>
      </c>
      <c r="L31" s="1"/>
      <c r="M31" s="3">
        <v>43353</v>
      </c>
      <c r="N31" s="3">
        <v>43504</v>
      </c>
      <c r="O31" s="2">
        <v>880</v>
      </c>
      <c r="P31" s="2">
        <v>880</v>
      </c>
      <c r="Q31" s="2">
        <v>835</v>
      </c>
      <c r="R31" s="1" t="s">
        <v>24</v>
      </c>
      <c r="S31" s="1" t="s">
        <v>25</v>
      </c>
    </row>
    <row r="32" spans="1:19" x14ac:dyDescent="0.2">
      <c r="A32" s="1" t="s">
        <v>18</v>
      </c>
      <c r="B32" s="1" t="s">
        <v>19</v>
      </c>
      <c r="C32" s="1" t="s">
        <v>135</v>
      </c>
      <c r="D32" s="1" t="s">
        <v>136</v>
      </c>
      <c r="E32" s="1" t="s">
        <v>137</v>
      </c>
      <c r="F32" s="1"/>
      <c r="G32" s="1" t="s">
        <v>102</v>
      </c>
      <c r="H32" s="1"/>
      <c r="I32" s="2">
        <v>1800</v>
      </c>
      <c r="J32" s="1" t="s">
        <v>24</v>
      </c>
      <c r="K32" s="2">
        <v>1762</v>
      </c>
      <c r="L32" s="1"/>
      <c r="M32" s="3">
        <v>43384</v>
      </c>
      <c r="N32" s="3">
        <v>43504</v>
      </c>
      <c r="O32" s="2">
        <v>1800</v>
      </c>
      <c r="P32" s="2">
        <v>1800</v>
      </c>
      <c r="Q32" s="2">
        <v>38</v>
      </c>
      <c r="R32" s="1" t="s">
        <v>24</v>
      </c>
      <c r="S32" s="1" t="s">
        <v>25</v>
      </c>
    </row>
    <row r="33" spans="1:19" x14ac:dyDescent="0.2">
      <c r="A33" s="1" t="s">
        <v>18</v>
      </c>
      <c r="B33" s="1" t="s">
        <v>19</v>
      </c>
      <c r="C33" s="1" t="s">
        <v>138</v>
      </c>
      <c r="D33" s="1" t="s">
        <v>139</v>
      </c>
      <c r="E33" s="1" t="s">
        <v>140</v>
      </c>
      <c r="F33" s="1"/>
      <c r="G33" s="1" t="s">
        <v>87</v>
      </c>
      <c r="H33" s="1"/>
      <c r="I33" s="2">
        <v>880</v>
      </c>
      <c r="J33" s="1" t="s">
        <v>24</v>
      </c>
      <c r="K33" s="2">
        <v>8</v>
      </c>
      <c r="L33" s="1"/>
      <c r="M33" s="3">
        <v>43280</v>
      </c>
      <c r="N33" s="3">
        <v>43511</v>
      </c>
      <c r="O33" s="2">
        <v>880</v>
      </c>
      <c r="P33" s="2">
        <v>880</v>
      </c>
      <c r="Q33" s="2">
        <v>873</v>
      </c>
      <c r="R33" s="1" t="s">
        <v>24</v>
      </c>
      <c r="S33" s="1" t="s">
        <v>25</v>
      </c>
    </row>
    <row r="34" spans="1:19" x14ac:dyDescent="0.2">
      <c r="A34" s="1" t="s">
        <v>18</v>
      </c>
      <c r="B34" s="1" t="s">
        <v>19</v>
      </c>
      <c r="C34" s="1" t="s">
        <v>141</v>
      </c>
      <c r="D34" s="1" t="s">
        <v>142</v>
      </c>
      <c r="E34" s="1" t="s">
        <v>143</v>
      </c>
      <c r="F34" s="1"/>
      <c r="G34" s="1" t="s">
        <v>91</v>
      </c>
      <c r="H34" s="1"/>
      <c r="I34" s="2">
        <v>2500</v>
      </c>
      <c r="J34" s="1" t="s">
        <v>24</v>
      </c>
      <c r="K34" s="2">
        <v>104</v>
      </c>
      <c r="L34" s="1"/>
      <c r="M34" s="3">
        <v>43353</v>
      </c>
      <c r="N34" s="3">
        <v>43511</v>
      </c>
      <c r="O34" s="2">
        <v>2500</v>
      </c>
      <c r="P34" s="2">
        <v>2500</v>
      </c>
      <c r="Q34" s="2">
        <v>2463</v>
      </c>
      <c r="R34" s="1" t="s">
        <v>24</v>
      </c>
      <c r="S34" s="1" t="s">
        <v>25</v>
      </c>
    </row>
    <row r="35" spans="1:19" x14ac:dyDescent="0.2">
      <c r="A35" s="1" t="s">
        <v>18</v>
      </c>
      <c r="B35" s="1" t="s">
        <v>19</v>
      </c>
      <c r="C35" s="1" t="s">
        <v>144</v>
      </c>
      <c r="D35" s="1" t="s">
        <v>145</v>
      </c>
      <c r="E35" s="1" t="s">
        <v>146</v>
      </c>
      <c r="F35" s="1"/>
      <c r="G35" s="1" t="s">
        <v>147</v>
      </c>
      <c r="H35" s="1"/>
      <c r="I35" s="2">
        <v>2000</v>
      </c>
      <c r="J35" s="1" t="s">
        <v>24</v>
      </c>
      <c r="K35" s="2">
        <v>82</v>
      </c>
      <c r="L35" s="1"/>
      <c r="M35" s="3">
        <v>43353</v>
      </c>
      <c r="N35" s="3">
        <v>43511</v>
      </c>
      <c r="O35" s="2">
        <v>2000</v>
      </c>
      <c r="P35" s="2">
        <v>2000</v>
      </c>
      <c r="Q35" s="2">
        <v>1897</v>
      </c>
      <c r="R35" s="1" t="s">
        <v>24</v>
      </c>
      <c r="S35" s="1" t="s">
        <v>25</v>
      </c>
    </row>
    <row r="36" spans="1:19" x14ac:dyDescent="0.2">
      <c r="A36" s="1" t="s">
        <v>18</v>
      </c>
      <c r="B36" s="1" t="s">
        <v>19</v>
      </c>
      <c r="C36" s="1" t="s">
        <v>148</v>
      </c>
      <c r="D36" s="1" t="s">
        <v>149</v>
      </c>
      <c r="E36" s="1" t="s">
        <v>150</v>
      </c>
      <c r="F36" s="1"/>
      <c r="G36" s="1" t="s">
        <v>83</v>
      </c>
      <c r="H36" s="1"/>
      <c r="I36" s="2">
        <v>1500</v>
      </c>
      <c r="J36" s="1" t="s">
        <v>24</v>
      </c>
      <c r="K36" s="2">
        <v>110</v>
      </c>
      <c r="L36" s="1"/>
      <c r="M36" s="3">
        <v>43418</v>
      </c>
      <c r="N36" s="3">
        <v>43511</v>
      </c>
      <c r="O36" s="2">
        <v>1500</v>
      </c>
      <c r="P36" s="2">
        <v>1500</v>
      </c>
      <c r="Q36" s="2">
        <v>1390</v>
      </c>
      <c r="R36" s="1" t="s">
        <v>24</v>
      </c>
      <c r="S36" s="1" t="s">
        <v>25</v>
      </c>
    </row>
    <row r="37" spans="1:19" x14ac:dyDescent="0.2">
      <c r="A37" s="1" t="s">
        <v>18</v>
      </c>
      <c r="B37" s="1" t="s">
        <v>19</v>
      </c>
      <c r="C37" s="1" t="s">
        <v>151</v>
      </c>
      <c r="D37" s="1" t="s">
        <v>152</v>
      </c>
      <c r="E37" s="1" t="s">
        <v>153</v>
      </c>
      <c r="F37" s="1"/>
      <c r="G37" s="1" t="s">
        <v>33</v>
      </c>
      <c r="H37" s="1"/>
      <c r="I37" s="2">
        <v>3000</v>
      </c>
      <c r="J37" s="1" t="s">
        <v>24</v>
      </c>
      <c r="K37" s="2">
        <v>98</v>
      </c>
      <c r="L37" s="1"/>
      <c r="M37" s="3">
        <v>43353</v>
      </c>
      <c r="N37" s="3">
        <v>43518</v>
      </c>
      <c r="O37" s="2">
        <v>3000</v>
      </c>
      <c r="P37" s="2">
        <v>3000</v>
      </c>
      <c r="Q37" s="2">
        <v>2972</v>
      </c>
      <c r="R37" s="1" t="s">
        <v>24</v>
      </c>
      <c r="S37" s="1" t="s">
        <v>25</v>
      </c>
    </row>
    <row r="38" spans="1:19" x14ac:dyDescent="0.2">
      <c r="A38" s="1" t="s">
        <v>18</v>
      </c>
      <c r="B38" s="1" t="s">
        <v>19</v>
      </c>
      <c r="C38" s="1" t="s">
        <v>154</v>
      </c>
      <c r="D38" s="1" t="s">
        <v>155</v>
      </c>
      <c r="E38" s="1" t="s">
        <v>156</v>
      </c>
      <c r="F38" s="1"/>
      <c r="G38" s="1" t="s">
        <v>134</v>
      </c>
      <c r="H38" s="1"/>
      <c r="I38" s="2">
        <v>880</v>
      </c>
      <c r="J38" s="1" t="s">
        <v>24</v>
      </c>
      <c r="K38" s="2">
        <v>116</v>
      </c>
      <c r="L38" s="1"/>
      <c r="M38" s="3">
        <v>43353</v>
      </c>
      <c r="N38" s="3">
        <v>43518</v>
      </c>
      <c r="O38" s="2">
        <v>880</v>
      </c>
      <c r="P38" s="2">
        <v>880</v>
      </c>
      <c r="Q38" s="2">
        <v>787</v>
      </c>
      <c r="R38" s="1" t="s">
        <v>24</v>
      </c>
      <c r="S38" s="1" t="s">
        <v>25</v>
      </c>
    </row>
    <row r="39" spans="1:19" x14ac:dyDescent="0.2">
      <c r="A39" s="1" t="s">
        <v>18</v>
      </c>
      <c r="B39" s="1" t="s">
        <v>19</v>
      </c>
      <c r="C39" s="1" t="s">
        <v>157</v>
      </c>
      <c r="D39" s="1" t="s">
        <v>158</v>
      </c>
      <c r="E39" s="1" t="s">
        <v>159</v>
      </c>
      <c r="F39" s="1"/>
      <c r="G39" s="1" t="s">
        <v>160</v>
      </c>
      <c r="H39" s="1" t="s">
        <v>161</v>
      </c>
      <c r="I39" s="2">
        <v>500</v>
      </c>
      <c r="J39" s="1" t="s">
        <v>24</v>
      </c>
      <c r="K39" s="2">
        <v>65</v>
      </c>
      <c r="L39" s="1"/>
      <c r="M39" s="3">
        <v>43441</v>
      </c>
      <c r="N39" s="3">
        <v>43518</v>
      </c>
      <c r="O39" s="2">
        <v>500</v>
      </c>
      <c r="P39" s="2">
        <v>500</v>
      </c>
      <c r="Q39" s="2">
        <v>439</v>
      </c>
      <c r="R39" s="1" t="s">
        <v>24</v>
      </c>
      <c r="S39" s="1" t="s">
        <v>25</v>
      </c>
    </row>
    <row r="40" spans="1:19" x14ac:dyDescent="0.2">
      <c r="A40" s="1" t="s">
        <v>18</v>
      </c>
      <c r="B40" s="1" t="s">
        <v>19</v>
      </c>
      <c r="C40" s="1" t="s">
        <v>162</v>
      </c>
      <c r="D40" s="1" t="s">
        <v>163</v>
      </c>
      <c r="E40" s="1" t="s">
        <v>164</v>
      </c>
      <c r="F40" s="1"/>
      <c r="G40" s="1" t="s">
        <v>44</v>
      </c>
      <c r="H40" s="1"/>
      <c r="I40" s="2">
        <v>3500</v>
      </c>
      <c r="J40" s="1" t="s">
        <v>24</v>
      </c>
      <c r="K40" s="2">
        <v>14</v>
      </c>
      <c r="L40" s="1"/>
      <c r="M40" s="3">
        <v>43227</v>
      </c>
      <c r="N40" s="3">
        <v>43525</v>
      </c>
      <c r="O40" s="2">
        <v>3500</v>
      </c>
      <c r="P40" s="2">
        <v>3500</v>
      </c>
      <c r="Q40" s="2">
        <v>3492</v>
      </c>
      <c r="R40" s="1" t="s">
        <v>24</v>
      </c>
      <c r="S40" s="1" t="s">
        <v>25</v>
      </c>
    </row>
    <row r="41" spans="1:19" x14ac:dyDescent="0.2">
      <c r="A41" s="1" t="s">
        <v>18</v>
      </c>
      <c r="B41" s="1" t="s">
        <v>19</v>
      </c>
      <c r="C41" s="1" t="s">
        <v>165</v>
      </c>
      <c r="D41" s="1" t="s">
        <v>166</v>
      </c>
      <c r="E41" s="1" t="s">
        <v>167</v>
      </c>
      <c r="F41" s="1"/>
      <c r="G41" s="1" t="s">
        <v>70</v>
      </c>
      <c r="H41" s="1"/>
      <c r="I41" s="2">
        <v>150</v>
      </c>
      <c r="J41" s="1" t="s">
        <v>24</v>
      </c>
      <c r="K41" s="2">
        <v>9</v>
      </c>
      <c r="L41" s="1"/>
      <c r="M41" s="3">
        <v>43458</v>
      </c>
      <c r="N41" s="3">
        <v>43532</v>
      </c>
      <c r="O41" s="2">
        <v>150</v>
      </c>
      <c r="P41" s="2">
        <v>150</v>
      </c>
      <c r="Q41" s="2">
        <v>141</v>
      </c>
      <c r="R41" s="1" t="s">
        <v>24</v>
      </c>
      <c r="S41" s="1" t="s">
        <v>25</v>
      </c>
    </row>
    <row r="42" spans="1:19" x14ac:dyDescent="0.2">
      <c r="A42" s="1" t="s">
        <v>18</v>
      </c>
      <c r="B42" s="1" t="s">
        <v>19</v>
      </c>
      <c r="C42" s="1" t="s">
        <v>168</v>
      </c>
      <c r="D42" s="1" t="s">
        <v>169</v>
      </c>
      <c r="E42" s="1" t="s">
        <v>170</v>
      </c>
      <c r="F42" s="1"/>
      <c r="G42" s="1" t="s">
        <v>171</v>
      </c>
      <c r="H42" s="1"/>
      <c r="I42" s="2">
        <v>330</v>
      </c>
      <c r="J42" s="1" t="s">
        <v>24</v>
      </c>
      <c r="K42" s="2">
        <v>7</v>
      </c>
      <c r="L42" s="1"/>
      <c r="M42" s="3">
        <v>43488</v>
      </c>
      <c r="N42" s="3">
        <v>43532</v>
      </c>
      <c r="O42" s="2">
        <v>330</v>
      </c>
      <c r="P42" s="2">
        <v>330</v>
      </c>
      <c r="Q42" s="2">
        <v>323</v>
      </c>
      <c r="R42" s="1" t="s">
        <v>24</v>
      </c>
      <c r="S42" s="1" t="s">
        <v>25</v>
      </c>
    </row>
    <row r="43" spans="1:19" x14ac:dyDescent="0.2">
      <c r="A43" s="1" t="s">
        <v>18</v>
      </c>
      <c r="B43" s="1" t="s">
        <v>19</v>
      </c>
      <c r="C43" s="1" t="s">
        <v>176</v>
      </c>
      <c r="D43" s="1" t="s">
        <v>177</v>
      </c>
      <c r="E43" s="1" t="s">
        <v>178</v>
      </c>
      <c r="F43" s="1"/>
      <c r="G43" s="1" t="s">
        <v>102</v>
      </c>
      <c r="H43" s="1"/>
      <c r="I43" s="2">
        <v>1800</v>
      </c>
      <c r="J43" s="1" t="s">
        <v>24</v>
      </c>
      <c r="K43" s="2">
        <v>672</v>
      </c>
      <c r="L43" s="1"/>
      <c r="M43" s="3">
        <v>43384</v>
      </c>
      <c r="N43" s="3">
        <v>43535</v>
      </c>
      <c r="O43" s="2">
        <v>1800</v>
      </c>
      <c r="P43" s="2">
        <v>1800</v>
      </c>
      <c r="Q43" s="2">
        <v>1128</v>
      </c>
      <c r="R43" s="1" t="s">
        <v>24</v>
      </c>
      <c r="S43" s="1" t="s">
        <v>25</v>
      </c>
    </row>
    <row r="44" spans="1:19" x14ac:dyDescent="0.2">
      <c r="A44" s="1" t="s">
        <v>18</v>
      </c>
      <c r="B44" s="1" t="s">
        <v>19</v>
      </c>
      <c r="C44" s="1" t="s">
        <v>179</v>
      </c>
      <c r="D44" s="1" t="s">
        <v>180</v>
      </c>
      <c r="E44" s="1" t="s">
        <v>181</v>
      </c>
      <c r="F44" s="1"/>
      <c r="G44" s="1" t="s">
        <v>121</v>
      </c>
      <c r="H44" s="1"/>
      <c r="I44" s="2">
        <v>4600</v>
      </c>
      <c r="J44" s="1" t="s">
        <v>24</v>
      </c>
      <c r="K44" s="2">
        <v>212</v>
      </c>
      <c r="L44" s="1"/>
      <c r="M44" s="3">
        <v>43403</v>
      </c>
      <c r="N44" s="3">
        <v>43535</v>
      </c>
      <c r="O44" s="2">
        <v>4600</v>
      </c>
      <c r="P44" s="2">
        <v>4600</v>
      </c>
      <c r="Q44" s="2">
        <v>4205</v>
      </c>
      <c r="R44" s="1" t="s">
        <v>24</v>
      </c>
      <c r="S44" s="1" t="s">
        <v>25</v>
      </c>
    </row>
    <row r="45" spans="1:19" x14ac:dyDescent="0.2">
      <c r="A45" s="1" t="s">
        <v>18</v>
      </c>
      <c r="B45" s="1" t="s">
        <v>19</v>
      </c>
      <c r="C45" s="1" t="s">
        <v>182</v>
      </c>
      <c r="D45" s="1" t="s">
        <v>183</v>
      </c>
      <c r="E45" s="1" t="s">
        <v>184</v>
      </c>
      <c r="F45" s="1"/>
      <c r="G45" s="1" t="s">
        <v>117</v>
      </c>
      <c r="H45" s="1"/>
      <c r="I45" s="2">
        <v>5300</v>
      </c>
      <c r="J45" s="1" t="s">
        <v>24</v>
      </c>
      <c r="K45" s="2">
        <v>427</v>
      </c>
      <c r="L45" s="1"/>
      <c r="M45" s="3">
        <v>43403</v>
      </c>
      <c r="N45" s="3">
        <v>43535</v>
      </c>
      <c r="O45" s="2">
        <v>5300</v>
      </c>
      <c r="P45" s="2">
        <v>5300</v>
      </c>
      <c r="Q45" s="2">
        <v>4879</v>
      </c>
      <c r="R45" s="1" t="s">
        <v>24</v>
      </c>
      <c r="S45" s="1" t="s">
        <v>25</v>
      </c>
    </row>
    <row r="46" spans="1:19" x14ac:dyDescent="0.2">
      <c r="A46" s="1" t="s">
        <v>18</v>
      </c>
      <c r="B46" s="1" t="s">
        <v>19</v>
      </c>
      <c r="C46" s="1" t="s">
        <v>172</v>
      </c>
      <c r="D46" s="1" t="s">
        <v>173</v>
      </c>
      <c r="E46" s="1" t="s">
        <v>174</v>
      </c>
      <c r="F46" s="1"/>
      <c r="G46" s="1" t="s">
        <v>175</v>
      </c>
      <c r="H46" s="1"/>
      <c r="I46" s="2">
        <v>12240</v>
      </c>
      <c r="J46" s="1" t="s">
        <v>24</v>
      </c>
      <c r="K46" s="2">
        <v>2380</v>
      </c>
      <c r="L46" s="1"/>
      <c r="M46" s="3">
        <v>43348</v>
      </c>
      <c r="N46" s="3">
        <v>43539</v>
      </c>
      <c r="O46" s="2">
        <v>12240</v>
      </c>
      <c r="P46" s="2">
        <v>12240</v>
      </c>
      <c r="Q46" s="2">
        <v>12240</v>
      </c>
      <c r="R46" s="1" t="s">
        <v>24</v>
      </c>
      <c r="S46" s="1" t="s">
        <v>25</v>
      </c>
    </row>
    <row r="47" spans="1:19" x14ac:dyDescent="0.2">
      <c r="A47" s="1" t="s">
        <v>18</v>
      </c>
      <c r="B47" s="1" t="s">
        <v>19</v>
      </c>
      <c r="C47" s="1" t="s">
        <v>185</v>
      </c>
      <c r="D47" s="1" t="s">
        <v>186</v>
      </c>
      <c r="E47" s="1" t="s">
        <v>187</v>
      </c>
      <c r="F47" s="1"/>
      <c r="G47" s="1" t="s">
        <v>83</v>
      </c>
      <c r="H47" s="1"/>
      <c r="I47" s="2">
        <v>2500</v>
      </c>
      <c r="J47" s="1" t="s">
        <v>24</v>
      </c>
      <c r="K47" s="2">
        <v>347</v>
      </c>
      <c r="L47" s="1"/>
      <c r="M47" s="3">
        <v>43418</v>
      </c>
      <c r="N47" s="3">
        <v>43539</v>
      </c>
      <c r="O47" s="2">
        <v>2500</v>
      </c>
      <c r="P47" s="2">
        <v>2500</v>
      </c>
      <c r="Q47" s="2">
        <v>2159</v>
      </c>
      <c r="R47" s="1" t="s">
        <v>24</v>
      </c>
      <c r="S47" s="1" t="s">
        <v>25</v>
      </c>
    </row>
    <row r="48" spans="1:19" x14ac:dyDescent="0.2">
      <c r="A48" s="1" t="s">
        <v>18</v>
      </c>
      <c r="B48" s="1" t="s">
        <v>19</v>
      </c>
      <c r="C48" s="1" t="s">
        <v>188</v>
      </c>
      <c r="D48" s="1" t="s">
        <v>189</v>
      </c>
      <c r="E48" s="1" t="s">
        <v>190</v>
      </c>
      <c r="F48" s="1"/>
      <c r="G48" s="1" t="s">
        <v>134</v>
      </c>
      <c r="H48" s="1"/>
      <c r="I48" s="2">
        <v>880</v>
      </c>
      <c r="J48" s="1" t="s">
        <v>24</v>
      </c>
      <c r="K48" s="2">
        <v>88</v>
      </c>
      <c r="L48" s="1"/>
      <c r="M48" s="3">
        <v>43431</v>
      </c>
      <c r="N48" s="3">
        <v>43539</v>
      </c>
      <c r="O48" s="2">
        <v>880</v>
      </c>
      <c r="P48" s="2">
        <v>880</v>
      </c>
      <c r="Q48" s="2">
        <v>843</v>
      </c>
      <c r="R48" s="1" t="s">
        <v>24</v>
      </c>
      <c r="S48" s="1" t="s">
        <v>25</v>
      </c>
    </row>
    <row r="49" spans="1:19" x14ac:dyDescent="0.2">
      <c r="A49" s="1" t="s">
        <v>18</v>
      </c>
      <c r="B49" s="1" t="s">
        <v>19</v>
      </c>
      <c r="C49" s="1" t="s">
        <v>191</v>
      </c>
      <c r="D49" s="1" t="s">
        <v>192</v>
      </c>
      <c r="E49" s="1" t="s">
        <v>193</v>
      </c>
      <c r="F49" s="1"/>
      <c r="G49" s="1" t="s">
        <v>194</v>
      </c>
      <c r="H49" s="1"/>
      <c r="I49" s="2">
        <v>1000</v>
      </c>
      <c r="J49" s="1" t="s">
        <v>24</v>
      </c>
      <c r="K49" s="2">
        <v>104</v>
      </c>
      <c r="L49" s="1"/>
      <c r="M49" s="3">
        <v>43458</v>
      </c>
      <c r="N49" s="3">
        <v>43539</v>
      </c>
      <c r="O49" s="2">
        <v>1000</v>
      </c>
      <c r="P49" s="2">
        <v>1000</v>
      </c>
      <c r="Q49" s="2">
        <v>896</v>
      </c>
      <c r="R49" s="1" t="s">
        <v>24</v>
      </c>
      <c r="S49" s="1" t="s">
        <v>25</v>
      </c>
    </row>
    <row r="50" spans="1:19" x14ac:dyDescent="0.2">
      <c r="A50" s="1" t="s">
        <v>18</v>
      </c>
      <c r="B50" s="1" t="s">
        <v>19</v>
      </c>
      <c r="C50" s="1" t="s">
        <v>195</v>
      </c>
      <c r="D50" s="1" t="s">
        <v>196</v>
      </c>
      <c r="E50" s="1" t="s">
        <v>197</v>
      </c>
      <c r="F50" s="1"/>
      <c r="G50" s="1" t="s">
        <v>110</v>
      </c>
      <c r="H50" s="1"/>
      <c r="I50" s="2">
        <v>500</v>
      </c>
      <c r="J50" s="1" t="s">
        <v>24</v>
      </c>
      <c r="K50" s="2">
        <v>13</v>
      </c>
      <c r="L50" s="1"/>
      <c r="M50" s="3">
        <v>43381</v>
      </c>
      <c r="N50" s="3">
        <v>43544</v>
      </c>
      <c r="O50" s="2">
        <v>500</v>
      </c>
      <c r="P50" s="2">
        <v>500</v>
      </c>
      <c r="Q50" s="2">
        <v>500</v>
      </c>
      <c r="R50" s="1" t="s">
        <v>24</v>
      </c>
      <c r="S50" s="1" t="s">
        <v>25</v>
      </c>
    </row>
    <row r="51" spans="1:19" x14ac:dyDescent="0.2">
      <c r="A51" s="1" t="s">
        <v>18</v>
      </c>
      <c r="B51" s="1" t="s">
        <v>19</v>
      </c>
      <c r="C51" s="1" t="s">
        <v>198</v>
      </c>
      <c r="D51" s="1" t="s">
        <v>199</v>
      </c>
      <c r="E51" s="1" t="s">
        <v>200</v>
      </c>
      <c r="F51" s="1"/>
      <c r="G51" s="1" t="s">
        <v>160</v>
      </c>
      <c r="H51" s="1" t="s">
        <v>161</v>
      </c>
      <c r="I51" s="2">
        <v>500</v>
      </c>
      <c r="J51" s="1" t="s">
        <v>24</v>
      </c>
      <c r="K51" s="2">
        <v>52</v>
      </c>
      <c r="L51" s="1"/>
      <c r="M51" s="3">
        <v>43441</v>
      </c>
      <c r="N51" s="3">
        <v>43546</v>
      </c>
      <c r="O51" s="2">
        <v>500</v>
      </c>
      <c r="P51" s="2">
        <v>500</v>
      </c>
      <c r="Q51" s="2">
        <v>494</v>
      </c>
      <c r="R51" s="1" t="s">
        <v>24</v>
      </c>
      <c r="S51" s="1" t="s">
        <v>25</v>
      </c>
    </row>
    <row r="52" spans="1:19" x14ac:dyDescent="0.2">
      <c r="A52" s="1" t="s">
        <v>18</v>
      </c>
      <c r="B52" s="1" t="s">
        <v>19</v>
      </c>
      <c r="C52" s="1" t="s">
        <v>201</v>
      </c>
      <c r="D52" s="1" t="s">
        <v>202</v>
      </c>
      <c r="E52" s="1" t="s">
        <v>203</v>
      </c>
      <c r="F52" s="1"/>
      <c r="G52" s="1" t="s">
        <v>117</v>
      </c>
      <c r="H52" s="1"/>
      <c r="I52" s="2">
        <v>5000</v>
      </c>
      <c r="J52" s="1" t="s">
        <v>24</v>
      </c>
      <c r="K52" s="2">
        <v>331</v>
      </c>
      <c r="L52" s="1"/>
      <c r="M52" s="3">
        <v>43441</v>
      </c>
      <c r="N52" s="3">
        <v>43546</v>
      </c>
      <c r="O52" s="2">
        <v>5000</v>
      </c>
      <c r="P52" s="2">
        <v>5000</v>
      </c>
      <c r="Q52" s="2">
        <v>4670</v>
      </c>
      <c r="R52" s="1" t="s">
        <v>24</v>
      </c>
      <c r="S52" s="1" t="s">
        <v>25</v>
      </c>
    </row>
    <row r="53" spans="1:19" x14ac:dyDescent="0.2">
      <c r="A53" s="1" t="s">
        <v>18</v>
      </c>
      <c r="B53" s="1" t="s">
        <v>19</v>
      </c>
      <c r="C53" s="1" t="s">
        <v>204</v>
      </c>
      <c r="D53" s="1" t="s">
        <v>205</v>
      </c>
      <c r="E53" s="1" t="s">
        <v>206</v>
      </c>
      <c r="F53" s="1"/>
      <c r="G53" s="1" t="s">
        <v>207</v>
      </c>
      <c r="H53" s="1"/>
      <c r="I53" s="2">
        <v>3500</v>
      </c>
      <c r="J53" s="1" t="s">
        <v>24</v>
      </c>
      <c r="K53" s="2">
        <v>1558</v>
      </c>
      <c r="L53" s="1"/>
      <c r="M53" s="3">
        <v>43458</v>
      </c>
      <c r="N53" s="3">
        <v>43546</v>
      </c>
      <c r="O53" s="2">
        <v>3500</v>
      </c>
      <c r="P53" s="2">
        <v>3500</v>
      </c>
      <c r="Q53" s="2">
        <v>1942</v>
      </c>
      <c r="R53" s="1" t="s">
        <v>24</v>
      </c>
      <c r="S53" s="1" t="s">
        <v>25</v>
      </c>
    </row>
    <row r="54" spans="1:19" x14ac:dyDescent="0.2">
      <c r="A54" s="1" t="s">
        <v>18</v>
      </c>
      <c r="B54" s="1" t="s">
        <v>19</v>
      </c>
      <c r="C54" s="1" t="s">
        <v>208</v>
      </c>
      <c r="D54" s="1" t="s">
        <v>209</v>
      </c>
      <c r="E54" s="1" t="s">
        <v>210</v>
      </c>
      <c r="F54" s="1"/>
      <c r="G54" s="1" t="s">
        <v>55</v>
      </c>
      <c r="H54" s="1"/>
      <c r="I54" s="2">
        <v>150</v>
      </c>
      <c r="J54" s="1" t="s">
        <v>24</v>
      </c>
      <c r="K54" s="2">
        <v>51</v>
      </c>
      <c r="L54" s="1"/>
      <c r="M54" s="3">
        <v>43479</v>
      </c>
      <c r="N54" s="3">
        <v>43553</v>
      </c>
      <c r="O54" s="2">
        <v>150</v>
      </c>
      <c r="P54" s="2">
        <v>150</v>
      </c>
      <c r="Q54" s="2">
        <v>99</v>
      </c>
      <c r="R54" s="1" t="s">
        <v>24</v>
      </c>
      <c r="S54" s="1" t="s">
        <v>25</v>
      </c>
    </row>
    <row r="55" spans="1:19" x14ac:dyDescent="0.2">
      <c r="A55" s="1" t="s">
        <v>18</v>
      </c>
      <c r="B55" s="1" t="s">
        <v>19</v>
      </c>
      <c r="C55" s="1" t="s">
        <v>211</v>
      </c>
      <c r="D55" s="1" t="s">
        <v>212</v>
      </c>
      <c r="E55" s="1" t="s">
        <v>213</v>
      </c>
      <c r="F55" s="1"/>
      <c r="G55" s="1" t="s">
        <v>44</v>
      </c>
      <c r="H55" s="1"/>
      <c r="I55" s="2">
        <v>3500</v>
      </c>
      <c r="J55" s="1" t="s">
        <v>24</v>
      </c>
      <c r="K55" s="2">
        <v>1815</v>
      </c>
      <c r="L55" s="1"/>
      <c r="M55" s="3">
        <v>43227</v>
      </c>
      <c r="N55" s="3">
        <v>43560</v>
      </c>
      <c r="O55" s="2">
        <v>3500</v>
      </c>
      <c r="P55" s="2">
        <v>3500</v>
      </c>
      <c r="Q55" s="2">
        <v>2250</v>
      </c>
      <c r="R55" s="1" t="s">
        <v>24</v>
      </c>
      <c r="S55" s="1" t="s">
        <v>25</v>
      </c>
    </row>
    <row r="56" spans="1:19" x14ac:dyDescent="0.2">
      <c r="A56" s="1" t="s">
        <v>18</v>
      </c>
      <c r="B56" s="1" t="s">
        <v>19</v>
      </c>
      <c r="C56" s="1" t="s">
        <v>214</v>
      </c>
      <c r="D56" s="1" t="s">
        <v>215</v>
      </c>
      <c r="E56" s="1" t="s">
        <v>216</v>
      </c>
      <c r="F56" s="1"/>
      <c r="G56" s="1" t="s">
        <v>175</v>
      </c>
      <c r="H56" s="1"/>
      <c r="I56" s="2">
        <v>12240</v>
      </c>
      <c r="J56" s="1" t="s">
        <v>24</v>
      </c>
      <c r="K56" s="2">
        <v>12240</v>
      </c>
      <c r="L56" s="1"/>
      <c r="M56" s="3">
        <v>43348</v>
      </c>
      <c r="N56" s="3">
        <v>43560</v>
      </c>
      <c r="O56" s="2">
        <v>12240</v>
      </c>
      <c r="P56" s="2">
        <v>12240</v>
      </c>
      <c r="Q56" s="2">
        <v>0</v>
      </c>
      <c r="R56" s="1" t="s">
        <v>24</v>
      </c>
      <c r="S56" s="1" t="s">
        <v>25</v>
      </c>
    </row>
    <row r="57" spans="1:19" x14ac:dyDescent="0.2">
      <c r="A57" s="1" t="s">
        <v>18</v>
      </c>
      <c r="B57" s="1" t="s">
        <v>19</v>
      </c>
      <c r="C57" s="1" t="s">
        <v>217</v>
      </c>
      <c r="D57" s="1" t="s">
        <v>218</v>
      </c>
      <c r="E57" s="1" t="s">
        <v>219</v>
      </c>
      <c r="F57" s="1"/>
      <c r="G57" s="1" t="s">
        <v>59</v>
      </c>
      <c r="H57" s="1"/>
      <c r="I57" s="2">
        <v>1500</v>
      </c>
      <c r="J57" s="1" t="s">
        <v>24</v>
      </c>
      <c r="K57" s="2">
        <v>23</v>
      </c>
      <c r="L57" s="1"/>
      <c r="M57" s="3">
        <v>43353</v>
      </c>
      <c r="N57" s="3">
        <v>43560</v>
      </c>
      <c r="O57" s="2">
        <v>1500</v>
      </c>
      <c r="P57" s="2">
        <v>1500</v>
      </c>
      <c r="Q57" s="2">
        <v>1477</v>
      </c>
      <c r="R57" s="1" t="s">
        <v>24</v>
      </c>
      <c r="S57" s="1" t="s">
        <v>25</v>
      </c>
    </row>
    <row r="58" spans="1:19" x14ac:dyDescent="0.2">
      <c r="A58" s="1" t="s">
        <v>18</v>
      </c>
      <c r="B58" s="1" t="s">
        <v>19</v>
      </c>
      <c r="C58" s="1" t="s">
        <v>220</v>
      </c>
      <c r="D58" s="1" t="s">
        <v>221</v>
      </c>
      <c r="E58" s="1" t="s">
        <v>222</v>
      </c>
      <c r="F58" s="1"/>
      <c r="G58" s="1" t="s">
        <v>37</v>
      </c>
      <c r="H58" s="1"/>
      <c r="I58" s="2">
        <v>5000</v>
      </c>
      <c r="J58" s="1" t="s">
        <v>24</v>
      </c>
      <c r="K58" s="2">
        <v>3895</v>
      </c>
      <c r="L58" s="1"/>
      <c r="M58" s="3">
        <v>43481</v>
      </c>
      <c r="N58" s="3">
        <v>43560</v>
      </c>
      <c r="O58" s="2">
        <v>5000</v>
      </c>
      <c r="P58" s="2">
        <v>0</v>
      </c>
      <c r="Q58" s="2">
        <v>1105</v>
      </c>
      <c r="R58" s="1" t="s">
        <v>24</v>
      </c>
      <c r="S58" s="1" t="s">
        <v>75</v>
      </c>
    </row>
    <row r="59" spans="1:19" x14ac:dyDescent="0.2">
      <c r="A59" s="1" t="s">
        <v>18</v>
      </c>
      <c r="B59" s="1" t="s">
        <v>19</v>
      </c>
      <c r="C59" s="1" t="s">
        <v>223</v>
      </c>
      <c r="D59" s="1" t="s">
        <v>224</v>
      </c>
      <c r="E59" s="1" t="s">
        <v>225</v>
      </c>
      <c r="F59" s="1"/>
      <c r="G59" s="1" t="s">
        <v>226</v>
      </c>
      <c r="H59" s="1"/>
      <c r="I59" s="2">
        <v>500</v>
      </c>
      <c r="J59" s="1" t="s">
        <v>24</v>
      </c>
      <c r="K59" s="2">
        <v>500</v>
      </c>
      <c r="L59" s="1"/>
      <c r="M59" s="3">
        <v>43523</v>
      </c>
      <c r="N59" s="3">
        <v>43560</v>
      </c>
      <c r="O59" s="2">
        <v>500</v>
      </c>
      <c r="P59" s="2">
        <v>0</v>
      </c>
      <c r="Q59" s="2">
        <v>0</v>
      </c>
      <c r="R59" s="1" t="s">
        <v>24</v>
      </c>
      <c r="S59" s="1"/>
    </row>
    <row r="60" spans="1:19" x14ac:dyDescent="0.2">
      <c r="A60" s="1" t="s">
        <v>18</v>
      </c>
      <c r="B60" s="1" t="s">
        <v>19</v>
      </c>
      <c r="C60" s="1" t="s">
        <v>227</v>
      </c>
      <c r="D60" s="1" t="s">
        <v>228</v>
      </c>
      <c r="E60" s="1" t="s">
        <v>229</v>
      </c>
      <c r="F60" s="1"/>
      <c r="G60" s="1" t="s">
        <v>91</v>
      </c>
      <c r="H60" s="1"/>
      <c r="I60" s="2">
        <v>2500</v>
      </c>
      <c r="J60" s="1" t="s">
        <v>24</v>
      </c>
      <c r="K60" s="2">
        <v>166</v>
      </c>
      <c r="L60" s="1"/>
      <c r="M60" s="3">
        <v>43353</v>
      </c>
      <c r="N60" s="3">
        <v>43567</v>
      </c>
      <c r="O60" s="2">
        <v>2500</v>
      </c>
      <c r="P60" s="2">
        <v>2500</v>
      </c>
      <c r="Q60" s="2">
        <v>2449</v>
      </c>
      <c r="R60" s="1" t="s">
        <v>24</v>
      </c>
      <c r="S60" s="1" t="s">
        <v>25</v>
      </c>
    </row>
    <row r="61" spans="1:19" x14ac:dyDescent="0.2">
      <c r="A61" s="1" t="s">
        <v>18</v>
      </c>
      <c r="B61" s="1" t="s">
        <v>19</v>
      </c>
      <c r="C61" s="1" t="s">
        <v>230</v>
      </c>
      <c r="D61" s="1" t="s">
        <v>231</v>
      </c>
      <c r="E61" s="1" t="s">
        <v>232</v>
      </c>
      <c r="F61" s="1"/>
      <c r="G61" s="1" t="s">
        <v>147</v>
      </c>
      <c r="H61" s="1"/>
      <c r="I61" s="2">
        <v>2000</v>
      </c>
      <c r="J61" s="1" t="s">
        <v>24</v>
      </c>
      <c r="K61" s="2">
        <v>97</v>
      </c>
      <c r="L61" s="1"/>
      <c r="M61" s="3">
        <v>43403</v>
      </c>
      <c r="N61" s="3">
        <v>43567</v>
      </c>
      <c r="O61" s="2">
        <v>2000</v>
      </c>
      <c r="P61" s="2">
        <v>2000</v>
      </c>
      <c r="Q61" s="2">
        <v>1976</v>
      </c>
      <c r="R61" s="1" t="s">
        <v>24</v>
      </c>
      <c r="S61" s="1" t="s">
        <v>25</v>
      </c>
    </row>
    <row r="62" spans="1:19" x14ac:dyDescent="0.2">
      <c r="A62" s="1" t="s">
        <v>18</v>
      </c>
      <c r="B62" s="1" t="s">
        <v>19</v>
      </c>
      <c r="C62" s="1" t="s">
        <v>233</v>
      </c>
      <c r="D62" s="1" t="s">
        <v>234</v>
      </c>
      <c r="E62" s="1" t="s">
        <v>235</v>
      </c>
      <c r="F62" s="1"/>
      <c r="G62" s="1" t="s">
        <v>121</v>
      </c>
      <c r="H62" s="1"/>
      <c r="I62" s="2">
        <v>4600</v>
      </c>
      <c r="J62" s="1" t="s">
        <v>24</v>
      </c>
      <c r="K62" s="2">
        <v>153</v>
      </c>
      <c r="L62" s="1"/>
      <c r="M62" s="3">
        <v>43403</v>
      </c>
      <c r="N62" s="3">
        <v>43567</v>
      </c>
      <c r="O62" s="2">
        <v>4600</v>
      </c>
      <c r="P62" s="2">
        <v>4600</v>
      </c>
      <c r="Q62" s="2">
        <v>4475</v>
      </c>
      <c r="R62" s="1" t="s">
        <v>24</v>
      </c>
      <c r="S62" s="1" t="s">
        <v>25</v>
      </c>
    </row>
    <row r="63" spans="1:19" x14ac:dyDescent="0.2">
      <c r="A63" s="1" t="s">
        <v>18</v>
      </c>
      <c r="B63" s="1" t="s">
        <v>19</v>
      </c>
      <c r="C63" s="1" t="s">
        <v>236</v>
      </c>
      <c r="D63" s="1" t="s">
        <v>237</v>
      </c>
      <c r="E63" s="1" t="s">
        <v>238</v>
      </c>
      <c r="F63" s="1"/>
      <c r="G63" s="1" t="s">
        <v>239</v>
      </c>
      <c r="H63" s="1"/>
      <c r="I63" s="2">
        <v>300</v>
      </c>
      <c r="J63" s="1" t="s">
        <v>24</v>
      </c>
      <c r="K63" s="2">
        <v>7</v>
      </c>
      <c r="L63" s="1"/>
      <c r="M63" s="3">
        <v>43535</v>
      </c>
      <c r="N63" s="3">
        <v>43567</v>
      </c>
      <c r="O63" s="2">
        <v>300</v>
      </c>
      <c r="P63" s="2">
        <v>300</v>
      </c>
      <c r="Q63" s="2">
        <v>295</v>
      </c>
      <c r="R63" s="1" t="s">
        <v>24</v>
      </c>
      <c r="S63" s="1" t="s">
        <v>25</v>
      </c>
    </row>
    <row r="64" spans="1:19" x14ac:dyDescent="0.2">
      <c r="A64" s="1" t="s">
        <v>18</v>
      </c>
      <c r="B64" s="1" t="s">
        <v>19</v>
      </c>
      <c r="C64" s="1" t="s">
        <v>240</v>
      </c>
      <c r="D64" s="1" t="s">
        <v>241</v>
      </c>
      <c r="E64" s="1" t="s">
        <v>242</v>
      </c>
      <c r="F64" s="1"/>
      <c r="G64" s="1" t="s">
        <v>95</v>
      </c>
      <c r="H64" s="1"/>
      <c r="I64" s="2">
        <v>2000</v>
      </c>
      <c r="J64" s="1" t="s">
        <v>24</v>
      </c>
      <c r="K64" s="2">
        <v>150</v>
      </c>
      <c r="L64" s="1"/>
      <c r="M64" s="3">
        <v>43353</v>
      </c>
      <c r="N64" s="3">
        <v>43573</v>
      </c>
      <c r="O64" s="2">
        <v>2000</v>
      </c>
      <c r="P64" s="2">
        <v>2000</v>
      </c>
      <c r="Q64" s="2">
        <v>1993</v>
      </c>
      <c r="R64" s="1" t="s">
        <v>24</v>
      </c>
      <c r="S64" s="1" t="s">
        <v>25</v>
      </c>
    </row>
    <row r="65" spans="1:19" x14ac:dyDescent="0.2">
      <c r="A65" s="1" t="s">
        <v>18</v>
      </c>
      <c r="B65" s="1" t="s">
        <v>19</v>
      </c>
      <c r="C65" s="1" t="s">
        <v>243</v>
      </c>
      <c r="D65" s="1" t="s">
        <v>244</v>
      </c>
      <c r="E65" s="1" t="s">
        <v>245</v>
      </c>
      <c r="F65" s="1"/>
      <c r="G65" s="1" t="s">
        <v>246</v>
      </c>
      <c r="H65" s="1"/>
      <c r="I65" s="2">
        <v>400</v>
      </c>
      <c r="J65" s="1" t="s">
        <v>24</v>
      </c>
      <c r="K65" s="2">
        <v>24</v>
      </c>
      <c r="L65" s="1"/>
      <c r="M65" s="3">
        <v>43441</v>
      </c>
      <c r="N65" s="3">
        <v>43573</v>
      </c>
      <c r="O65" s="2">
        <v>400</v>
      </c>
      <c r="P65" s="2">
        <v>400</v>
      </c>
      <c r="Q65" s="2">
        <v>388</v>
      </c>
      <c r="R65" s="1" t="s">
        <v>24</v>
      </c>
      <c r="S65" s="1" t="s">
        <v>25</v>
      </c>
    </row>
    <row r="66" spans="1:19" x14ac:dyDescent="0.2">
      <c r="A66" s="1" t="s">
        <v>18</v>
      </c>
      <c r="B66" s="1" t="s">
        <v>19</v>
      </c>
      <c r="C66" s="1" t="s">
        <v>247</v>
      </c>
      <c r="D66" s="1" t="s">
        <v>248</v>
      </c>
      <c r="E66" s="1" t="s">
        <v>249</v>
      </c>
      <c r="F66" s="1"/>
      <c r="G66" s="1" t="s">
        <v>70</v>
      </c>
      <c r="H66" s="1"/>
      <c r="I66" s="2">
        <v>150</v>
      </c>
      <c r="J66" s="1" t="s">
        <v>24</v>
      </c>
      <c r="K66" s="2">
        <v>40</v>
      </c>
      <c r="L66" s="1"/>
      <c r="M66" s="3">
        <v>43458</v>
      </c>
      <c r="N66" s="3">
        <v>43573</v>
      </c>
      <c r="O66" s="2">
        <v>150</v>
      </c>
      <c r="P66" s="2">
        <v>150</v>
      </c>
      <c r="Q66" s="2">
        <v>110</v>
      </c>
      <c r="R66" s="1" t="s">
        <v>24</v>
      </c>
      <c r="S66" s="1" t="s">
        <v>25</v>
      </c>
    </row>
    <row r="67" spans="1:19" x14ac:dyDescent="0.2">
      <c r="A67" s="1" t="s">
        <v>18</v>
      </c>
      <c r="B67" s="1" t="s">
        <v>19</v>
      </c>
      <c r="C67" s="1" t="s">
        <v>250</v>
      </c>
      <c r="D67" s="1" t="s">
        <v>251</v>
      </c>
      <c r="E67" s="1" t="s">
        <v>252</v>
      </c>
      <c r="F67" s="1"/>
      <c r="G67" s="1" t="s">
        <v>253</v>
      </c>
      <c r="H67" s="1"/>
      <c r="I67" s="2">
        <v>30</v>
      </c>
      <c r="J67" s="1" t="s">
        <v>24</v>
      </c>
      <c r="K67" s="2">
        <v>30</v>
      </c>
      <c r="L67" s="1"/>
      <c r="M67" s="3">
        <v>43523</v>
      </c>
      <c r="N67" s="3">
        <v>43573</v>
      </c>
      <c r="O67" s="2">
        <v>30</v>
      </c>
      <c r="P67" s="2">
        <v>30</v>
      </c>
      <c r="Q67" s="2">
        <v>0</v>
      </c>
      <c r="R67" s="1" t="s">
        <v>24</v>
      </c>
      <c r="S67" s="1" t="s">
        <v>25</v>
      </c>
    </row>
    <row r="68" spans="1:19" x14ac:dyDescent="0.2">
      <c r="A68" s="1" t="s">
        <v>18</v>
      </c>
      <c r="B68" s="1" t="s">
        <v>19</v>
      </c>
      <c r="C68" s="1" t="s">
        <v>254</v>
      </c>
      <c r="D68" s="1" t="s">
        <v>255</v>
      </c>
      <c r="E68" s="1" t="s">
        <v>252</v>
      </c>
      <c r="F68" s="1"/>
      <c r="G68" s="1" t="s">
        <v>253</v>
      </c>
      <c r="H68" s="1"/>
      <c r="I68" s="2">
        <v>30</v>
      </c>
      <c r="J68" s="1" t="s">
        <v>24</v>
      </c>
      <c r="K68" s="2">
        <v>30</v>
      </c>
      <c r="L68" s="1"/>
      <c r="M68" s="3">
        <v>43523</v>
      </c>
      <c r="N68" s="3">
        <v>43573</v>
      </c>
      <c r="O68" s="2">
        <v>30</v>
      </c>
      <c r="P68" s="2">
        <v>30</v>
      </c>
      <c r="Q68" s="2">
        <v>0</v>
      </c>
      <c r="R68" s="1" t="s">
        <v>24</v>
      </c>
      <c r="S68" s="1" t="s">
        <v>25</v>
      </c>
    </row>
    <row r="69" spans="1:19" x14ac:dyDescent="0.2">
      <c r="A69" s="1" t="s">
        <v>18</v>
      </c>
      <c r="B69" s="1" t="s">
        <v>19</v>
      </c>
      <c r="C69" s="1" t="s">
        <v>256</v>
      </c>
      <c r="D69" s="1" t="s">
        <v>257</v>
      </c>
      <c r="E69" s="1" t="s">
        <v>258</v>
      </c>
      <c r="F69" s="1"/>
      <c r="G69" s="1" t="s">
        <v>259</v>
      </c>
      <c r="H69" s="1"/>
      <c r="I69" s="2">
        <v>50</v>
      </c>
      <c r="J69" s="1" t="s">
        <v>24</v>
      </c>
      <c r="K69" s="2">
        <v>50</v>
      </c>
      <c r="L69" s="1"/>
      <c r="M69" s="3">
        <v>43531</v>
      </c>
      <c r="N69" s="3">
        <v>43573</v>
      </c>
      <c r="O69" s="2">
        <v>50</v>
      </c>
      <c r="P69" s="2">
        <v>50</v>
      </c>
      <c r="Q69" s="2">
        <v>0</v>
      </c>
      <c r="R69" s="1" t="s">
        <v>24</v>
      </c>
      <c r="S69" s="1" t="s">
        <v>25</v>
      </c>
    </row>
    <row r="70" spans="1:19" x14ac:dyDescent="0.2">
      <c r="A70" s="1" t="s">
        <v>18</v>
      </c>
      <c r="B70" s="1" t="s">
        <v>19</v>
      </c>
      <c r="C70" s="1" t="s">
        <v>275</v>
      </c>
      <c r="D70" s="1" t="s">
        <v>276</v>
      </c>
      <c r="E70" s="1" t="s">
        <v>277</v>
      </c>
      <c r="F70" s="1"/>
      <c r="G70" s="1" t="s">
        <v>278</v>
      </c>
      <c r="H70" s="1"/>
      <c r="I70" s="2">
        <v>50</v>
      </c>
      <c r="J70" s="1" t="s">
        <v>24</v>
      </c>
      <c r="K70" s="2">
        <v>50</v>
      </c>
      <c r="L70" s="1"/>
      <c r="M70" s="3">
        <v>43523</v>
      </c>
      <c r="N70" s="3">
        <v>43580</v>
      </c>
      <c r="O70" s="2">
        <v>50</v>
      </c>
      <c r="P70" s="2">
        <v>50</v>
      </c>
      <c r="Q70" s="2">
        <v>0</v>
      </c>
      <c r="R70" s="1" t="s">
        <v>24</v>
      </c>
      <c r="S70" s="1" t="s">
        <v>25</v>
      </c>
    </row>
    <row r="71" spans="1:19" x14ac:dyDescent="0.2">
      <c r="A71" s="1" t="s">
        <v>18</v>
      </c>
      <c r="B71" s="1" t="s">
        <v>19</v>
      </c>
      <c r="C71" s="1" t="s">
        <v>260</v>
      </c>
      <c r="D71" s="1" t="s">
        <v>261</v>
      </c>
      <c r="E71" s="1" t="s">
        <v>262</v>
      </c>
      <c r="F71" s="1"/>
      <c r="G71" s="1" t="s">
        <v>44</v>
      </c>
      <c r="H71" s="1"/>
      <c r="I71" s="2">
        <v>3500</v>
      </c>
      <c r="J71" s="1" t="s">
        <v>24</v>
      </c>
      <c r="K71" s="2">
        <v>3500</v>
      </c>
      <c r="L71" s="1"/>
      <c r="M71" s="3">
        <v>43227</v>
      </c>
      <c r="N71" s="3">
        <v>43581</v>
      </c>
      <c r="O71" s="2">
        <v>3500</v>
      </c>
      <c r="P71" s="2">
        <v>3500</v>
      </c>
      <c r="Q71" s="2">
        <v>0</v>
      </c>
      <c r="R71" s="1" t="s">
        <v>24</v>
      </c>
      <c r="S71" s="1" t="s">
        <v>25</v>
      </c>
    </row>
    <row r="72" spans="1:19" x14ac:dyDescent="0.2">
      <c r="A72" s="1" t="s">
        <v>18</v>
      </c>
      <c r="B72" s="1" t="s">
        <v>19</v>
      </c>
      <c r="C72" s="1" t="s">
        <v>263</v>
      </c>
      <c r="D72" s="1" t="s">
        <v>264</v>
      </c>
      <c r="E72" s="1" t="s">
        <v>265</v>
      </c>
      <c r="F72" s="1"/>
      <c r="G72" s="1" t="s">
        <v>175</v>
      </c>
      <c r="H72" s="1"/>
      <c r="I72" s="2">
        <v>12240</v>
      </c>
      <c r="J72" s="1" t="s">
        <v>24</v>
      </c>
      <c r="K72" s="2">
        <v>12240</v>
      </c>
      <c r="L72" s="1"/>
      <c r="M72" s="3">
        <v>43348</v>
      </c>
      <c r="N72" s="3">
        <v>43581</v>
      </c>
      <c r="O72" s="2">
        <v>12240</v>
      </c>
      <c r="P72" s="2">
        <v>12240</v>
      </c>
      <c r="Q72" s="2">
        <v>0</v>
      </c>
      <c r="R72" s="1" t="s">
        <v>24</v>
      </c>
      <c r="S72" s="1" t="s">
        <v>25</v>
      </c>
    </row>
    <row r="73" spans="1:19" x14ac:dyDescent="0.2">
      <c r="A73" s="1" t="s">
        <v>18</v>
      </c>
      <c r="B73" s="1" t="s">
        <v>19</v>
      </c>
      <c r="C73" s="1" t="s">
        <v>266</v>
      </c>
      <c r="D73" s="1" t="s">
        <v>267</v>
      </c>
      <c r="E73" s="1" t="s">
        <v>268</v>
      </c>
      <c r="F73" s="1"/>
      <c r="G73" s="1" t="s">
        <v>91</v>
      </c>
      <c r="H73" s="1"/>
      <c r="I73" s="2">
        <v>2000</v>
      </c>
      <c r="J73" s="1" t="s">
        <v>24</v>
      </c>
      <c r="K73" s="2">
        <v>2000</v>
      </c>
      <c r="L73" s="1"/>
      <c r="M73" s="3">
        <v>43353</v>
      </c>
      <c r="N73" s="3">
        <v>43581</v>
      </c>
      <c r="O73" s="2">
        <v>2000</v>
      </c>
      <c r="P73" s="2">
        <v>2000</v>
      </c>
      <c r="Q73" s="2">
        <v>0</v>
      </c>
      <c r="R73" s="1" t="s">
        <v>24</v>
      </c>
      <c r="S73" s="1" t="s">
        <v>25</v>
      </c>
    </row>
    <row r="74" spans="1:19" x14ac:dyDescent="0.2">
      <c r="A74" s="1" t="s">
        <v>18</v>
      </c>
      <c r="B74" s="1" t="s">
        <v>19</v>
      </c>
      <c r="C74" s="1" t="s">
        <v>269</v>
      </c>
      <c r="D74" s="1" t="s">
        <v>270</v>
      </c>
      <c r="E74" s="1" t="s">
        <v>271</v>
      </c>
      <c r="F74" s="1"/>
      <c r="G74" s="1" t="s">
        <v>121</v>
      </c>
      <c r="H74" s="1"/>
      <c r="I74" s="2">
        <v>4600</v>
      </c>
      <c r="J74" s="1" t="s">
        <v>24</v>
      </c>
      <c r="K74" s="2">
        <v>4600</v>
      </c>
      <c r="L74" s="1"/>
      <c r="M74" s="3">
        <v>43403</v>
      </c>
      <c r="N74" s="3">
        <v>43581</v>
      </c>
      <c r="O74" s="2">
        <v>4600</v>
      </c>
      <c r="P74" s="2">
        <v>4600</v>
      </c>
      <c r="Q74" s="2">
        <v>694</v>
      </c>
      <c r="R74" s="1" t="s">
        <v>24</v>
      </c>
      <c r="S74" s="1" t="s">
        <v>25</v>
      </c>
    </row>
    <row r="75" spans="1:19" x14ac:dyDescent="0.2">
      <c r="A75" s="1" t="s">
        <v>18</v>
      </c>
      <c r="B75" s="1" t="s">
        <v>19</v>
      </c>
      <c r="C75" s="1" t="s">
        <v>272</v>
      </c>
      <c r="D75" s="1" t="s">
        <v>273</v>
      </c>
      <c r="E75" s="1" t="s">
        <v>274</v>
      </c>
      <c r="F75" s="1"/>
      <c r="G75" s="1" t="s">
        <v>106</v>
      </c>
      <c r="H75" s="1"/>
      <c r="I75" s="2">
        <v>400</v>
      </c>
      <c r="J75" s="1" t="s">
        <v>24</v>
      </c>
      <c r="K75" s="2">
        <v>100</v>
      </c>
      <c r="L75" s="1"/>
      <c r="M75" s="3">
        <v>43501</v>
      </c>
      <c r="N75" s="3">
        <v>43581</v>
      </c>
      <c r="O75" s="2">
        <v>400</v>
      </c>
      <c r="P75" s="2">
        <v>0</v>
      </c>
      <c r="Q75" s="2">
        <v>300</v>
      </c>
      <c r="R75" s="1" t="s">
        <v>24</v>
      </c>
      <c r="S75" s="1"/>
    </row>
    <row r="76" spans="1:19" x14ac:dyDescent="0.2">
      <c r="A76" s="1" t="s">
        <v>18</v>
      </c>
      <c r="B76" s="1" t="s">
        <v>19</v>
      </c>
      <c r="C76" s="1" t="s">
        <v>279</v>
      </c>
      <c r="D76" s="1" t="s">
        <v>280</v>
      </c>
      <c r="E76" s="1" t="s">
        <v>281</v>
      </c>
      <c r="F76" s="1"/>
      <c r="G76" s="1" t="s">
        <v>282</v>
      </c>
      <c r="H76" s="1"/>
      <c r="I76" s="2">
        <v>80</v>
      </c>
      <c r="J76" s="1" t="s">
        <v>24</v>
      </c>
      <c r="K76" s="2">
        <v>80</v>
      </c>
      <c r="L76" s="1"/>
      <c r="M76" s="3">
        <v>43535</v>
      </c>
      <c r="N76" s="3">
        <v>43581</v>
      </c>
      <c r="O76" s="2">
        <v>80</v>
      </c>
      <c r="P76" s="2">
        <v>80</v>
      </c>
      <c r="Q76" s="2">
        <v>0</v>
      </c>
      <c r="R76" s="1" t="s">
        <v>24</v>
      </c>
      <c r="S76" s="1" t="s">
        <v>25</v>
      </c>
    </row>
    <row r="77" spans="1:19" x14ac:dyDescent="0.2">
      <c r="A77" s="1" t="s">
        <v>18</v>
      </c>
      <c r="B77" s="1" t="s">
        <v>19</v>
      </c>
      <c r="C77" s="1" t="s">
        <v>283</v>
      </c>
      <c r="D77" s="1" t="s">
        <v>284</v>
      </c>
      <c r="E77" s="1" t="s">
        <v>285</v>
      </c>
      <c r="F77" s="1"/>
      <c r="G77" s="1" t="s">
        <v>286</v>
      </c>
      <c r="H77" s="1"/>
      <c r="I77" s="2">
        <v>2800</v>
      </c>
      <c r="J77" s="1" t="s">
        <v>24</v>
      </c>
      <c r="K77" s="2">
        <v>2800</v>
      </c>
      <c r="L77" s="1"/>
      <c r="M77" s="3">
        <v>43535</v>
      </c>
      <c r="N77" s="3">
        <v>43581</v>
      </c>
      <c r="O77" s="2">
        <v>2800</v>
      </c>
      <c r="P77" s="2">
        <v>2800</v>
      </c>
      <c r="Q77" s="2">
        <v>0</v>
      </c>
      <c r="R77" s="1" t="s">
        <v>24</v>
      </c>
      <c r="S77" s="1" t="s">
        <v>25</v>
      </c>
    </row>
    <row r="78" spans="1:19" x14ac:dyDescent="0.2">
      <c r="A78" s="1" t="s">
        <v>18</v>
      </c>
      <c r="B78" s="1" t="s">
        <v>19</v>
      </c>
      <c r="C78" s="1" t="s">
        <v>287</v>
      </c>
      <c r="D78" s="1" t="s">
        <v>288</v>
      </c>
      <c r="E78" s="1" t="s">
        <v>289</v>
      </c>
      <c r="F78" s="1"/>
      <c r="G78" s="1" t="s">
        <v>37</v>
      </c>
      <c r="H78" s="1"/>
      <c r="I78" s="2">
        <v>5000</v>
      </c>
      <c r="J78" s="1" t="s">
        <v>24</v>
      </c>
      <c r="K78" s="2">
        <v>5000</v>
      </c>
      <c r="L78" s="1"/>
      <c r="M78" s="3">
        <v>43481</v>
      </c>
      <c r="N78" s="3">
        <v>43588</v>
      </c>
      <c r="O78" s="2">
        <v>5000</v>
      </c>
      <c r="P78" s="2">
        <v>0</v>
      </c>
      <c r="Q78" s="2">
        <v>0</v>
      </c>
      <c r="R78" s="1" t="s">
        <v>24</v>
      </c>
      <c r="S78" s="1" t="s">
        <v>75</v>
      </c>
    </row>
    <row r="79" spans="1:19" x14ac:dyDescent="0.2">
      <c r="A79" s="1" t="s">
        <v>18</v>
      </c>
      <c r="B79" s="1" t="s">
        <v>19</v>
      </c>
      <c r="C79" s="1" t="s">
        <v>290</v>
      </c>
      <c r="D79" s="1" t="s">
        <v>291</v>
      </c>
      <c r="E79" s="1" t="s">
        <v>292</v>
      </c>
      <c r="F79" s="1"/>
      <c r="G79" s="1" t="s">
        <v>147</v>
      </c>
      <c r="H79" s="1"/>
      <c r="I79" s="2">
        <v>2000</v>
      </c>
      <c r="J79" s="1" t="s">
        <v>24</v>
      </c>
      <c r="K79" s="2">
        <v>2000</v>
      </c>
      <c r="L79" s="1"/>
      <c r="M79" s="3">
        <v>43481</v>
      </c>
      <c r="N79" s="3">
        <v>43588</v>
      </c>
      <c r="O79" s="2">
        <v>2000</v>
      </c>
      <c r="P79" s="2">
        <v>2000</v>
      </c>
      <c r="Q79" s="2">
        <v>0</v>
      </c>
      <c r="R79" s="1" t="s">
        <v>24</v>
      </c>
      <c r="S79" s="1" t="s">
        <v>25</v>
      </c>
    </row>
    <row r="80" spans="1:19" x14ac:dyDescent="0.2">
      <c r="A80" s="1" t="s">
        <v>18</v>
      </c>
      <c r="B80" s="1" t="s">
        <v>19</v>
      </c>
      <c r="C80" s="1" t="s">
        <v>293</v>
      </c>
      <c r="D80" s="1" t="s">
        <v>294</v>
      </c>
      <c r="E80" s="1" t="s">
        <v>295</v>
      </c>
      <c r="F80" s="1"/>
      <c r="G80" s="1" t="s">
        <v>296</v>
      </c>
      <c r="H80" s="1"/>
      <c r="I80" s="2">
        <v>600</v>
      </c>
      <c r="J80" s="1" t="s">
        <v>24</v>
      </c>
      <c r="K80" s="2">
        <v>600</v>
      </c>
      <c r="L80" s="1"/>
      <c r="M80" s="3">
        <v>43535</v>
      </c>
      <c r="N80" s="3">
        <v>43588</v>
      </c>
      <c r="O80" s="2">
        <v>600</v>
      </c>
      <c r="P80" s="2">
        <v>0</v>
      </c>
      <c r="Q80" s="2">
        <v>0</v>
      </c>
      <c r="R80" s="1" t="s">
        <v>24</v>
      </c>
      <c r="S80" s="1"/>
    </row>
    <row r="81" spans="1:19" x14ac:dyDescent="0.2">
      <c r="A81" s="1" t="s">
        <v>18</v>
      </c>
      <c r="B81" s="1" t="s">
        <v>19</v>
      </c>
      <c r="C81" s="1" t="s">
        <v>297</v>
      </c>
      <c r="D81" s="1" t="s">
        <v>298</v>
      </c>
      <c r="E81" s="1" t="s">
        <v>299</v>
      </c>
      <c r="F81" s="1"/>
      <c r="G81" s="1" t="s">
        <v>300</v>
      </c>
      <c r="H81" s="1"/>
      <c r="I81" s="2">
        <v>66</v>
      </c>
      <c r="J81" s="1" t="s">
        <v>24</v>
      </c>
      <c r="K81" s="2">
        <v>66</v>
      </c>
      <c r="L81" s="1"/>
      <c r="M81" s="3">
        <v>43535</v>
      </c>
      <c r="N81" s="3">
        <v>43588</v>
      </c>
      <c r="O81" s="2">
        <v>66</v>
      </c>
      <c r="P81" s="2">
        <v>66</v>
      </c>
      <c r="Q81" s="2">
        <v>0</v>
      </c>
      <c r="R81" s="1" t="s">
        <v>24</v>
      </c>
      <c r="S81" s="1" t="s">
        <v>25</v>
      </c>
    </row>
    <row r="82" spans="1:19" x14ac:dyDescent="0.2">
      <c r="A82" s="1" t="s">
        <v>18</v>
      </c>
      <c r="B82" s="1" t="s">
        <v>19</v>
      </c>
      <c r="C82" s="1" t="s">
        <v>301</v>
      </c>
      <c r="D82" s="1" t="s">
        <v>302</v>
      </c>
      <c r="E82" s="1" t="s">
        <v>303</v>
      </c>
      <c r="F82" s="1"/>
      <c r="G82" s="1" t="s">
        <v>304</v>
      </c>
      <c r="H82" s="1"/>
      <c r="I82" s="2">
        <v>210</v>
      </c>
      <c r="J82" s="1" t="s">
        <v>24</v>
      </c>
      <c r="K82" s="2">
        <v>210</v>
      </c>
      <c r="L82" s="1"/>
      <c r="M82" s="3">
        <v>43538</v>
      </c>
      <c r="N82" s="3">
        <v>43588</v>
      </c>
      <c r="O82" s="2">
        <v>210</v>
      </c>
      <c r="P82" s="2">
        <v>210</v>
      </c>
      <c r="Q82" s="2">
        <v>0</v>
      </c>
      <c r="R82" s="1" t="s">
        <v>24</v>
      </c>
      <c r="S82" s="1" t="s">
        <v>25</v>
      </c>
    </row>
    <row r="83" spans="1:19" x14ac:dyDescent="0.2">
      <c r="A83" s="1" t="s">
        <v>18</v>
      </c>
      <c r="B83" s="1" t="s">
        <v>19</v>
      </c>
      <c r="C83" s="1" t="s">
        <v>305</v>
      </c>
      <c r="D83" s="1" t="s">
        <v>306</v>
      </c>
      <c r="E83" s="1" t="s">
        <v>307</v>
      </c>
      <c r="F83" s="1"/>
      <c r="G83" s="1" t="s">
        <v>308</v>
      </c>
      <c r="H83" s="1"/>
      <c r="I83" s="2">
        <v>110</v>
      </c>
      <c r="J83" s="1" t="s">
        <v>24</v>
      </c>
      <c r="K83" s="2">
        <v>110</v>
      </c>
      <c r="L83" s="1"/>
      <c r="M83" s="3">
        <v>43544</v>
      </c>
      <c r="N83" s="3">
        <v>43588</v>
      </c>
      <c r="O83" s="2">
        <v>110</v>
      </c>
      <c r="P83" s="2">
        <v>0</v>
      </c>
      <c r="Q83" s="2">
        <v>0</v>
      </c>
      <c r="R83" s="1" t="s">
        <v>24</v>
      </c>
      <c r="S83" s="1" t="s">
        <v>75</v>
      </c>
    </row>
    <row r="84" spans="1:19" x14ac:dyDescent="0.2">
      <c r="A84" s="1" t="s">
        <v>18</v>
      </c>
      <c r="B84" s="1" t="s">
        <v>19</v>
      </c>
      <c r="C84" s="1" t="s">
        <v>309</v>
      </c>
      <c r="D84" s="1" t="s">
        <v>310</v>
      </c>
      <c r="E84" s="1" t="s">
        <v>311</v>
      </c>
      <c r="F84" s="1"/>
      <c r="G84" s="1" t="s">
        <v>312</v>
      </c>
      <c r="H84" s="1"/>
      <c r="I84" s="2">
        <v>100</v>
      </c>
      <c r="J84" s="1" t="s">
        <v>24</v>
      </c>
      <c r="K84" s="2">
        <v>100</v>
      </c>
      <c r="L84" s="1"/>
      <c r="M84" s="3">
        <v>43549</v>
      </c>
      <c r="N84" s="3">
        <v>43588</v>
      </c>
      <c r="O84" s="2">
        <v>100</v>
      </c>
      <c r="P84" s="2">
        <v>100</v>
      </c>
      <c r="Q84" s="2">
        <v>0</v>
      </c>
      <c r="R84" s="1" t="s">
        <v>24</v>
      </c>
      <c r="S84" s="1" t="s">
        <v>25</v>
      </c>
    </row>
    <row r="85" spans="1:19" x14ac:dyDescent="0.2">
      <c r="A85" s="1" t="s">
        <v>18</v>
      </c>
      <c r="B85" s="1" t="s">
        <v>19</v>
      </c>
      <c r="C85" s="1" t="s">
        <v>313</v>
      </c>
      <c r="D85" s="1" t="s">
        <v>314</v>
      </c>
      <c r="E85" s="1" t="s">
        <v>315</v>
      </c>
      <c r="F85" s="1"/>
      <c r="G85" s="1" t="s">
        <v>316</v>
      </c>
      <c r="H85" s="1"/>
      <c r="I85" s="2">
        <v>840</v>
      </c>
      <c r="J85" s="1" t="s">
        <v>24</v>
      </c>
      <c r="K85" s="2">
        <v>840</v>
      </c>
      <c r="L85" s="1"/>
      <c r="M85" s="3">
        <v>43514</v>
      </c>
      <c r="N85" s="3">
        <v>43595</v>
      </c>
      <c r="O85" s="2">
        <v>840</v>
      </c>
      <c r="P85" s="2">
        <v>0</v>
      </c>
      <c r="Q85" s="2">
        <v>0</v>
      </c>
      <c r="R85" s="1" t="s">
        <v>24</v>
      </c>
      <c r="S85" s="1"/>
    </row>
    <row r="86" spans="1:19" x14ac:dyDescent="0.2">
      <c r="A86" s="1" t="s">
        <v>18</v>
      </c>
      <c r="B86" s="1" t="s">
        <v>19</v>
      </c>
      <c r="C86" s="1" t="s">
        <v>317</v>
      </c>
      <c r="D86" s="1" t="s">
        <v>318</v>
      </c>
      <c r="E86" s="1" t="s">
        <v>319</v>
      </c>
      <c r="F86" s="1"/>
      <c r="G86" s="1" t="s">
        <v>320</v>
      </c>
      <c r="H86" s="1"/>
      <c r="I86" s="2">
        <v>140</v>
      </c>
      <c r="J86" s="1" t="s">
        <v>24</v>
      </c>
      <c r="K86" s="2">
        <v>140</v>
      </c>
      <c r="L86" s="1"/>
      <c r="M86" s="3">
        <v>43538</v>
      </c>
      <c r="N86" s="3">
        <v>43595</v>
      </c>
      <c r="O86" s="2">
        <v>140</v>
      </c>
      <c r="P86" s="2">
        <v>140</v>
      </c>
      <c r="Q86" s="2">
        <v>0</v>
      </c>
      <c r="R86" s="1" t="s">
        <v>24</v>
      </c>
      <c r="S86" s="1" t="s">
        <v>25</v>
      </c>
    </row>
    <row r="87" spans="1:19" x14ac:dyDescent="0.2">
      <c r="A87" s="1" t="s">
        <v>18</v>
      </c>
      <c r="B87" s="1" t="s">
        <v>19</v>
      </c>
      <c r="C87" s="1" t="s">
        <v>321</v>
      </c>
      <c r="D87" s="1" t="s">
        <v>322</v>
      </c>
      <c r="E87" s="1" t="s">
        <v>323</v>
      </c>
      <c r="F87" s="1"/>
      <c r="G87" s="1" t="s">
        <v>324</v>
      </c>
      <c r="H87" s="1"/>
      <c r="I87" s="2">
        <v>560</v>
      </c>
      <c r="J87" s="1" t="s">
        <v>24</v>
      </c>
      <c r="K87" s="2">
        <v>560</v>
      </c>
      <c r="L87" s="1"/>
      <c r="M87" s="3">
        <v>43538</v>
      </c>
      <c r="N87" s="3">
        <v>43595</v>
      </c>
      <c r="O87" s="2">
        <v>560</v>
      </c>
      <c r="P87" s="2">
        <v>0</v>
      </c>
      <c r="Q87" s="2">
        <v>0</v>
      </c>
      <c r="R87" s="1" t="s">
        <v>24</v>
      </c>
      <c r="S87" s="1"/>
    </row>
    <row r="88" spans="1:19" x14ac:dyDescent="0.2">
      <c r="A88" s="1" t="s">
        <v>18</v>
      </c>
      <c r="B88" s="1" t="s">
        <v>19</v>
      </c>
      <c r="C88" s="1" t="s">
        <v>325</v>
      </c>
      <c r="D88" s="1" t="s">
        <v>326</v>
      </c>
      <c r="E88" s="1" t="s">
        <v>327</v>
      </c>
      <c r="F88" s="1"/>
      <c r="G88" s="1" t="s">
        <v>328</v>
      </c>
      <c r="H88" s="1"/>
      <c r="I88" s="2">
        <v>140</v>
      </c>
      <c r="J88" s="1" t="s">
        <v>24</v>
      </c>
      <c r="K88" s="2">
        <v>140</v>
      </c>
      <c r="L88" s="1"/>
      <c r="M88" s="3">
        <v>43538</v>
      </c>
      <c r="N88" s="3">
        <v>43595</v>
      </c>
      <c r="O88" s="2">
        <v>140</v>
      </c>
      <c r="P88" s="2">
        <v>140</v>
      </c>
      <c r="Q88" s="2">
        <v>0</v>
      </c>
      <c r="R88" s="1" t="s">
        <v>24</v>
      </c>
      <c r="S88" s="1" t="s">
        <v>25</v>
      </c>
    </row>
    <row r="89" spans="1:19" x14ac:dyDescent="0.2">
      <c r="A89" s="1" t="s">
        <v>18</v>
      </c>
      <c r="B89" s="1" t="s">
        <v>19</v>
      </c>
      <c r="C89" s="1" t="s">
        <v>329</v>
      </c>
      <c r="D89" s="1" t="s">
        <v>330</v>
      </c>
      <c r="E89" s="1" t="s">
        <v>331</v>
      </c>
      <c r="F89" s="1"/>
      <c r="G89" s="1" t="s">
        <v>66</v>
      </c>
      <c r="H89" s="1"/>
      <c r="I89" s="2">
        <v>1500</v>
      </c>
      <c r="J89" s="1" t="s">
        <v>24</v>
      </c>
      <c r="K89" s="2">
        <v>1500</v>
      </c>
      <c r="L89" s="1"/>
      <c r="M89" s="3">
        <v>43403</v>
      </c>
      <c r="N89" s="3">
        <v>43602</v>
      </c>
      <c r="O89" s="2">
        <v>1500</v>
      </c>
      <c r="P89" s="2">
        <v>0</v>
      </c>
      <c r="Q89" s="2">
        <v>0</v>
      </c>
      <c r="R89" s="1" t="s">
        <v>24</v>
      </c>
      <c r="S89" s="1" t="s">
        <v>332</v>
      </c>
    </row>
    <row r="90" spans="1:19" x14ac:dyDescent="0.2">
      <c r="A90" s="1" t="s">
        <v>18</v>
      </c>
      <c r="B90" s="1" t="s">
        <v>19</v>
      </c>
      <c r="C90" s="1" t="s">
        <v>333</v>
      </c>
      <c r="D90" s="1" t="s">
        <v>334</v>
      </c>
      <c r="E90" s="1" t="s">
        <v>335</v>
      </c>
      <c r="F90" s="1"/>
      <c r="G90" s="1" t="s">
        <v>336</v>
      </c>
      <c r="H90" s="1"/>
      <c r="I90" s="2">
        <v>1000</v>
      </c>
      <c r="J90" s="1" t="s">
        <v>24</v>
      </c>
      <c r="K90" s="2">
        <v>1000</v>
      </c>
      <c r="L90" s="1"/>
      <c r="M90" s="3">
        <v>43403</v>
      </c>
      <c r="N90" s="3">
        <v>43602</v>
      </c>
      <c r="O90" s="2">
        <v>1000</v>
      </c>
      <c r="P90" s="2">
        <v>0</v>
      </c>
      <c r="Q90" s="2">
        <v>0</v>
      </c>
      <c r="R90" s="1" t="s">
        <v>24</v>
      </c>
      <c r="S90" s="1" t="s">
        <v>332</v>
      </c>
    </row>
    <row r="91" spans="1:19" x14ac:dyDescent="0.2">
      <c r="A91" s="1" t="s">
        <v>18</v>
      </c>
      <c r="B91" s="1" t="s">
        <v>19</v>
      </c>
      <c r="C91" s="1" t="s">
        <v>337</v>
      </c>
      <c r="D91" s="1" t="s">
        <v>338</v>
      </c>
      <c r="E91" s="1" t="s">
        <v>339</v>
      </c>
      <c r="F91" s="1"/>
      <c r="G91" s="1" t="s">
        <v>160</v>
      </c>
      <c r="H91" s="1" t="s">
        <v>161</v>
      </c>
      <c r="I91" s="2">
        <v>500</v>
      </c>
      <c r="J91" s="1" t="s">
        <v>24</v>
      </c>
      <c r="K91" s="2">
        <v>500</v>
      </c>
      <c r="L91" s="1"/>
      <c r="M91" s="3">
        <v>43441</v>
      </c>
      <c r="N91" s="3">
        <v>43602</v>
      </c>
      <c r="O91" s="2">
        <v>500</v>
      </c>
      <c r="P91" s="2">
        <v>0</v>
      </c>
      <c r="Q91" s="2">
        <v>0</v>
      </c>
      <c r="R91" s="1" t="s">
        <v>24</v>
      </c>
      <c r="S91" s="1" t="s">
        <v>332</v>
      </c>
    </row>
    <row r="92" spans="1:19" x14ac:dyDescent="0.2">
      <c r="A92" s="1" t="s">
        <v>18</v>
      </c>
      <c r="B92" s="1" t="s">
        <v>19</v>
      </c>
      <c r="C92" s="1" t="s">
        <v>340</v>
      </c>
      <c r="D92" s="1" t="s">
        <v>341</v>
      </c>
      <c r="E92" s="1" t="s">
        <v>342</v>
      </c>
      <c r="F92" s="1"/>
      <c r="G92" s="1" t="s">
        <v>343</v>
      </c>
      <c r="H92" s="1"/>
      <c r="I92" s="2">
        <v>200</v>
      </c>
      <c r="J92" s="1" t="s">
        <v>24</v>
      </c>
      <c r="K92" s="2">
        <v>200</v>
      </c>
      <c r="L92" s="1"/>
      <c r="M92" s="3">
        <v>43441</v>
      </c>
      <c r="N92" s="3">
        <v>43602</v>
      </c>
      <c r="O92" s="2">
        <v>200</v>
      </c>
      <c r="P92" s="2">
        <v>0</v>
      </c>
      <c r="Q92" s="2">
        <v>0</v>
      </c>
      <c r="R92" s="1" t="s">
        <v>24</v>
      </c>
      <c r="S92" s="1" t="s">
        <v>332</v>
      </c>
    </row>
    <row r="93" spans="1:19" x14ac:dyDescent="0.2">
      <c r="A93" s="1" t="s">
        <v>18</v>
      </c>
      <c r="B93" s="1" t="s">
        <v>19</v>
      </c>
      <c r="C93" s="1" t="s">
        <v>344</v>
      </c>
      <c r="D93" s="1" t="s">
        <v>345</v>
      </c>
      <c r="E93" s="1" t="s">
        <v>346</v>
      </c>
      <c r="F93" s="1"/>
      <c r="G93" s="1" t="s">
        <v>91</v>
      </c>
      <c r="H93" s="1"/>
      <c r="I93" s="2">
        <v>2000</v>
      </c>
      <c r="J93" s="1" t="s">
        <v>24</v>
      </c>
      <c r="K93" s="2">
        <v>2000</v>
      </c>
      <c r="L93" s="1"/>
      <c r="M93" s="3">
        <v>43481</v>
      </c>
      <c r="N93" s="3">
        <v>43602</v>
      </c>
      <c r="O93" s="2">
        <v>2000</v>
      </c>
      <c r="P93" s="2">
        <v>0</v>
      </c>
      <c r="Q93" s="2">
        <v>0</v>
      </c>
      <c r="R93" s="1" t="s">
        <v>24</v>
      </c>
      <c r="S93" s="1" t="s">
        <v>332</v>
      </c>
    </row>
    <row r="94" spans="1:19" x14ac:dyDescent="0.2">
      <c r="A94" s="1" t="s">
        <v>18</v>
      </c>
      <c r="B94" s="1" t="s">
        <v>19</v>
      </c>
      <c r="C94" s="1" t="s">
        <v>347</v>
      </c>
      <c r="D94" s="1" t="s">
        <v>348</v>
      </c>
      <c r="E94" s="1" t="s">
        <v>349</v>
      </c>
      <c r="F94" s="1"/>
      <c r="G94" s="1" t="s">
        <v>350</v>
      </c>
      <c r="H94" s="1"/>
      <c r="I94" s="2">
        <v>75</v>
      </c>
      <c r="J94" s="1" t="s">
        <v>24</v>
      </c>
      <c r="K94" s="2">
        <v>75</v>
      </c>
      <c r="L94" s="1"/>
      <c r="M94" s="3">
        <v>43523</v>
      </c>
      <c r="N94" s="3">
        <v>43602</v>
      </c>
      <c r="O94" s="2">
        <v>75</v>
      </c>
      <c r="P94" s="2">
        <v>75</v>
      </c>
      <c r="Q94" s="2">
        <v>0</v>
      </c>
      <c r="R94" s="1" t="s">
        <v>24</v>
      </c>
      <c r="S94" s="1" t="s">
        <v>25</v>
      </c>
    </row>
    <row r="95" spans="1:19" x14ac:dyDescent="0.2">
      <c r="A95" s="1" t="s">
        <v>18</v>
      </c>
      <c r="B95" s="1" t="s">
        <v>19</v>
      </c>
      <c r="C95" s="1" t="s">
        <v>351</v>
      </c>
      <c r="D95" s="1" t="s">
        <v>352</v>
      </c>
      <c r="E95" s="1" t="s">
        <v>353</v>
      </c>
      <c r="F95" s="1"/>
      <c r="G95" s="1" t="s">
        <v>37</v>
      </c>
      <c r="H95" s="1"/>
      <c r="I95" s="2">
        <v>2500</v>
      </c>
      <c r="J95" s="1" t="s">
        <v>24</v>
      </c>
      <c r="K95" s="2">
        <v>2500</v>
      </c>
      <c r="L95" s="1"/>
      <c r="M95" s="3">
        <v>43535</v>
      </c>
      <c r="N95" s="3">
        <v>43602</v>
      </c>
      <c r="O95" s="2">
        <v>2500</v>
      </c>
      <c r="P95" s="2">
        <v>0</v>
      </c>
      <c r="Q95" s="2">
        <v>0</v>
      </c>
      <c r="R95" s="1" t="s">
        <v>24</v>
      </c>
      <c r="S95" s="1" t="s">
        <v>332</v>
      </c>
    </row>
    <row r="96" spans="1:19" x14ac:dyDescent="0.2">
      <c r="A96" s="1" t="s">
        <v>18</v>
      </c>
      <c r="B96" s="1" t="s">
        <v>19</v>
      </c>
      <c r="C96" s="1" t="s">
        <v>354</v>
      </c>
      <c r="D96" s="1" t="s">
        <v>355</v>
      </c>
      <c r="E96" s="1" t="s">
        <v>356</v>
      </c>
      <c r="F96" s="1"/>
      <c r="G96" s="1" t="s">
        <v>33</v>
      </c>
      <c r="H96" s="1"/>
      <c r="I96" s="2">
        <v>3000</v>
      </c>
      <c r="J96" s="1" t="s">
        <v>24</v>
      </c>
      <c r="K96" s="2">
        <v>3000</v>
      </c>
      <c r="L96" s="1"/>
      <c r="M96" s="3">
        <v>43403</v>
      </c>
      <c r="N96" s="3">
        <v>43609</v>
      </c>
      <c r="O96" s="2">
        <v>3000</v>
      </c>
      <c r="P96" s="2">
        <v>0</v>
      </c>
      <c r="Q96" s="2">
        <v>0</v>
      </c>
      <c r="R96" s="1" t="s">
        <v>24</v>
      </c>
      <c r="S96" s="1" t="s">
        <v>332</v>
      </c>
    </row>
    <row r="97" spans="1:19" x14ac:dyDescent="0.2">
      <c r="A97" s="1" t="s">
        <v>18</v>
      </c>
      <c r="B97" s="1" t="s">
        <v>19</v>
      </c>
      <c r="C97" s="1" t="s">
        <v>357</v>
      </c>
      <c r="D97" s="1" t="s">
        <v>358</v>
      </c>
      <c r="E97" s="1" t="s">
        <v>359</v>
      </c>
      <c r="F97" s="1"/>
      <c r="G97" s="1" t="s">
        <v>121</v>
      </c>
      <c r="H97" s="1"/>
      <c r="I97" s="2">
        <v>5000</v>
      </c>
      <c r="J97" s="1" t="s">
        <v>24</v>
      </c>
      <c r="K97" s="2">
        <v>5000</v>
      </c>
      <c r="L97" s="1"/>
      <c r="M97" s="3">
        <v>43441</v>
      </c>
      <c r="N97" s="3">
        <v>43609</v>
      </c>
      <c r="O97" s="2">
        <v>5000</v>
      </c>
      <c r="P97" s="2">
        <v>0</v>
      </c>
      <c r="Q97" s="2">
        <v>0</v>
      </c>
      <c r="R97" s="1" t="s">
        <v>24</v>
      </c>
      <c r="S97" s="1" t="s">
        <v>332</v>
      </c>
    </row>
    <row r="98" spans="1:19" x14ac:dyDescent="0.2">
      <c r="A98" s="1" t="s">
        <v>18</v>
      </c>
      <c r="B98" s="1" t="s">
        <v>19</v>
      </c>
      <c r="C98" s="1" t="s">
        <v>360</v>
      </c>
      <c r="D98" s="1" t="s">
        <v>361</v>
      </c>
      <c r="E98" s="1" t="s">
        <v>362</v>
      </c>
      <c r="F98" s="1"/>
      <c r="G98" s="1" t="s">
        <v>316</v>
      </c>
      <c r="H98" s="1"/>
      <c r="I98" s="2">
        <v>1260</v>
      </c>
      <c r="J98" s="1" t="s">
        <v>24</v>
      </c>
      <c r="K98" s="2">
        <v>1260</v>
      </c>
      <c r="L98" s="1"/>
      <c r="M98" s="3">
        <v>43540</v>
      </c>
      <c r="N98" s="3">
        <v>43609</v>
      </c>
      <c r="O98" s="2">
        <v>1260</v>
      </c>
      <c r="P98" s="2">
        <v>0</v>
      </c>
      <c r="Q98" s="2">
        <v>0</v>
      </c>
      <c r="R98" s="1" t="s">
        <v>24</v>
      </c>
      <c r="S98" s="1"/>
    </row>
    <row r="99" spans="1:19" x14ac:dyDescent="0.2">
      <c r="A99" s="1" t="s">
        <v>18</v>
      </c>
      <c r="B99" s="1" t="s">
        <v>19</v>
      </c>
      <c r="C99" s="1" t="s">
        <v>363</v>
      </c>
      <c r="D99" s="1" t="s">
        <v>364</v>
      </c>
      <c r="E99" s="1" t="s">
        <v>365</v>
      </c>
      <c r="F99" s="1"/>
      <c r="G99" s="1" t="s">
        <v>366</v>
      </c>
      <c r="H99" s="1"/>
      <c r="I99" s="2">
        <v>12</v>
      </c>
      <c r="J99" s="1" t="s">
        <v>24</v>
      </c>
      <c r="K99" s="2">
        <v>12</v>
      </c>
      <c r="L99" s="1"/>
      <c r="M99" s="3">
        <v>43544</v>
      </c>
      <c r="N99" s="3">
        <v>43609</v>
      </c>
      <c r="O99" s="2">
        <v>12</v>
      </c>
      <c r="P99" s="2">
        <v>0</v>
      </c>
      <c r="Q99" s="2">
        <v>0</v>
      </c>
      <c r="R99" s="1" t="s">
        <v>24</v>
      </c>
      <c r="S99" s="1" t="s">
        <v>332</v>
      </c>
    </row>
    <row r="100" spans="1:19" x14ac:dyDescent="0.2">
      <c r="A100" s="1" t="s">
        <v>18</v>
      </c>
      <c r="B100" s="1" t="s">
        <v>19</v>
      </c>
      <c r="C100" s="1" t="s">
        <v>367</v>
      </c>
      <c r="D100" s="1" t="s">
        <v>368</v>
      </c>
      <c r="E100" s="1" t="s">
        <v>369</v>
      </c>
      <c r="F100" s="1"/>
      <c r="G100" s="1" t="s">
        <v>370</v>
      </c>
      <c r="H100" s="1"/>
      <c r="I100" s="2">
        <v>70</v>
      </c>
      <c r="J100" s="1" t="s">
        <v>24</v>
      </c>
      <c r="K100" s="2">
        <v>70</v>
      </c>
      <c r="L100" s="1"/>
      <c r="M100" s="3">
        <v>43570</v>
      </c>
      <c r="N100" s="3">
        <v>43609</v>
      </c>
      <c r="O100" s="2">
        <v>0</v>
      </c>
      <c r="P100" s="2">
        <v>0</v>
      </c>
      <c r="Q100" s="2">
        <v>0</v>
      </c>
      <c r="R100" s="1" t="s">
        <v>24</v>
      </c>
      <c r="S100" s="1"/>
    </row>
    <row r="101" spans="1:19" x14ac:dyDescent="0.2">
      <c r="A101" s="1" t="s">
        <v>18</v>
      </c>
      <c r="B101" s="1" t="s">
        <v>19</v>
      </c>
      <c r="C101" s="1" t="s">
        <v>371</v>
      </c>
      <c r="D101" s="1" t="s">
        <v>372</v>
      </c>
      <c r="E101" s="1" t="s">
        <v>373</v>
      </c>
      <c r="F101" s="1"/>
      <c r="G101" s="1" t="s">
        <v>37</v>
      </c>
      <c r="H101" s="1"/>
      <c r="I101" s="2">
        <v>2500</v>
      </c>
      <c r="J101" s="1" t="s">
        <v>24</v>
      </c>
      <c r="K101" s="2">
        <v>2500</v>
      </c>
      <c r="L101" s="1"/>
      <c r="M101" s="3">
        <v>43535</v>
      </c>
      <c r="N101" s="3">
        <v>43614</v>
      </c>
      <c r="O101" s="2">
        <v>2500</v>
      </c>
      <c r="P101" s="2">
        <v>0</v>
      </c>
      <c r="Q101" s="2">
        <v>0</v>
      </c>
      <c r="R101" s="1" t="s">
        <v>24</v>
      </c>
      <c r="S101" s="1" t="s">
        <v>332</v>
      </c>
    </row>
    <row r="102" spans="1:19" x14ac:dyDescent="0.2">
      <c r="A102" s="1" t="s">
        <v>18</v>
      </c>
      <c r="B102" s="1" t="s">
        <v>19</v>
      </c>
      <c r="C102" s="1" t="s">
        <v>374</v>
      </c>
      <c r="D102" s="1" t="s">
        <v>375</v>
      </c>
      <c r="E102" s="1" t="s">
        <v>376</v>
      </c>
      <c r="F102" s="1"/>
      <c r="G102" s="1" t="s">
        <v>102</v>
      </c>
      <c r="H102" s="1"/>
      <c r="I102" s="2">
        <v>1800</v>
      </c>
      <c r="J102" s="1" t="s">
        <v>24</v>
      </c>
      <c r="K102" s="2">
        <v>1800</v>
      </c>
      <c r="L102" s="1"/>
      <c r="M102" s="3">
        <v>43384</v>
      </c>
      <c r="N102" s="3">
        <v>43623</v>
      </c>
      <c r="O102" s="2">
        <v>1800</v>
      </c>
      <c r="P102" s="2">
        <v>1800</v>
      </c>
      <c r="Q102" s="2">
        <v>0</v>
      </c>
      <c r="R102" s="1" t="s">
        <v>24</v>
      </c>
      <c r="S102" s="1" t="s">
        <v>25</v>
      </c>
    </row>
    <row r="103" spans="1:19" x14ac:dyDescent="0.2">
      <c r="A103" s="1" t="s">
        <v>18</v>
      </c>
      <c r="B103" s="1" t="s">
        <v>19</v>
      </c>
      <c r="C103" s="1" t="s">
        <v>377</v>
      </c>
      <c r="D103" s="1" t="s">
        <v>378</v>
      </c>
      <c r="E103" s="1" t="s">
        <v>379</v>
      </c>
      <c r="F103" s="1"/>
      <c r="G103" s="1" t="s">
        <v>380</v>
      </c>
      <c r="H103" s="1"/>
      <c r="I103" s="2">
        <v>250</v>
      </c>
      <c r="J103" s="1" t="s">
        <v>24</v>
      </c>
      <c r="K103" s="2">
        <v>250</v>
      </c>
      <c r="L103" s="1"/>
      <c r="M103" s="3">
        <v>43418</v>
      </c>
      <c r="N103" s="3">
        <v>43623</v>
      </c>
      <c r="O103" s="2">
        <v>250</v>
      </c>
      <c r="P103" s="2">
        <v>0</v>
      </c>
      <c r="Q103" s="2">
        <v>0</v>
      </c>
      <c r="R103" s="1" t="s">
        <v>24</v>
      </c>
      <c r="S103" s="1" t="s">
        <v>332</v>
      </c>
    </row>
    <row r="104" spans="1:19" x14ac:dyDescent="0.2">
      <c r="A104" s="1" t="s">
        <v>18</v>
      </c>
      <c r="B104" s="1" t="s">
        <v>19</v>
      </c>
      <c r="C104" s="1" t="s">
        <v>381</v>
      </c>
      <c r="D104" s="1" t="s">
        <v>382</v>
      </c>
      <c r="E104" s="1" t="s">
        <v>383</v>
      </c>
      <c r="F104" s="1"/>
      <c r="G104" s="1" t="s">
        <v>134</v>
      </c>
      <c r="H104" s="1"/>
      <c r="I104" s="2">
        <v>880</v>
      </c>
      <c r="J104" s="1" t="s">
        <v>24</v>
      </c>
      <c r="K104" s="2">
        <v>880</v>
      </c>
      <c r="L104" s="1"/>
      <c r="M104" s="3">
        <v>43430</v>
      </c>
      <c r="N104" s="3">
        <v>43623</v>
      </c>
      <c r="O104" s="2">
        <v>880</v>
      </c>
      <c r="P104" s="2">
        <v>0</v>
      </c>
      <c r="Q104" s="2">
        <v>0</v>
      </c>
      <c r="R104" s="1" t="s">
        <v>24</v>
      </c>
      <c r="S104" s="1" t="s">
        <v>332</v>
      </c>
    </row>
    <row r="105" spans="1:19" x14ac:dyDescent="0.2">
      <c r="A105" s="1" t="s">
        <v>18</v>
      </c>
      <c r="B105" s="1" t="s">
        <v>19</v>
      </c>
      <c r="C105" s="1" t="s">
        <v>384</v>
      </c>
      <c r="D105" s="1" t="s">
        <v>385</v>
      </c>
      <c r="E105" s="1" t="s">
        <v>386</v>
      </c>
      <c r="F105" s="1"/>
      <c r="G105" s="1" t="s">
        <v>87</v>
      </c>
      <c r="H105" s="1"/>
      <c r="I105" s="2">
        <v>880</v>
      </c>
      <c r="J105" s="1" t="s">
        <v>24</v>
      </c>
      <c r="K105" s="2">
        <v>880</v>
      </c>
      <c r="L105" s="1"/>
      <c r="M105" s="3">
        <v>43441</v>
      </c>
      <c r="N105" s="3">
        <v>43623</v>
      </c>
      <c r="O105" s="2">
        <v>880</v>
      </c>
      <c r="P105" s="2">
        <v>0</v>
      </c>
      <c r="Q105" s="2">
        <v>0</v>
      </c>
      <c r="R105" s="1" t="s">
        <v>24</v>
      </c>
      <c r="S105" s="1" t="s">
        <v>332</v>
      </c>
    </row>
    <row r="106" spans="1:19" x14ac:dyDescent="0.2">
      <c r="A106" s="1" t="s">
        <v>18</v>
      </c>
      <c r="B106" s="1" t="s">
        <v>19</v>
      </c>
      <c r="C106" s="1" t="s">
        <v>387</v>
      </c>
      <c r="D106" s="1" t="s">
        <v>388</v>
      </c>
      <c r="E106" s="1" t="s">
        <v>389</v>
      </c>
      <c r="F106" s="1"/>
      <c r="G106" s="1" t="s">
        <v>117</v>
      </c>
      <c r="H106" s="1"/>
      <c r="I106" s="2">
        <v>5000</v>
      </c>
      <c r="J106" s="1" t="s">
        <v>24</v>
      </c>
      <c r="K106" s="2">
        <v>5000</v>
      </c>
      <c r="L106" s="1"/>
      <c r="M106" s="3">
        <v>43441</v>
      </c>
      <c r="N106" s="3">
        <v>43623</v>
      </c>
      <c r="O106" s="2">
        <v>5000</v>
      </c>
      <c r="P106" s="2">
        <v>0</v>
      </c>
      <c r="Q106" s="2">
        <v>0</v>
      </c>
      <c r="R106" s="1" t="s">
        <v>24</v>
      </c>
      <c r="S106" s="1" t="s">
        <v>332</v>
      </c>
    </row>
    <row r="107" spans="1:19" x14ac:dyDescent="0.2">
      <c r="A107" s="1" t="s">
        <v>18</v>
      </c>
      <c r="B107" s="1" t="s">
        <v>19</v>
      </c>
      <c r="C107" s="1" t="s">
        <v>390</v>
      </c>
      <c r="D107" s="1" t="s">
        <v>391</v>
      </c>
      <c r="E107" s="1" t="s">
        <v>392</v>
      </c>
      <c r="F107" s="1"/>
      <c r="G107" s="1" t="s">
        <v>83</v>
      </c>
      <c r="H107" s="1"/>
      <c r="I107" s="2">
        <v>910</v>
      </c>
      <c r="J107" s="1" t="s">
        <v>24</v>
      </c>
      <c r="K107" s="2">
        <v>910</v>
      </c>
      <c r="L107" s="1"/>
      <c r="M107" s="3">
        <v>43474</v>
      </c>
      <c r="N107" s="3">
        <v>43623</v>
      </c>
      <c r="O107" s="2">
        <v>910</v>
      </c>
      <c r="P107" s="2">
        <v>0</v>
      </c>
      <c r="Q107" s="2">
        <v>0</v>
      </c>
      <c r="R107" s="1" t="s">
        <v>24</v>
      </c>
      <c r="S107" s="1"/>
    </row>
    <row r="108" spans="1:19" x14ac:dyDescent="0.2">
      <c r="A108" s="1" t="s">
        <v>18</v>
      </c>
      <c r="B108" s="1" t="s">
        <v>19</v>
      </c>
      <c r="C108" s="1" t="s">
        <v>393</v>
      </c>
      <c r="D108" s="1" t="s">
        <v>394</v>
      </c>
      <c r="E108" s="1" t="s">
        <v>395</v>
      </c>
      <c r="F108" s="1"/>
      <c r="G108" s="1" t="s">
        <v>259</v>
      </c>
      <c r="H108" s="1"/>
      <c r="I108" s="2">
        <v>250</v>
      </c>
      <c r="J108" s="1" t="s">
        <v>24</v>
      </c>
      <c r="K108" s="2">
        <v>250</v>
      </c>
      <c r="L108" s="1"/>
      <c r="M108" s="3">
        <v>43535</v>
      </c>
      <c r="N108" s="3">
        <v>43623</v>
      </c>
      <c r="O108" s="2">
        <v>250</v>
      </c>
      <c r="P108" s="2">
        <v>0</v>
      </c>
      <c r="Q108" s="2">
        <v>0</v>
      </c>
      <c r="R108" s="1" t="s">
        <v>24</v>
      </c>
      <c r="S108" s="1" t="s">
        <v>332</v>
      </c>
    </row>
    <row r="109" spans="1:19" x14ac:dyDescent="0.2">
      <c r="A109" s="1" t="s">
        <v>18</v>
      </c>
      <c r="B109" s="1" t="s">
        <v>19</v>
      </c>
      <c r="C109" s="1" t="s">
        <v>396</v>
      </c>
      <c r="D109" s="1" t="s">
        <v>397</v>
      </c>
      <c r="E109" s="1" t="s">
        <v>398</v>
      </c>
      <c r="F109" s="1"/>
      <c r="G109" s="1" t="s">
        <v>70</v>
      </c>
      <c r="H109" s="1"/>
      <c r="I109" s="2">
        <v>120</v>
      </c>
      <c r="J109" s="1" t="s">
        <v>24</v>
      </c>
      <c r="K109" s="2">
        <v>120</v>
      </c>
      <c r="L109" s="1"/>
      <c r="M109" s="3">
        <v>43538</v>
      </c>
      <c r="N109" s="3">
        <v>43623</v>
      </c>
      <c r="O109" s="2">
        <v>120</v>
      </c>
      <c r="P109" s="2">
        <v>0</v>
      </c>
      <c r="Q109" s="2">
        <v>0</v>
      </c>
      <c r="R109" s="1" t="s">
        <v>24</v>
      </c>
      <c r="S109" s="1"/>
    </row>
    <row r="110" spans="1:19" x14ac:dyDescent="0.2">
      <c r="A110" s="1" t="s">
        <v>18</v>
      </c>
      <c r="B110" s="1" t="s">
        <v>19</v>
      </c>
      <c r="C110" s="1" t="s">
        <v>399</v>
      </c>
      <c r="D110" s="1" t="s">
        <v>400</v>
      </c>
      <c r="E110" s="1" t="s">
        <v>401</v>
      </c>
      <c r="F110" s="1"/>
      <c r="G110" s="1" t="s">
        <v>304</v>
      </c>
      <c r="H110" s="1"/>
      <c r="I110" s="2">
        <v>70</v>
      </c>
      <c r="J110" s="1" t="s">
        <v>24</v>
      </c>
      <c r="K110" s="2">
        <v>70</v>
      </c>
      <c r="L110" s="1"/>
      <c r="M110" s="3">
        <v>43538</v>
      </c>
      <c r="N110" s="3">
        <v>43623</v>
      </c>
      <c r="O110" s="2">
        <v>70</v>
      </c>
      <c r="P110" s="2">
        <v>0</v>
      </c>
      <c r="Q110" s="2">
        <v>0</v>
      </c>
      <c r="R110" s="1" t="s">
        <v>24</v>
      </c>
      <c r="S110" s="1"/>
    </row>
    <row r="111" spans="1:19" x14ac:dyDescent="0.2">
      <c r="A111" s="1" t="s">
        <v>18</v>
      </c>
      <c r="B111" s="1" t="s">
        <v>19</v>
      </c>
      <c r="C111" s="1" t="s">
        <v>402</v>
      </c>
      <c r="D111" s="1" t="s">
        <v>403</v>
      </c>
      <c r="E111" s="1" t="s">
        <v>404</v>
      </c>
      <c r="F111" s="1"/>
      <c r="G111" s="1" t="s">
        <v>328</v>
      </c>
      <c r="H111" s="1"/>
      <c r="I111" s="2">
        <v>140</v>
      </c>
      <c r="J111" s="1" t="s">
        <v>24</v>
      </c>
      <c r="K111" s="2">
        <v>140</v>
      </c>
      <c r="L111" s="1"/>
      <c r="M111" s="3">
        <v>43538</v>
      </c>
      <c r="N111" s="3">
        <v>43623</v>
      </c>
      <c r="O111" s="2">
        <v>140</v>
      </c>
      <c r="P111" s="2">
        <v>0</v>
      </c>
      <c r="Q111" s="2">
        <v>0</v>
      </c>
      <c r="R111" s="1" t="s">
        <v>24</v>
      </c>
      <c r="S111" s="1"/>
    </row>
    <row r="112" spans="1:19" x14ac:dyDescent="0.2">
      <c r="A112" s="1" t="s">
        <v>18</v>
      </c>
      <c r="B112" s="1" t="s">
        <v>19</v>
      </c>
      <c r="C112" s="1" t="s">
        <v>405</v>
      </c>
      <c r="D112" s="1" t="s">
        <v>406</v>
      </c>
      <c r="E112" s="1" t="s">
        <v>407</v>
      </c>
      <c r="F112" s="1"/>
      <c r="G112" s="1" t="s">
        <v>408</v>
      </c>
      <c r="H112" s="1"/>
      <c r="I112" s="2">
        <v>680</v>
      </c>
      <c r="J112" s="1" t="s">
        <v>24</v>
      </c>
      <c r="K112" s="2">
        <v>680</v>
      </c>
      <c r="L112" s="1"/>
      <c r="M112" s="3">
        <v>43544</v>
      </c>
      <c r="N112" s="3">
        <v>43623</v>
      </c>
      <c r="O112" s="2">
        <v>680</v>
      </c>
      <c r="P112" s="2">
        <v>0</v>
      </c>
      <c r="Q112" s="2">
        <v>0</v>
      </c>
      <c r="R112" s="1" t="s">
        <v>24</v>
      </c>
      <c r="S112" s="1"/>
    </row>
    <row r="113" spans="1:19" x14ac:dyDescent="0.2">
      <c r="A113" s="1" t="s">
        <v>18</v>
      </c>
      <c r="B113" s="1" t="s">
        <v>19</v>
      </c>
      <c r="C113" s="1" t="s">
        <v>409</v>
      </c>
      <c r="D113" s="1" t="s">
        <v>410</v>
      </c>
      <c r="E113" s="1" t="s">
        <v>411</v>
      </c>
      <c r="F113" s="1"/>
      <c r="G113" s="1" t="s">
        <v>412</v>
      </c>
      <c r="H113" s="1"/>
      <c r="I113" s="2">
        <v>680</v>
      </c>
      <c r="J113" s="1" t="s">
        <v>24</v>
      </c>
      <c r="K113" s="2">
        <v>680</v>
      </c>
      <c r="L113" s="1"/>
      <c r="M113" s="3">
        <v>43544</v>
      </c>
      <c r="N113" s="3">
        <v>43623</v>
      </c>
      <c r="O113" s="2">
        <v>680</v>
      </c>
      <c r="P113" s="2">
        <v>0</v>
      </c>
      <c r="Q113" s="2">
        <v>0</v>
      </c>
      <c r="R113" s="1" t="s">
        <v>24</v>
      </c>
      <c r="S113" s="1"/>
    </row>
    <row r="114" spans="1:19" x14ac:dyDescent="0.2">
      <c r="A114" s="1" t="s">
        <v>18</v>
      </c>
      <c r="B114" s="1" t="s">
        <v>19</v>
      </c>
      <c r="C114" s="1" t="s">
        <v>413</v>
      </c>
      <c r="D114" s="1" t="s">
        <v>414</v>
      </c>
      <c r="E114" s="1" t="s">
        <v>415</v>
      </c>
      <c r="F114" s="1"/>
      <c r="G114" s="1" t="s">
        <v>23</v>
      </c>
      <c r="H114" s="1"/>
      <c r="I114" s="2">
        <v>2400</v>
      </c>
      <c r="J114" s="1" t="s">
        <v>24</v>
      </c>
      <c r="K114" s="2">
        <v>2400</v>
      </c>
      <c r="L114" s="1"/>
      <c r="M114" s="3">
        <v>43545</v>
      </c>
      <c r="N114" s="3">
        <v>43623</v>
      </c>
      <c r="O114" s="2">
        <v>2400</v>
      </c>
      <c r="P114" s="2">
        <v>0</v>
      </c>
      <c r="Q114" s="2">
        <v>0</v>
      </c>
      <c r="R114" s="1" t="s">
        <v>24</v>
      </c>
      <c r="S114" s="1"/>
    </row>
    <row r="115" spans="1:19" x14ac:dyDescent="0.2">
      <c r="A115" s="1" t="s">
        <v>18</v>
      </c>
      <c r="B115" s="1" t="s">
        <v>19</v>
      </c>
      <c r="C115" s="1" t="s">
        <v>416</v>
      </c>
      <c r="D115" s="1" t="s">
        <v>417</v>
      </c>
      <c r="E115" s="1" t="s">
        <v>418</v>
      </c>
      <c r="F115" s="1"/>
      <c r="G115" s="1" t="s">
        <v>106</v>
      </c>
      <c r="H115" s="1"/>
      <c r="I115" s="2">
        <v>450</v>
      </c>
      <c r="J115" s="1" t="s">
        <v>24</v>
      </c>
      <c r="K115" s="2">
        <v>450</v>
      </c>
      <c r="L115" s="1"/>
      <c r="M115" s="3">
        <v>43559</v>
      </c>
      <c r="N115" s="3">
        <v>43623</v>
      </c>
      <c r="O115" s="2">
        <v>450</v>
      </c>
      <c r="P115" s="2">
        <v>0</v>
      </c>
      <c r="Q115" s="2">
        <v>0</v>
      </c>
      <c r="R115" s="1" t="s">
        <v>24</v>
      </c>
      <c r="S115" s="1"/>
    </row>
    <row r="116" spans="1:19" x14ac:dyDescent="0.2">
      <c r="A116" s="1" t="s">
        <v>18</v>
      </c>
      <c r="B116" s="1" t="s">
        <v>19</v>
      </c>
      <c r="C116" s="1" t="s">
        <v>419</v>
      </c>
      <c r="D116" s="1" t="s">
        <v>420</v>
      </c>
      <c r="E116" s="1" t="s">
        <v>421</v>
      </c>
      <c r="F116" s="1"/>
      <c r="G116" s="1" t="s">
        <v>66</v>
      </c>
      <c r="H116" s="1"/>
      <c r="I116" s="2">
        <v>1500</v>
      </c>
      <c r="J116" s="1" t="s">
        <v>24</v>
      </c>
      <c r="K116" s="2">
        <v>1500</v>
      </c>
      <c r="L116" s="1"/>
      <c r="M116" s="3">
        <v>43481</v>
      </c>
      <c r="N116" s="3">
        <v>43630</v>
      </c>
      <c r="O116" s="2">
        <v>0</v>
      </c>
      <c r="P116" s="2">
        <v>0</v>
      </c>
      <c r="Q116" s="2">
        <v>0</v>
      </c>
      <c r="R116" s="1" t="s">
        <v>24</v>
      </c>
      <c r="S116" s="1"/>
    </row>
    <row r="117" spans="1:19" x14ac:dyDescent="0.2">
      <c r="A117" s="1" t="s">
        <v>18</v>
      </c>
      <c r="B117" s="1" t="s">
        <v>19</v>
      </c>
      <c r="C117" s="1" t="s">
        <v>422</v>
      </c>
      <c r="D117" s="1" t="s">
        <v>423</v>
      </c>
      <c r="E117" s="1" t="s">
        <v>424</v>
      </c>
      <c r="F117" s="1"/>
      <c r="G117" s="1" t="s">
        <v>91</v>
      </c>
      <c r="H117" s="1"/>
      <c r="I117" s="2">
        <v>2000</v>
      </c>
      <c r="J117" s="1" t="s">
        <v>24</v>
      </c>
      <c r="K117" s="2">
        <v>2000</v>
      </c>
      <c r="L117" s="1"/>
      <c r="M117" s="3">
        <v>43481</v>
      </c>
      <c r="N117" s="3">
        <v>43630</v>
      </c>
      <c r="O117" s="2">
        <v>0</v>
      </c>
      <c r="P117" s="2">
        <v>0</v>
      </c>
      <c r="Q117" s="2">
        <v>0</v>
      </c>
      <c r="R117" s="1" t="s">
        <v>24</v>
      </c>
      <c r="S117" s="1"/>
    </row>
    <row r="118" spans="1:19" x14ac:dyDescent="0.2">
      <c r="A118" s="1" t="s">
        <v>18</v>
      </c>
      <c r="B118" s="1" t="s">
        <v>19</v>
      </c>
      <c r="C118" s="1" t="s">
        <v>425</v>
      </c>
      <c r="D118" s="1" t="s">
        <v>426</v>
      </c>
      <c r="E118" s="1" t="s">
        <v>427</v>
      </c>
      <c r="F118" s="1"/>
      <c r="G118" s="1" t="s">
        <v>428</v>
      </c>
      <c r="H118" s="1"/>
      <c r="I118" s="2">
        <v>100</v>
      </c>
      <c r="J118" s="1" t="s">
        <v>24</v>
      </c>
      <c r="K118" s="2">
        <v>100</v>
      </c>
      <c r="L118" s="1"/>
      <c r="M118" s="3">
        <v>43523</v>
      </c>
      <c r="N118" s="3">
        <v>43630</v>
      </c>
      <c r="O118" s="2">
        <v>0</v>
      </c>
      <c r="P118" s="2">
        <v>0</v>
      </c>
      <c r="Q118" s="2">
        <v>0</v>
      </c>
      <c r="R118" s="1" t="s">
        <v>24</v>
      </c>
      <c r="S118" s="1"/>
    </row>
    <row r="119" spans="1:19" x14ac:dyDescent="0.2">
      <c r="A119" s="1" t="s">
        <v>18</v>
      </c>
      <c r="B119" s="1" t="s">
        <v>19</v>
      </c>
      <c r="C119" s="1" t="s">
        <v>429</v>
      </c>
      <c r="D119" s="1" t="s">
        <v>430</v>
      </c>
      <c r="E119" s="1" t="s">
        <v>431</v>
      </c>
      <c r="F119" s="1"/>
      <c r="G119" s="1" t="s">
        <v>432</v>
      </c>
      <c r="H119" s="1"/>
      <c r="I119" s="2">
        <v>260</v>
      </c>
      <c r="J119" s="1" t="s">
        <v>24</v>
      </c>
      <c r="K119" s="2">
        <v>260</v>
      </c>
      <c r="L119" s="1"/>
      <c r="M119" s="3">
        <v>43535</v>
      </c>
      <c r="N119" s="3">
        <v>43630</v>
      </c>
      <c r="O119" s="2">
        <v>0</v>
      </c>
      <c r="P119" s="2">
        <v>0</v>
      </c>
      <c r="Q119" s="2">
        <v>0</v>
      </c>
      <c r="R119" s="1" t="s">
        <v>24</v>
      </c>
      <c r="S119" s="1"/>
    </row>
    <row r="120" spans="1:19" x14ac:dyDescent="0.2">
      <c r="A120" s="1" t="s">
        <v>18</v>
      </c>
      <c r="B120" s="1" t="s">
        <v>19</v>
      </c>
      <c r="C120" s="1" t="s">
        <v>433</v>
      </c>
      <c r="D120" s="1" t="s">
        <v>434</v>
      </c>
      <c r="E120" s="1" t="s">
        <v>435</v>
      </c>
      <c r="F120" s="1"/>
      <c r="G120" s="1" t="s">
        <v>74</v>
      </c>
      <c r="H120" s="1"/>
      <c r="I120" s="2">
        <v>700</v>
      </c>
      <c r="J120" s="1" t="s">
        <v>24</v>
      </c>
      <c r="K120" s="2">
        <v>700</v>
      </c>
      <c r="L120" s="1"/>
      <c r="M120" s="3">
        <v>43544</v>
      </c>
      <c r="N120" s="3">
        <v>43630</v>
      </c>
      <c r="O120" s="2">
        <v>0</v>
      </c>
      <c r="P120" s="2">
        <v>0</v>
      </c>
      <c r="Q120" s="2">
        <v>0</v>
      </c>
      <c r="R120" s="1" t="s">
        <v>24</v>
      </c>
      <c r="S120" s="1"/>
    </row>
    <row r="121" spans="1:19" x14ac:dyDescent="0.2">
      <c r="A121" s="1" t="s">
        <v>18</v>
      </c>
      <c r="B121" s="1" t="s">
        <v>19</v>
      </c>
      <c r="C121" s="1" t="s">
        <v>436</v>
      </c>
      <c r="D121" s="1" t="s">
        <v>437</v>
      </c>
      <c r="E121" s="1" t="s">
        <v>438</v>
      </c>
      <c r="F121" s="1"/>
      <c r="G121" s="1" t="s">
        <v>226</v>
      </c>
      <c r="H121" s="1"/>
      <c r="I121" s="2">
        <v>200</v>
      </c>
      <c r="J121" s="1" t="s">
        <v>24</v>
      </c>
      <c r="K121" s="2">
        <v>200</v>
      </c>
      <c r="L121" s="1"/>
      <c r="M121" s="3">
        <v>43544</v>
      </c>
      <c r="N121" s="3">
        <v>43630</v>
      </c>
      <c r="O121" s="2">
        <v>0</v>
      </c>
      <c r="P121" s="2">
        <v>0</v>
      </c>
      <c r="Q121" s="2">
        <v>0</v>
      </c>
      <c r="R121" s="1" t="s">
        <v>24</v>
      </c>
      <c r="S121" s="1"/>
    </row>
    <row r="122" spans="1:19" x14ac:dyDescent="0.2">
      <c r="A122" s="1" t="s">
        <v>18</v>
      </c>
      <c r="B122" s="1" t="s">
        <v>19</v>
      </c>
      <c r="C122" s="1" t="s">
        <v>439</v>
      </c>
      <c r="D122" s="1" t="s">
        <v>440</v>
      </c>
      <c r="E122" s="1" t="s">
        <v>441</v>
      </c>
      <c r="F122" s="1"/>
      <c r="G122" s="1" t="s">
        <v>442</v>
      </c>
      <c r="H122" s="1"/>
      <c r="I122" s="2">
        <v>700</v>
      </c>
      <c r="J122" s="1" t="s">
        <v>24</v>
      </c>
      <c r="K122" s="2">
        <v>700</v>
      </c>
      <c r="L122" s="1"/>
      <c r="M122" s="3">
        <v>43544</v>
      </c>
      <c r="N122" s="3">
        <v>43630</v>
      </c>
      <c r="O122" s="2">
        <v>0</v>
      </c>
      <c r="P122" s="2">
        <v>0</v>
      </c>
      <c r="Q122" s="2">
        <v>0</v>
      </c>
      <c r="R122" s="1" t="s">
        <v>24</v>
      </c>
      <c r="S122" s="1"/>
    </row>
    <row r="123" spans="1:19" x14ac:dyDescent="0.2">
      <c r="A123" s="1" t="s">
        <v>18</v>
      </c>
      <c r="B123" s="1" t="s">
        <v>19</v>
      </c>
      <c r="C123" s="1" t="s">
        <v>443</v>
      </c>
      <c r="D123" s="1" t="s">
        <v>444</v>
      </c>
      <c r="E123" s="1" t="s">
        <v>445</v>
      </c>
      <c r="F123" s="1"/>
      <c r="G123" s="1" t="s">
        <v>446</v>
      </c>
      <c r="H123" s="1"/>
      <c r="I123" s="2">
        <v>150</v>
      </c>
      <c r="J123" s="1" t="s">
        <v>24</v>
      </c>
      <c r="K123" s="2">
        <v>150</v>
      </c>
      <c r="L123" s="1"/>
      <c r="M123" s="3">
        <v>43559</v>
      </c>
      <c r="N123" s="3">
        <v>43630</v>
      </c>
      <c r="O123" s="2">
        <v>0</v>
      </c>
      <c r="P123" s="2">
        <v>0</v>
      </c>
      <c r="Q123" s="2">
        <v>0</v>
      </c>
      <c r="R123" s="1" t="s">
        <v>24</v>
      </c>
      <c r="S123" s="1"/>
    </row>
    <row r="124" spans="1:19" x14ac:dyDescent="0.2">
      <c r="A124" s="1" t="s">
        <v>18</v>
      </c>
      <c r="B124" s="1" t="s">
        <v>19</v>
      </c>
      <c r="C124" s="1" t="s">
        <v>447</v>
      </c>
      <c r="D124" s="1" t="s">
        <v>448</v>
      </c>
      <c r="E124" s="1" t="s">
        <v>449</v>
      </c>
      <c r="F124" s="1"/>
      <c r="G124" s="1" t="s">
        <v>428</v>
      </c>
      <c r="H124" s="1"/>
      <c r="I124" s="2">
        <v>200</v>
      </c>
      <c r="J124" s="1" t="s">
        <v>24</v>
      </c>
      <c r="K124" s="2">
        <v>200</v>
      </c>
      <c r="L124" s="1"/>
      <c r="M124" s="3">
        <v>43564</v>
      </c>
      <c r="N124" s="3">
        <v>43630</v>
      </c>
      <c r="O124" s="2">
        <v>0</v>
      </c>
      <c r="P124" s="2">
        <v>0</v>
      </c>
      <c r="Q124" s="2">
        <v>0</v>
      </c>
      <c r="R124" s="1" t="s">
        <v>24</v>
      </c>
      <c r="S124" s="1"/>
    </row>
    <row r="125" spans="1:19" x14ac:dyDescent="0.2">
      <c r="A125" s="1" t="s">
        <v>18</v>
      </c>
      <c r="B125" s="1" t="s">
        <v>19</v>
      </c>
      <c r="C125" s="1" t="s">
        <v>450</v>
      </c>
      <c r="D125" s="1" t="s">
        <v>451</v>
      </c>
      <c r="E125" s="1" t="s">
        <v>452</v>
      </c>
      <c r="F125" s="1"/>
      <c r="G125" s="1" t="s">
        <v>55</v>
      </c>
      <c r="H125" s="1"/>
      <c r="I125" s="2">
        <v>150</v>
      </c>
      <c r="J125" s="1" t="s">
        <v>24</v>
      </c>
      <c r="K125" s="2">
        <v>150</v>
      </c>
      <c r="L125" s="1"/>
      <c r="M125" s="3">
        <v>43538</v>
      </c>
      <c r="N125" s="3">
        <v>43637</v>
      </c>
      <c r="O125" s="2">
        <v>0</v>
      </c>
      <c r="P125" s="2">
        <v>0</v>
      </c>
      <c r="Q125" s="2">
        <v>0</v>
      </c>
      <c r="R125" s="1" t="s">
        <v>24</v>
      </c>
      <c r="S125" s="1"/>
    </row>
    <row r="126" spans="1:19" x14ac:dyDescent="0.2">
      <c r="A126" s="1" t="s">
        <v>18</v>
      </c>
      <c r="B126" s="1" t="s">
        <v>19</v>
      </c>
      <c r="C126" s="1" t="s">
        <v>453</v>
      </c>
      <c r="D126" s="1" t="s">
        <v>454</v>
      </c>
      <c r="E126" s="1" t="s">
        <v>455</v>
      </c>
      <c r="F126" s="1"/>
      <c r="G126" s="1" t="s">
        <v>316</v>
      </c>
      <c r="H126" s="1"/>
      <c r="I126" s="2">
        <v>1260</v>
      </c>
      <c r="J126" s="1" t="s">
        <v>24</v>
      </c>
      <c r="K126" s="2">
        <v>1260</v>
      </c>
      <c r="L126" s="1"/>
      <c r="M126" s="3">
        <v>43540</v>
      </c>
      <c r="N126" s="3">
        <v>43637</v>
      </c>
      <c r="O126" s="2">
        <v>0</v>
      </c>
      <c r="P126" s="2">
        <v>0</v>
      </c>
      <c r="Q126" s="2">
        <v>0</v>
      </c>
      <c r="R126" s="1" t="s">
        <v>24</v>
      </c>
      <c r="S126" s="1"/>
    </row>
    <row r="127" spans="1:19" x14ac:dyDescent="0.2">
      <c r="A127" s="1" t="s">
        <v>18</v>
      </c>
      <c r="B127" s="1" t="s">
        <v>19</v>
      </c>
      <c r="C127" s="1" t="s">
        <v>456</v>
      </c>
      <c r="D127" s="1" t="s">
        <v>457</v>
      </c>
      <c r="E127" s="1" t="s">
        <v>458</v>
      </c>
      <c r="F127" s="1"/>
      <c r="G127" s="1" t="s">
        <v>350</v>
      </c>
      <c r="H127" s="1"/>
      <c r="I127" s="2">
        <v>75</v>
      </c>
      <c r="J127" s="1" t="s">
        <v>24</v>
      </c>
      <c r="K127" s="2">
        <v>75</v>
      </c>
      <c r="L127" s="1"/>
      <c r="M127" s="3">
        <v>43570</v>
      </c>
      <c r="N127" s="3">
        <v>43637</v>
      </c>
      <c r="O127" s="2">
        <v>0</v>
      </c>
      <c r="P127" s="2">
        <v>0</v>
      </c>
      <c r="Q127" s="2">
        <v>0</v>
      </c>
      <c r="R127" s="1" t="s">
        <v>24</v>
      </c>
      <c r="S127" s="1"/>
    </row>
    <row r="128" spans="1:19" x14ac:dyDescent="0.2">
      <c r="A128" s="1" t="s">
        <v>18</v>
      </c>
      <c r="B128" s="1" t="s">
        <v>19</v>
      </c>
      <c r="C128" s="1" t="s">
        <v>459</v>
      </c>
      <c r="D128" s="1" t="s">
        <v>460</v>
      </c>
      <c r="E128" s="1" t="s">
        <v>461</v>
      </c>
      <c r="F128" s="1"/>
      <c r="G128" s="1" t="s">
        <v>259</v>
      </c>
      <c r="H128" s="1"/>
      <c r="I128" s="2">
        <v>250</v>
      </c>
      <c r="J128" s="1" t="s">
        <v>24</v>
      </c>
      <c r="K128" s="2">
        <v>250</v>
      </c>
      <c r="L128" s="1"/>
      <c r="M128" s="3">
        <v>43535</v>
      </c>
      <c r="N128" s="3">
        <v>43644</v>
      </c>
      <c r="O128" s="2">
        <v>0</v>
      </c>
      <c r="P128" s="2">
        <v>0</v>
      </c>
      <c r="Q128" s="2">
        <v>0</v>
      </c>
      <c r="R128" s="1" t="s">
        <v>24</v>
      </c>
      <c r="S128" s="1"/>
    </row>
    <row r="129" spans="1:19" x14ac:dyDescent="0.2">
      <c r="A129" s="1" t="s">
        <v>18</v>
      </c>
      <c r="B129" s="1" t="s">
        <v>19</v>
      </c>
      <c r="C129" s="1" t="s">
        <v>462</v>
      </c>
      <c r="D129" s="1" t="s">
        <v>463</v>
      </c>
      <c r="E129" s="1" t="s">
        <v>464</v>
      </c>
      <c r="F129" s="1"/>
      <c r="G129" s="1" t="s">
        <v>102</v>
      </c>
      <c r="H129" s="1"/>
      <c r="I129" s="2">
        <v>1800</v>
      </c>
      <c r="J129" s="1" t="s">
        <v>24</v>
      </c>
      <c r="K129" s="2">
        <v>1256</v>
      </c>
      <c r="L129" s="1"/>
      <c r="M129" s="3">
        <v>43384</v>
      </c>
      <c r="N129" s="3">
        <v>43651</v>
      </c>
      <c r="O129" s="2">
        <v>1800</v>
      </c>
      <c r="P129" s="2">
        <v>1800</v>
      </c>
      <c r="Q129" s="2">
        <v>544</v>
      </c>
      <c r="R129" s="1" t="s">
        <v>24</v>
      </c>
      <c r="S129" s="1" t="s">
        <v>25</v>
      </c>
    </row>
    <row r="130" spans="1:19" x14ac:dyDescent="0.2">
      <c r="A130" s="1" t="s">
        <v>18</v>
      </c>
      <c r="B130" s="1" t="s">
        <v>19</v>
      </c>
      <c r="C130" s="1" t="s">
        <v>465</v>
      </c>
      <c r="D130" s="1" t="s">
        <v>466</v>
      </c>
      <c r="E130" s="1" t="s">
        <v>467</v>
      </c>
      <c r="F130" s="1"/>
      <c r="G130" s="1" t="s">
        <v>160</v>
      </c>
      <c r="H130" s="1" t="s">
        <v>161</v>
      </c>
      <c r="I130" s="2">
        <v>1000</v>
      </c>
      <c r="J130" s="1" t="s">
        <v>24</v>
      </c>
      <c r="K130" s="2">
        <v>1000</v>
      </c>
      <c r="L130" s="1"/>
      <c r="M130" s="3">
        <v>43474</v>
      </c>
      <c r="N130" s="3">
        <v>43651</v>
      </c>
      <c r="O130" s="2">
        <v>0</v>
      </c>
      <c r="P130" s="2">
        <v>0</v>
      </c>
      <c r="Q130" s="2">
        <v>0</v>
      </c>
      <c r="R130" s="1" t="s">
        <v>24</v>
      </c>
      <c r="S130" s="1"/>
    </row>
    <row r="131" spans="1:19" x14ac:dyDescent="0.2">
      <c r="A131" s="1" t="s">
        <v>18</v>
      </c>
      <c r="B131" s="1" t="s">
        <v>19</v>
      </c>
      <c r="C131" s="1" t="s">
        <v>468</v>
      </c>
      <c r="D131" s="1" t="s">
        <v>469</v>
      </c>
      <c r="E131" s="1" t="s">
        <v>470</v>
      </c>
      <c r="F131" s="1"/>
      <c r="G131" s="1" t="s">
        <v>147</v>
      </c>
      <c r="H131" s="1"/>
      <c r="I131" s="2">
        <v>2000</v>
      </c>
      <c r="J131" s="1" t="s">
        <v>24</v>
      </c>
      <c r="K131" s="2">
        <v>2000</v>
      </c>
      <c r="L131" s="1"/>
      <c r="M131" s="3">
        <v>43481</v>
      </c>
      <c r="N131" s="3">
        <v>43651</v>
      </c>
      <c r="O131" s="2">
        <v>0</v>
      </c>
      <c r="P131" s="2">
        <v>0</v>
      </c>
      <c r="Q131" s="2">
        <v>0</v>
      </c>
      <c r="R131" s="1" t="s">
        <v>24</v>
      </c>
      <c r="S131" s="1"/>
    </row>
    <row r="132" spans="1:19" x14ac:dyDescent="0.2">
      <c r="A132" s="1" t="s">
        <v>18</v>
      </c>
      <c r="B132" s="1" t="s">
        <v>19</v>
      </c>
      <c r="C132" s="1" t="s">
        <v>471</v>
      </c>
      <c r="D132" s="1" t="s">
        <v>472</v>
      </c>
      <c r="E132" s="1" t="s">
        <v>473</v>
      </c>
      <c r="F132" s="1"/>
      <c r="G132" s="1" t="s">
        <v>432</v>
      </c>
      <c r="H132" s="1"/>
      <c r="I132" s="2">
        <v>260</v>
      </c>
      <c r="J132" s="1" t="s">
        <v>24</v>
      </c>
      <c r="K132" s="2">
        <v>260</v>
      </c>
      <c r="L132" s="1"/>
      <c r="M132" s="3">
        <v>43535</v>
      </c>
      <c r="N132" s="3">
        <v>43651</v>
      </c>
      <c r="O132" s="2">
        <v>0</v>
      </c>
      <c r="P132" s="2">
        <v>0</v>
      </c>
      <c r="Q132" s="2">
        <v>0</v>
      </c>
      <c r="R132" s="1" t="s">
        <v>24</v>
      </c>
      <c r="S132" s="1"/>
    </row>
    <row r="133" spans="1:19" x14ac:dyDescent="0.2">
      <c r="A133" s="1" t="s">
        <v>18</v>
      </c>
      <c r="B133" s="1" t="s">
        <v>19</v>
      </c>
      <c r="C133" s="1" t="s">
        <v>474</v>
      </c>
      <c r="D133" s="1" t="s">
        <v>475</v>
      </c>
      <c r="E133" s="1" t="s">
        <v>476</v>
      </c>
      <c r="F133" s="1"/>
      <c r="G133" s="1" t="s">
        <v>37</v>
      </c>
      <c r="H133" s="1"/>
      <c r="I133" s="2">
        <v>2500</v>
      </c>
      <c r="J133" s="1" t="s">
        <v>24</v>
      </c>
      <c r="K133" s="2">
        <v>2500</v>
      </c>
      <c r="L133" s="1"/>
      <c r="M133" s="3">
        <v>43535</v>
      </c>
      <c r="N133" s="3">
        <v>43651</v>
      </c>
      <c r="O133" s="2">
        <v>0</v>
      </c>
      <c r="P133" s="2">
        <v>0</v>
      </c>
      <c r="Q133" s="2">
        <v>0</v>
      </c>
      <c r="R133" s="1" t="s">
        <v>24</v>
      </c>
      <c r="S133" s="1"/>
    </row>
    <row r="134" spans="1:19" x14ac:dyDescent="0.2">
      <c r="A134" s="1" t="s">
        <v>18</v>
      </c>
      <c r="B134" s="1" t="s">
        <v>19</v>
      </c>
      <c r="C134" s="1" t="s">
        <v>477</v>
      </c>
      <c r="D134" s="1" t="s">
        <v>478</v>
      </c>
      <c r="E134" s="1" t="s">
        <v>479</v>
      </c>
      <c r="F134" s="1"/>
      <c r="G134" s="1" t="s">
        <v>70</v>
      </c>
      <c r="H134" s="1"/>
      <c r="I134" s="2">
        <v>120</v>
      </c>
      <c r="J134" s="1" t="s">
        <v>24</v>
      </c>
      <c r="K134" s="2">
        <v>120</v>
      </c>
      <c r="L134" s="1"/>
      <c r="M134" s="3">
        <v>43538</v>
      </c>
      <c r="N134" s="3">
        <v>43651</v>
      </c>
      <c r="O134" s="2">
        <v>0</v>
      </c>
      <c r="P134" s="2">
        <v>0</v>
      </c>
      <c r="Q134" s="2">
        <v>0</v>
      </c>
      <c r="R134" s="1" t="s">
        <v>24</v>
      </c>
      <c r="S134" s="1"/>
    </row>
    <row r="135" spans="1:19" x14ac:dyDescent="0.2">
      <c r="A135" s="1" t="s">
        <v>18</v>
      </c>
      <c r="B135" s="1" t="s">
        <v>19</v>
      </c>
      <c r="C135" s="1" t="s">
        <v>480</v>
      </c>
      <c r="D135" s="1" t="s">
        <v>481</v>
      </c>
      <c r="E135" s="1" t="s">
        <v>482</v>
      </c>
      <c r="F135" s="1"/>
      <c r="G135" s="1" t="s">
        <v>324</v>
      </c>
      <c r="H135" s="1"/>
      <c r="I135" s="2">
        <v>560</v>
      </c>
      <c r="J135" s="1" t="s">
        <v>24</v>
      </c>
      <c r="K135" s="2">
        <v>560</v>
      </c>
      <c r="L135" s="1"/>
      <c r="M135" s="3">
        <v>43538</v>
      </c>
      <c r="N135" s="3">
        <v>43651</v>
      </c>
      <c r="O135" s="2">
        <v>0</v>
      </c>
      <c r="P135" s="2">
        <v>0</v>
      </c>
      <c r="Q135" s="2">
        <v>0</v>
      </c>
      <c r="R135" s="1" t="s">
        <v>24</v>
      </c>
      <c r="S135" s="1"/>
    </row>
    <row r="136" spans="1:19" x14ac:dyDescent="0.2">
      <c r="A136" s="1" t="s">
        <v>18</v>
      </c>
      <c r="B136" s="1" t="s">
        <v>19</v>
      </c>
      <c r="C136" s="1" t="s">
        <v>483</v>
      </c>
      <c r="D136" s="1" t="s">
        <v>484</v>
      </c>
      <c r="E136" s="1" t="s">
        <v>485</v>
      </c>
      <c r="F136" s="1"/>
      <c r="G136" s="1" t="s">
        <v>486</v>
      </c>
      <c r="H136" s="1"/>
      <c r="I136" s="2">
        <v>140</v>
      </c>
      <c r="J136" s="1" t="s">
        <v>24</v>
      </c>
      <c r="K136" s="2">
        <v>140</v>
      </c>
      <c r="L136" s="1"/>
      <c r="M136" s="3">
        <v>43538</v>
      </c>
      <c r="N136" s="3">
        <v>43651</v>
      </c>
      <c r="O136" s="2">
        <v>0</v>
      </c>
      <c r="P136" s="2">
        <v>0</v>
      </c>
      <c r="Q136" s="2">
        <v>0</v>
      </c>
      <c r="R136" s="1" t="s">
        <v>24</v>
      </c>
      <c r="S136" s="1"/>
    </row>
    <row r="137" spans="1:19" x14ac:dyDescent="0.2">
      <c r="A137" s="1" t="s">
        <v>18</v>
      </c>
      <c r="B137" s="1" t="s">
        <v>19</v>
      </c>
      <c r="C137" s="1" t="s">
        <v>487</v>
      </c>
      <c r="D137" s="1" t="s">
        <v>488</v>
      </c>
      <c r="E137" s="1" t="s">
        <v>489</v>
      </c>
      <c r="F137" s="1"/>
      <c r="G137" s="1" t="s">
        <v>304</v>
      </c>
      <c r="H137" s="1"/>
      <c r="I137" s="2">
        <v>210</v>
      </c>
      <c r="J137" s="1" t="s">
        <v>24</v>
      </c>
      <c r="K137" s="2">
        <v>210</v>
      </c>
      <c r="L137" s="1"/>
      <c r="M137" s="3">
        <v>43538</v>
      </c>
      <c r="N137" s="3">
        <v>43651</v>
      </c>
      <c r="O137" s="2">
        <v>0</v>
      </c>
      <c r="P137" s="2">
        <v>0</v>
      </c>
      <c r="Q137" s="2">
        <v>0</v>
      </c>
      <c r="R137" s="1" t="s">
        <v>24</v>
      </c>
      <c r="S137" s="1"/>
    </row>
    <row r="138" spans="1:19" x14ac:dyDescent="0.2">
      <c r="A138" s="1" t="s">
        <v>18</v>
      </c>
      <c r="B138" s="1" t="s">
        <v>19</v>
      </c>
      <c r="C138" s="1" t="s">
        <v>490</v>
      </c>
      <c r="D138" s="1" t="s">
        <v>491</v>
      </c>
      <c r="E138" s="1" t="s">
        <v>492</v>
      </c>
      <c r="F138" s="1"/>
      <c r="G138" s="1" t="s">
        <v>23</v>
      </c>
      <c r="H138" s="1"/>
      <c r="I138" s="2">
        <v>2400</v>
      </c>
      <c r="J138" s="1" t="s">
        <v>24</v>
      </c>
      <c r="K138" s="2">
        <v>2400</v>
      </c>
      <c r="L138" s="1"/>
      <c r="M138" s="3">
        <v>43545</v>
      </c>
      <c r="N138" s="3">
        <v>43651</v>
      </c>
      <c r="O138" s="2">
        <v>0</v>
      </c>
      <c r="P138" s="2">
        <v>0</v>
      </c>
      <c r="Q138" s="2">
        <v>0</v>
      </c>
      <c r="R138" s="1" t="s">
        <v>24</v>
      </c>
      <c r="S138" s="1"/>
    </row>
    <row r="139" spans="1:19" x14ac:dyDescent="0.2">
      <c r="A139" s="1" t="s">
        <v>18</v>
      </c>
      <c r="B139" s="1" t="s">
        <v>19</v>
      </c>
      <c r="C139" s="1" t="s">
        <v>493</v>
      </c>
      <c r="D139" s="1" t="s">
        <v>494</v>
      </c>
      <c r="E139" s="1" t="s">
        <v>495</v>
      </c>
      <c r="F139" s="1"/>
      <c r="G139" s="1" t="s">
        <v>428</v>
      </c>
      <c r="H139" s="1"/>
      <c r="I139" s="2">
        <v>200</v>
      </c>
      <c r="J139" s="1" t="s">
        <v>24</v>
      </c>
      <c r="K139" s="2">
        <v>200</v>
      </c>
      <c r="L139" s="1"/>
      <c r="M139" s="3">
        <v>43559</v>
      </c>
      <c r="N139" s="3">
        <v>43651</v>
      </c>
      <c r="O139" s="2">
        <v>0</v>
      </c>
      <c r="P139" s="2">
        <v>0</v>
      </c>
      <c r="Q139" s="2">
        <v>0</v>
      </c>
      <c r="R139" s="1" t="s">
        <v>24</v>
      </c>
      <c r="S139" s="1"/>
    </row>
    <row r="140" spans="1:19" x14ac:dyDescent="0.2">
      <c r="A140" s="1" t="s">
        <v>18</v>
      </c>
      <c r="B140" s="1" t="s">
        <v>19</v>
      </c>
      <c r="C140" s="1" t="s">
        <v>496</v>
      </c>
      <c r="D140" s="1" t="s">
        <v>497</v>
      </c>
      <c r="E140" s="1" t="s">
        <v>498</v>
      </c>
      <c r="F140" s="1"/>
      <c r="G140" s="1" t="s">
        <v>499</v>
      </c>
      <c r="H140" s="1"/>
      <c r="I140" s="2">
        <v>200</v>
      </c>
      <c r="J140" s="1" t="s">
        <v>24</v>
      </c>
      <c r="K140" s="2">
        <v>200</v>
      </c>
      <c r="L140" s="1"/>
      <c r="M140" s="3">
        <v>43559</v>
      </c>
      <c r="N140" s="3">
        <v>43651</v>
      </c>
      <c r="O140" s="2">
        <v>0</v>
      </c>
      <c r="P140" s="2">
        <v>0</v>
      </c>
      <c r="Q140" s="2">
        <v>0</v>
      </c>
      <c r="R140" s="1" t="s">
        <v>24</v>
      </c>
      <c r="S140" s="1"/>
    </row>
    <row r="141" spans="1:19" x14ac:dyDescent="0.2">
      <c r="A141" s="1" t="s">
        <v>18</v>
      </c>
      <c r="B141" s="1" t="s">
        <v>19</v>
      </c>
      <c r="C141" s="1" t="s">
        <v>500</v>
      </c>
      <c r="D141" s="1" t="s">
        <v>501</v>
      </c>
      <c r="E141" s="1" t="s">
        <v>502</v>
      </c>
      <c r="F141" s="1"/>
      <c r="G141" s="1" t="s">
        <v>95</v>
      </c>
      <c r="H141" s="1"/>
      <c r="I141" s="2">
        <v>1500</v>
      </c>
      <c r="J141" s="1" t="s">
        <v>24</v>
      </c>
      <c r="K141" s="2">
        <v>1500</v>
      </c>
      <c r="L141" s="1"/>
      <c r="M141" s="3">
        <v>43481</v>
      </c>
      <c r="N141" s="3">
        <v>43658</v>
      </c>
      <c r="O141" s="2">
        <v>0</v>
      </c>
      <c r="P141" s="2">
        <v>0</v>
      </c>
      <c r="Q141" s="2">
        <v>0</v>
      </c>
      <c r="R141" s="1" t="s">
        <v>24</v>
      </c>
      <c r="S141" s="1"/>
    </row>
    <row r="142" spans="1:19" x14ac:dyDescent="0.2">
      <c r="A142" s="1" t="s">
        <v>18</v>
      </c>
      <c r="B142" s="1" t="s">
        <v>19</v>
      </c>
      <c r="C142" s="1" t="s">
        <v>503</v>
      </c>
      <c r="D142" s="1" t="s">
        <v>504</v>
      </c>
      <c r="E142" s="1" t="s">
        <v>505</v>
      </c>
      <c r="F142" s="1"/>
      <c r="G142" s="1" t="s">
        <v>87</v>
      </c>
      <c r="H142" s="1"/>
      <c r="I142" s="2">
        <v>880</v>
      </c>
      <c r="J142" s="1" t="s">
        <v>24</v>
      </c>
      <c r="K142" s="2">
        <v>880</v>
      </c>
      <c r="L142" s="1"/>
      <c r="M142" s="3">
        <v>43481</v>
      </c>
      <c r="N142" s="3">
        <v>43658</v>
      </c>
      <c r="O142" s="2">
        <v>0</v>
      </c>
      <c r="P142" s="2">
        <v>0</v>
      </c>
      <c r="Q142" s="2">
        <v>0</v>
      </c>
      <c r="R142" s="1" t="s">
        <v>24</v>
      </c>
      <c r="S142" s="1"/>
    </row>
    <row r="143" spans="1:19" x14ac:dyDescent="0.2">
      <c r="A143" s="1" t="s">
        <v>18</v>
      </c>
      <c r="B143" s="1" t="s">
        <v>19</v>
      </c>
      <c r="C143" s="1" t="s">
        <v>506</v>
      </c>
      <c r="D143" s="1" t="s">
        <v>507</v>
      </c>
      <c r="E143" s="1" t="s">
        <v>508</v>
      </c>
      <c r="F143" s="1"/>
      <c r="G143" s="1" t="s">
        <v>91</v>
      </c>
      <c r="H143" s="1"/>
      <c r="I143" s="2">
        <v>2000</v>
      </c>
      <c r="J143" s="1" t="s">
        <v>24</v>
      </c>
      <c r="K143" s="2">
        <v>2000</v>
      </c>
      <c r="L143" s="1"/>
      <c r="M143" s="3">
        <v>43481</v>
      </c>
      <c r="N143" s="3">
        <v>43658</v>
      </c>
      <c r="O143" s="2">
        <v>0</v>
      </c>
      <c r="P143" s="2">
        <v>0</v>
      </c>
      <c r="Q143" s="2">
        <v>0</v>
      </c>
      <c r="R143" s="1" t="s">
        <v>24</v>
      </c>
      <c r="S143" s="1"/>
    </row>
    <row r="144" spans="1:19" x14ac:dyDescent="0.2">
      <c r="A144" s="1" t="s">
        <v>18</v>
      </c>
      <c r="B144" s="1" t="s">
        <v>19</v>
      </c>
      <c r="C144" s="1" t="s">
        <v>509</v>
      </c>
      <c r="D144" s="1" t="s">
        <v>510</v>
      </c>
      <c r="E144" s="1" t="s">
        <v>511</v>
      </c>
      <c r="F144" s="1"/>
      <c r="G144" s="1" t="s">
        <v>286</v>
      </c>
      <c r="H144" s="1"/>
      <c r="I144" s="2">
        <v>1800</v>
      </c>
      <c r="J144" s="1" t="s">
        <v>24</v>
      </c>
      <c r="K144" s="2">
        <v>1800</v>
      </c>
      <c r="L144" s="1"/>
      <c r="M144" s="3">
        <v>43535</v>
      </c>
      <c r="N144" s="3">
        <v>43658</v>
      </c>
      <c r="O144" s="2">
        <v>0</v>
      </c>
      <c r="P144" s="2">
        <v>0</v>
      </c>
      <c r="Q144" s="2">
        <v>0</v>
      </c>
      <c r="R144" s="1" t="s">
        <v>24</v>
      </c>
      <c r="S144" s="1"/>
    </row>
    <row r="145" spans="1:19" x14ac:dyDescent="0.2">
      <c r="A145" s="1" t="s">
        <v>18</v>
      </c>
      <c r="B145" s="1" t="s">
        <v>19</v>
      </c>
      <c r="C145" s="1" t="s">
        <v>512</v>
      </c>
      <c r="D145" s="1" t="s">
        <v>513</v>
      </c>
      <c r="E145" s="1" t="s">
        <v>514</v>
      </c>
      <c r="F145" s="1"/>
      <c r="G145" s="1" t="s">
        <v>316</v>
      </c>
      <c r="H145" s="1"/>
      <c r="I145" s="2">
        <v>1260</v>
      </c>
      <c r="J145" s="1" t="s">
        <v>24</v>
      </c>
      <c r="K145" s="2">
        <v>1260</v>
      </c>
      <c r="L145" s="1"/>
      <c r="M145" s="3">
        <v>43540</v>
      </c>
      <c r="N145" s="3">
        <v>43658</v>
      </c>
      <c r="O145" s="2">
        <v>0</v>
      </c>
      <c r="P145" s="2">
        <v>0</v>
      </c>
      <c r="Q145" s="2">
        <v>0</v>
      </c>
      <c r="R145" s="1" t="s">
        <v>24</v>
      </c>
      <c r="S145" s="1"/>
    </row>
    <row r="146" spans="1:19" x14ac:dyDescent="0.2">
      <c r="A146" s="1" t="s">
        <v>18</v>
      </c>
      <c r="B146" s="1" t="s">
        <v>19</v>
      </c>
      <c r="C146" s="1" t="s">
        <v>515</v>
      </c>
      <c r="D146" s="1" t="s">
        <v>516</v>
      </c>
      <c r="E146" s="1" t="s">
        <v>517</v>
      </c>
      <c r="F146" s="1"/>
      <c r="G146" s="1" t="s">
        <v>518</v>
      </c>
      <c r="H146" s="1"/>
      <c r="I146" s="2">
        <v>680</v>
      </c>
      <c r="J146" s="1" t="s">
        <v>24</v>
      </c>
      <c r="K146" s="2">
        <v>680</v>
      </c>
      <c r="L146" s="1"/>
      <c r="M146" s="3">
        <v>43544</v>
      </c>
      <c r="N146" s="3">
        <v>43658</v>
      </c>
      <c r="O146" s="2">
        <v>0</v>
      </c>
      <c r="P146" s="2">
        <v>0</v>
      </c>
      <c r="Q146" s="2">
        <v>0</v>
      </c>
      <c r="R146" s="1" t="s">
        <v>24</v>
      </c>
      <c r="S146" s="1"/>
    </row>
    <row r="147" spans="1:19" x14ac:dyDescent="0.2">
      <c r="A147" s="1" t="s">
        <v>18</v>
      </c>
      <c r="B147" s="1" t="s">
        <v>19</v>
      </c>
      <c r="C147" s="1" t="s">
        <v>519</v>
      </c>
      <c r="D147" s="1" t="s">
        <v>520</v>
      </c>
      <c r="E147" s="1" t="s">
        <v>521</v>
      </c>
      <c r="F147" s="1"/>
      <c r="G147" s="1" t="s">
        <v>259</v>
      </c>
      <c r="H147" s="1"/>
      <c r="I147" s="2">
        <v>250</v>
      </c>
      <c r="J147" s="1" t="s">
        <v>24</v>
      </c>
      <c r="K147" s="2">
        <v>250</v>
      </c>
      <c r="L147" s="1"/>
      <c r="M147" s="3">
        <v>43535</v>
      </c>
      <c r="N147" s="3">
        <v>43665</v>
      </c>
      <c r="O147" s="2">
        <v>0</v>
      </c>
      <c r="P147" s="2">
        <v>0</v>
      </c>
      <c r="Q147" s="2">
        <v>0</v>
      </c>
      <c r="R147" s="1" t="s">
        <v>24</v>
      </c>
      <c r="S147" s="1"/>
    </row>
    <row r="148" spans="1:19" x14ac:dyDescent="0.2">
      <c r="A148" s="1" t="s">
        <v>18</v>
      </c>
      <c r="B148" s="1" t="s">
        <v>19</v>
      </c>
      <c r="C148" s="1" t="s">
        <v>522</v>
      </c>
      <c r="D148" s="1" t="s">
        <v>523</v>
      </c>
      <c r="E148" s="1" t="s">
        <v>524</v>
      </c>
      <c r="F148" s="1"/>
      <c r="G148" s="1" t="s">
        <v>37</v>
      </c>
      <c r="H148" s="1"/>
      <c r="I148" s="2">
        <v>2500</v>
      </c>
      <c r="J148" s="1" t="s">
        <v>24</v>
      </c>
      <c r="K148" s="2">
        <v>2500</v>
      </c>
      <c r="L148" s="1"/>
      <c r="M148" s="3">
        <v>43535</v>
      </c>
      <c r="N148" s="3">
        <v>43665</v>
      </c>
      <c r="O148" s="2">
        <v>0</v>
      </c>
      <c r="P148" s="2">
        <v>0</v>
      </c>
      <c r="Q148" s="2">
        <v>0</v>
      </c>
      <c r="R148" s="1" t="s">
        <v>24</v>
      </c>
      <c r="S148" s="1"/>
    </row>
    <row r="149" spans="1:19" x14ac:dyDescent="0.2">
      <c r="A149" s="1" t="s">
        <v>18</v>
      </c>
      <c r="B149" s="1" t="s">
        <v>19</v>
      </c>
      <c r="C149" s="1" t="s">
        <v>525</v>
      </c>
      <c r="D149" s="1" t="s">
        <v>526</v>
      </c>
      <c r="E149" s="1" t="s">
        <v>527</v>
      </c>
      <c r="F149" s="1"/>
      <c r="G149" s="1" t="s">
        <v>70</v>
      </c>
      <c r="H149" s="1"/>
      <c r="I149" s="2">
        <v>100</v>
      </c>
      <c r="J149" s="1" t="s">
        <v>24</v>
      </c>
      <c r="K149" s="2">
        <v>100</v>
      </c>
      <c r="L149" s="1"/>
      <c r="M149" s="3">
        <v>43570</v>
      </c>
      <c r="N149" s="3">
        <v>43665</v>
      </c>
      <c r="O149" s="2">
        <v>0</v>
      </c>
      <c r="P149" s="2">
        <v>0</v>
      </c>
      <c r="Q149" s="2">
        <v>0</v>
      </c>
      <c r="R149" s="1" t="s">
        <v>24</v>
      </c>
      <c r="S149" s="1"/>
    </row>
    <row r="150" spans="1:19" x14ac:dyDescent="0.2">
      <c r="A150" s="1" t="s">
        <v>18</v>
      </c>
      <c r="B150" s="1" t="s">
        <v>19</v>
      </c>
      <c r="C150" s="1" t="s">
        <v>528</v>
      </c>
      <c r="D150" s="1" t="s">
        <v>529</v>
      </c>
      <c r="E150" s="1" t="s">
        <v>530</v>
      </c>
      <c r="F150" s="1"/>
      <c r="G150" s="1" t="s">
        <v>432</v>
      </c>
      <c r="H150" s="1"/>
      <c r="I150" s="2">
        <v>260</v>
      </c>
      <c r="J150" s="1" t="s">
        <v>24</v>
      </c>
      <c r="K150" s="2">
        <v>260</v>
      </c>
      <c r="L150" s="1"/>
      <c r="M150" s="3">
        <v>43535</v>
      </c>
      <c r="N150" s="3">
        <v>43672</v>
      </c>
      <c r="O150" s="2">
        <v>0</v>
      </c>
      <c r="P150" s="2">
        <v>0</v>
      </c>
      <c r="Q150" s="2">
        <v>0</v>
      </c>
      <c r="R150" s="1" t="s">
        <v>24</v>
      </c>
      <c r="S150" s="1"/>
    </row>
    <row r="151" spans="1:19" x14ac:dyDescent="0.2">
      <c r="A151" s="1" t="s">
        <v>18</v>
      </c>
      <c r="B151" s="1" t="s">
        <v>19</v>
      </c>
      <c r="C151" s="1" t="s">
        <v>531</v>
      </c>
      <c r="D151" s="1" t="s">
        <v>532</v>
      </c>
      <c r="E151" s="1" t="s">
        <v>533</v>
      </c>
      <c r="F151" s="1"/>
      <c r="G151" s="1" t="s">
        <v>412</v>
      </c>
      <c r="H151" s="1"/>
      <c r="I151" s="2">
        <v>680</v>
      </c>
      <c r="J151" s="1" t="s">
        <v>24</v>
      </c>
      <c r="K151" s="2">
        <v>680</v>
      </c>
      <c r="L151" s="1"/>
      <c r="M151" s="3">
        <v>43544</v>
      </c>
      <c r="N151" s="3">
        <v>43672</v>
      </c>
      <c r="O151" s="2">
        <v>0</v>
      </c>
      <c r="P151" s="2">
        <v>0</v>
      </c>
      <c r="Q151" s="2">
        <v>0</v>
      </c>
      <c r="R151" s="1" t="s">
        <v>24</v>
      </c>
      <c r="S151" s="1"/>
    </row>
    <row r="152" spans="1:19" x14ac:dyDescent="0.2">
      <c r="A152" s="1" t="s">
        <v>18</v>
      </c>
      <c r="B152" s="1" t="s">
        <v>19</v>
      </c>
      <c r="C152" s="1" t="s">
        <v>534</v>
      </c>
      <c r="D152" s="1" t="s">
        <v>535</v>
      </c>
      <c r="E152" s="1" t="s">
        <v>536</v>
      </c>
      <c r="F152" s="1"/>
      <c r="G152" s="1" t="s">
        <v>408</v>
      </c>
      <c r="H152" s="1"/>
      <c r="I152" s="2">
        <v>680</v>
      </c>
      <c r="J152" s="1" t="s">
        <v>24</v>
      </c>
      <c r="K152" s="2">
        <v>680</v>
      </c>
      <c r="L152" s="1"/>
      <c r="M152" s="3">
        <v>43544</v>
      </c>
      <c r="N152" s="3">
        <v>43672</v>
      </c>
      <c r="O152" s="2">
        <v>0</v>
      </c>
      <c r="P152" s="2">
        <v>0</v>
      </c>
      <c r="Q152" s="2">
        <v>0</v>
      </c>
      <c r="R152" s="1" t="s">
        <v>24</v>
      </c>
      <c r="S152" s="1"/>
    </row>
    <row r="153" spans="1:19" x14ac:dyDescent="0.2">
      <c r="A153" s="1" t="s">
        <v>18</v>
      </c>
      <c r="B153" s="1" t="s">
        <v>19</v>
      </c>
      <c r="C153" s="1" t="s">
        <v>537</v>
      </c>
      <c r="D153" s="1" t="s">
        <v>538</v>
      </c>
      <c r="E153" s="1" t="s">
        <v>539</v>
      </c>
      <c r="F153" s="1"/>
      <c r="G153" s="1" t="s">
        <v>518</v>
      </c>
      <c r="H153" s="1"/>
      <c r="I153" s="2">
        <v>680</v>
      </c>
      <c r="J153" s="1" t="s">
        <v>24</v>
      </c>
      <c r="K153" s="2">
        <v>680</v>
      </c>
      <c r="L153" s="1"/>
      <c r="M153" s="3">
        <v>43544</v>
      </c>
      <c r="N153" s="3">
        <v>43672</v>
      </c>
      <c r="O153" s="2">
        <v>0</v>
      </c>
      <c r="P153" s="2">
        <v>0</v>
      </c>
      <c r="Q153" s="2">
        <v>0</v>
      </c>
      <c r="R153" s="1" t="s">
        <v>24</v>
      </c>
      <c r="S153" s="1"/>
    </row>
    <row r="154" spans="1:19" x14ac:dyDescent="0.2">
      <c r="A154" s="1" t="s">
        <v>18</v>
      </c>
      <c r="B154" s="1" t="s">
        <v>19</v>
      </c>
      <c r="C154" s="1" t="s">
        <v>540</v>
      </c>
      <c r="D154" s="1" t="s">
        <v>541</v>
      </c>
      <c r="E154" s="1" t="s">
        <v>542</v>
      </c>
      <c r="F154" s="1"/>
      <c r="G154" s="1" t="s">
        <v>259</v>
      </c>
      <c r="H154" s="1"/>
      <c r="I154" s="2">
        <v>250</v>
      </c>
      <c r="J154" s="1" t="s">
        <v>24</v>
      </c>
      <c r="K154" s="2">
        <v>250</v>
      </c>
      <c r="L154" s="1"/>
      <c r="M154" s="3">
        <v>43535</v>
      </c>
      <c r="N154" s="3">
        <v>43697</v>
      </c>
      <c r="O154" s="2">
        <v>0</v>
      </c>
      <c r="P154" s="2">
        <v>0</v>
      </c>
      <c r="Q154" s="2">
        <v>0</v>
      </c>
      <c r="R154" s="1" t="s">
        <v>24</v>
      </c>
      <c r="S154" s="1"/>
    </row>
    <row r="155" spans="1:19" x14ac:dyDescent="0.2">
      <c r="A155" s="1" t="s">
        <v>18</v>
      </c>
      <c r="B155" s="1" t="s">
        <v>19</v>
      </c>
      <c r="C155" s="1" t="s">
        <v>543</v>
      </c>
      <c r="D155" s="1" t="s">
        <v>544</v>
      </c>
      <c r="E155" s="1" t="s">
        <v>545</v>
      </c>
      <c r="F155" s="1"/>
      <c r="G155" s="1" t="s">
        <v>320</v>
      </c>
      <c r="H155" s="1"/>
      <c r="I155" s="2">
        <v>70</v>
      </c>
      <c r="J155" s="1" t="s">
        <v>24</v>
      </c>
      <c r="K155" s="2">
        <v>70</v>
      </c>
      <c r="L155" s="1"/>
      <c r="M155" s="3">
        <v>43538</v>
      </c>
      <c r="N155" s="3">
        <v>43700</v>
      </c>
      <c r="O155" s="2">
        <v>0</v>
      </c>
      <c r="P155" s="2">
        <v>0</v>
      </c>
      <c r="Q155" s="2">
        <v>0</v>
      </c>
      <c r="R155" s="1" t="s">
        <v>24</v>
      </c>
      <c r="S155" s="1"/>
    </row>
    <row r="156" spans="1:19" x14ac:dyDescent="0.2">
      <c r="A156" s="1" t="s">
        <v>18</v>
      </c>
      <c r="B156" s="1" t="s">
        <v>19</v>
      </c>
      <c r="C156" s="1" t="s">
        <v>546</v>
      </c>
      <c r="D156" s="1" t="s">
        <v>547</v>
      </c>
      <c r="E156" s="1" t="s">
        <v>548</v>
      </c>
      <c r="F156" s="1"/>
      <c r="G156" s="1" t="s">
        <v>549</v>
      </c>
      <c r="H156" s="1"/>
      <c r="I156" s="2">
        <v>1500</v>
      </c>
      <c r="J156" s="1" t="s">
        <v>24</v>
      </c>
      <c r="K156" s="2">
        <v>1500</v>
      </c>
      <c r="L156" s="1"/>
      <c r="M156" s="3">
        <v>43481</v>
      </c>
      <c r="N156" s="3">
        <v>43707</v>
      </c>
      <c r="O156" s="2">
        <v>0</v>
      </c>
      <c r="P156" s="2">
        <v>0</v>
      </c>
      <c r="Q156" s="2">
        <v>0</v>
      </c>
      <c r="R156" s="1" t="s">
        <v>24</v>
      </c>
      <c r="S156" s="1"/>
    </row>
    <row r="157" spans="1:19" x14ac:dyDescent="0.2">
      <c r="A157" s="1" t="s">
        <v>18</v>
      </c>
      <c r="B157" s="1" t="s">
        <v>19</v>
      </c>
      <c r="C157" s="1" t="s">
        <v>550</v>
      </c>
      <c r="D157" s="1" t="s">
        <v>551</v>
      </c>
      <c r="E157" s="1" t="s">
        <v>552</v>
      </c>
      <c r="F157" s="1"/>
      <c r="G157" s="1" t="s">
        <v>66</v>
      </c>
      <c r="H157" s="1"/>
      <c r="I157" s="2">
        <v>1500</v>
      </c>
      <c r="J157" s="1" t="s">
        <v>24</v>
      </c>
      <c r="K157" s="2">
        <v>1500</v>
      </c>
      <c r="L157" s="1"/>
      <c r="M157" s="3">
        <v>43481</v>
      </c>
      <c r="N157" s="3">
        <v>43707</v>
      </c>
      <c r="O157" s="2">
        <v>0</v>
      </c>
      <c r="P157" s="2">
        <v>0</v>
      </c>
      <c r="Q157" s="2">
        <v>0</v>
      </c>
      <c r="R157" s="1" t="s">
        <v>24</v>
      </c>
      <c r="S157" s="1"/>
    </row>
    <row r="158" spans="1:19" x14ac:dyDescent="0.2">
      <c r="A158" s="1" t="s">
        <v>18</v>
      </c>
      <c r="B158" s="1" t="s">
        <v>19</v>
      </c>
      <c r="C158" s="1" t="s">
        <v>553</v>
      </c>
      <c r="D158" s="1" t="s">
        <v>554</v>
      </c>
      <c r="E158" s="1" t="s">
        <v>555</v>
      </c>
      <c r="F158" s="1"/>
      <c r="G158" s="1" t="s">
        <v>91</v>
      </c>
      <c r="H158" s="1"/>
      <c r="I158" s="2">
        <v>2000</v>
      </c>
      <c r="J158" s="1" t="s">
        <v>24</v>
      </c>
      <c r="K158" s="2">
        <v>2000</v>
      </c>
      <c r="L158" s="1"/>
      <c r="M158" s="3">
        <v>43481</v>
      </c>
      <c r="N158" s="3">
        <v>43707</v>
      </c>
      <c r="O158" s="2">
        <v>0</v>
      </c>
      <c r="P158" s="2">
        <v>0</v>
      </c>
      <c r="Q158" s="2">
        <v>0</v>
      </c>
      <c r="R158" s="1" t="s">
        <v>24</v>
      </c>
      <c r="S158" s="1"/>
    </row>
    <row r="159" spans="1:19" x14ac:dyDescent="0.2">
      <c r="A159" s="1" t="s">
        <v>18</v>
      </c>
      <c r="B159" s="1" t="s">
        <v>19</v>
      </c>
      <c r="C159" s="1" t="s">
        <v>556</v>
      </c>
      <c r="D159" s="1" t="s">
        <v>557</v>
      </c>
      <c r="E159" s="1" t="s">
        <v>558</v>
      </c>
      <c r="F159" s="1"/>
      <c r="G159" s="1" t="s">
        <v>559</v>
      </c>
      <c r="H159" s="1"/>
      <c r="I159" s="2">
        <v>400</v>
      </c>
      <c r="J159" s="1" t="s">
        <v>24</v>
      </c>
      <c r="K159" s="2">
        <v>400</v>
      </c>
      <c r="L159" s="1"/>
      <c r="M159" s="3">
        <v>43501</v>
      </c>
      <c r="N159" s="3">
        <v>43707</v>
      </c>
      <c r="O159" s="2">
        <v>0</v>
      </c>
      <c r="P159" s="2">
        <v>0</v>
      </c>
      <c r="Q159" s="2">
        <v>0</v>
      </c>
      <c r="R159" s="1" t="s">
        <v>24</v>
      </c>
      <c r="S159" s="1"/>
    </row>
    <row r="160" spans="1:19" x14ac:dyDescent="0.2">
      <c r="A160" s="1" t="s">
        <v>18</v>
      </c>
      <c r="B160" s="1" t="s">
        <v>19</v>
      </c>
      <c r="C160" s="1" t="s">
        <v>560</v>
      </c>
      <c r="D160" s="1" t="s">
        <v>561</v>
      </c>
      <c r="E160" s="1" t="s">
        <v>562</v>
      </c>
      <c r="F160" s="1"/>
      <c r="G160" s="1" t="s">
        <v>259</v>
      </c>
      <c r="H160" s="1"/>
      <c r="I160" s="2">
        <v>250</v>
      </c>
      <c r="J160" s="1" t="s">
        <v>24</v>
      </c>
      <c r="K160" s="2">
        <v>250</v>
      </c>
      <c r="L160" s="1"/>
      <c r="M160" s="3">
        <v>43535</v>
      </c>
      <c r="N160" s="3">
        <v>43707</v>
      </c>
      <c r="O160" s="2">
        <v>0</v>
      </c>
      <c r="P160" s="2">
        <v>0</v>
      </c>
      <c r="Q160" s="2">
        <v>0</v>
      </c>
      <c r="R160" s="1" t="s">
        <v>24</v>
      </c>
      <c r="S160" s="1"/>
    </row>
    <row r="161" spans="1:19" x14ac:dyDescent="0.2">
      <c r="A161" s="1" t="s">
        <v>18</v>
      </c>
      <c r="B161" s="1" t="s">
        <v>19</v>
      </c>
      <c r="C161" s="1" t="s">
        <v>563</v>
      </c>
      <c r="D161" s="1" t="s">
        <v>564</v>
      </c>
      <c r="E161" s="1" t="s">
        <v>565</v>
      </c>
      <c r="F161" s="1"/>
      <c r="G161" s="1" t="s">
        <v>37</v>
      </c>
      <c r="H161" s="1"/>
      <c r="I161" s="2">
        <v>2500</v>
      </c>
      <c r="J161" s="1" t="s">
        <v>24</v>
      </c>
      <c r="K161" s="2">
        <v>2500</v>
      </c>
      <c r="L161" s="1"/>
      <c r="M161" s="3">
        <v>43535</v>
      </c>
      <c r="N161" s="3">
        <v>43714</v>
      </c>
      <c r="O161" s="2">
        <v>0</v>
      </c>
      <c r="P161" s="2">
        <v>0</v>
      </c>
      <c r="Q161" s="2">
        <v>0</v>
      </c>
      <c r="R161" s="1" t="s">
        <v>24</v>
      </c>
      <c r="S161" s="1"/>
    </row>
    <row r="162" spans="1:19" x14ac:dyDescent="0.2">
      <c r="A162" s="1" t="s">
        <v>18</v>
      </c>
      <c r="B162" s="1" t="s">
        <v>19</v>
      </c>
      <c r="C162" s="1" t="s">
        <v>566</v>
      </c>
      <c r="D162" s="1" t="s">
        <v>567</v>
      </c>
      <c r="E162" s="1" t="s">
        <v>568</v>
      </c>
      <c r="F162" s="1"/>
      <c r="G162" s="1" t="s">
        <v>304</v>
      </c>
      <c r="H162" s="1"/>
      <c r="I162" s="2">
        <v>210</v>
      </c>
      <c r="J162" s="1" t="s">
        <v>24</v>
      </c>
      <c r="K162" s="2">
        <v>210</v>
      </c>
      <c r="L162" s="1"/>
      <c r="M162" s="3">
        <v>43538</v>
      </c>
      <c r="N162" s="3">
        <v>43714</v>
      </c>
      <c r="O162" s="2">
        <v>0</v>
      </c>
      <c r="P162" s="2">
        <v>0</v>
      </c>
      <c r="Q162" s="2">
        <v>0</v>
      </c>
      <c r="R162" s="1" t="s">
        <v>24</v>
      </c>
      <c r="S162" s="1"/>
    </row>
    <row r="163" spans="1:19" x14ac:dyDescent="0.2">
      <c r="A163" s="1" t="s">
        <v>18</v>
      </c>
      <c r="B163" s="1" t="s">
        <v>19</v>
      </c>
      <c r="C163" s="1" t="s">
        <v>569</v>
      </c>
      <c r="D163" s="1" t="s">
        <v>570</v>
      </c>
      <c r="E163" s="1" t="s">
        <v>571</v>
      </c>
      <c r="F163" s="1"/>
      <c r="G163" s="1" t="s">
        <v>328</v>
      </c>
      <c r="H163" s="1"/>
      <c r="I163" s="2">
        <v>140</v>
      </c>
      <c r="J163" s="1" t="s">
        <v>24</v>
      </c>
      <c r="K163" s="2">
        <v>140</v>
      </c>
      <c r="L163" s="1"/>
      <c r="M163" s="3">
        <v>43538</v>
      </c>
      <c r="N163" s="3">
        <v>43714</v>
      </c>
      <c r="O163" s="2">
        <v>0</v>
      </c>
      <c r="P163" s="2">
        <v>0</v>
      </c>
      <c r="Q163" s="2">
        <v>0</v>
      </c>
      <c r="R163" s="1" t="s">
        <v>24</v>
      </c>
      <c r="S163" s="1"/>
    </row>
    <row r="164" spans="1:19" x14ac:dyDescent="0.2">
      <c r="A164" s="1" t="s">
        <v>18</v>
      </c>
      <c r="B164" s="1" t="s">
        <v>19</v>
      </c>
      <c r="C164" s="1" t="s">
        <v>572</v>
      </c>
      <c r="D164" s="1" t="s">
        <v>573</v>
      </c>
      <c r="E164" s="1" t="s">
        <v>574</v>
      </c>
      <c r="F164" s="1"/>
      <c r="G164" s="1" t="s">
        <v>316</v>
      </c>
      <c r="H164" s="1"/>
      <c r="I164" s="2">
        <v>1260</v>
      </c>
      <c r="J164" s="1" t="s">
        <v>24</v>
      </c>
      <c r="K164" s="2">
        <v>1260</v>
      </c>
      <c r="L164" s="1"/>
      <c r="M164" s="3">
        <v>43540</v>
      </c>
      <c r="N164" s="3">
        <v>43714</v>
      </c>
      <c r="O164" s="2">
        <v>0</v>
      </c>
      <c r="P164" s="2">
        <v>0</v>
      </c>
      <c r="Q164" s="2">
        <v>0</v>
      </c>
      <c r="R164" s="1" t="s">
        <v>24</v>
      </c>
      <c r="S164" s="1"/>
    </row>
    <row r="165" spans="1:19" x14ac:dyDescent="0.2">
      <c r="A165" s="1" t="s">
        <v>18</v>
      </c>
      <c r="B165" s="1" t="s">
        <v>19</v>
      </c>
      <c r="C165" s="1" t="s">
        <v>575</v>
      </c>
      <c r="D165" s="1" t="s">
        <v>576</v>
      </c>
      <c r="E165" s="1" t="s">
        <v>577</v>
      </c>
      <c r="F165" s="1"/>
      <c r="G165" s="1" t="s">
        <v>518</v>
      </c>
      <c r="H165" s="1"/>
      <c r="I165" s="2">
        <v>680</v>
      </c>
      <c r="J165" s="1" t="s">
        <v>24</v>
      </c>
      <c r="K165" s="2">
        <v>680</v>
      </c>
      <c r="L165" s="1"/>
      <c r="M165" s="3">
        <v>43544</v>
      </c>
      <c r="N165" s="3">
        <v>43714</v>
      </c>
      <c r="O165" s="2">
        <v>0</v>
      </c>
      <c r="P165" s="2">
        <v>0</v>
      </c>
      <c r="Q165" s="2">
        <v>0</v>
      </c>
      <c r="R165" s="1" t="s">
        <v>24</v>
      </c>
      <c r="S165" s="1"/>
    </row>
    <row r="166" spans="1:19" x14ac:dyDescent="0.2">
      <c r="A166" s="1" t="s">
        <v>18</v>
      </c>
      <c r="B166" s="1" t="s">
        <v>19</v>
      </c>
      <c r="C166" s="1" t="s">
        <v>578</v>
      </c>
      <c r="D166" s="1" t="s">
        <v>579</v>
      </c>
      <c r="E166" s="1" t="s">
        <v>580</v>
      </c>
      <c r="F166" s="1"/>
      <c r="G166" s="1" t="s">
        <v>91</v>
      </c>
      <c r="H166" s="1"/>
      <c r="I166" s="2">
        <v>2000</v>
      </c>
      <c r="J166" s="1" t="s">
        <v>24</v>
      </c>
      <c r="K166" s="2">
        <v>2000</v>
      </c>
      <c r="L166" s="1"/>
      <c r="M166" s="3">
        <v>43481</v>
      </c>
      <c r="N166" s="3">
        <v>43721</v>
      </c>
      <c r="O166" s="2">
        <v>0</v>
      </c>
      <c r="P166" s="2">
        <v>0</v>
      </c>
      <c r="Q166" s="2">
        <v>0</v>
      </c>
      <c r="R166" s="1" t="s">
        <v>24</v>
      </c>
      <c r="S166" s="1"/>
    </row>
    <row r="167" spans="1:19" x14ac:dyDescent="0.2">
      <c r="A167" s="1" t="s">
        <v>18</v>
      </c>
      <c r="B167" s="1" t="s">
        <v>19</v>
      </c>
      <c r="C167" s="1" t="s">
        <v>581</v>
      </c>
      <c r="D167" s="1" t="s">
        <v>582</v>
      </c>
      <c r="E167" s="1" t="s">
        <v>583</v>
      </c>
      <c r="F167" s="1"/>
      <c r="G167" s="1" t="s">
        <v>432</v>
      </c>
      <c r="H167" s="1"/>
      <c r="I167" s="2">
        <v>260</v>
      </c>
      <c r="J167" s="1" t="s">
        <v>24</v>
      </c>
      <c r="K167" s="2">
        <v>260</v>
      </c>
      <c r="L167" s="1"/>
      <c r="M167" s="3">
        <v>43535</v>
      </c>
      <c r="N167" s="3">
        <v>43721</v>
      </c>
      <c r="O167" s="2">
        <v>0</v>
      </c>
      <c r="P167" s="2">
        <v>0</v>
      </c>
      <c r="Q167" s="2">
        <v>0</v>
      </c>
      <c r="R167" s="1" t="s">
        <v>24</v>
      </c>
      <c r="S167" s="1"/>
    </row>
    <row r="168" spans="1:19" x14ac:dyDescent="0.2">
      <c r="A168" s="1" t="s">
        <v>18</v>
      </c>
      <c r="B168" s="1" t="s">
        <v>19</v>
      </c>
      <c r="C168" s="1" t="s">
        <v>584</v>
      </c>
      <c r="D168" s="1" t="s">
        <v>585</v>
      </c>
      <c r="E168" s="1" t="s">
        <v>586</v>
      </c>
      <c r="F168" s="1"/>
      <c r="G168" s="1" t="s">
        <v>412</v>
      </c>
      <c r="H168" s="1"/>
      <c r="I168" s="2">
        <v>680</v>
      </c>
      <c r="J168" s="1" t="s">
        <v>24</v>
      </c>
      <c r="K168" s="2">
        <v>680</v>
      </c>
      <c r="L168" s="1"/>
      <c r="M168" s="3">
        <v>43544</v>
      </c>
      <c r="N168" s="3">
        <v>43721</v>
      </c>
      <c r="O168" s="2">
        <v>0</v>
      </c>
      <c r="P168" s="2">
        <v>0</v>
      </c>
      <c r="Q168" s="2">
        <v>0</v>
      </c>
      <c r="R168" s="1" t="s">
        <v>24</v>
      </c>
      <c r="S168" s="1"/>
    </row>
    <row r="169" spans="1:19" x14ac:dyDescent="0.2">
      <c r="A169" s="1" t="s">
        <v>18</v>
      </c>
      <c r="B169" s="1" t="s">
        <v>19</v>
      </c>
      <c r="C169" s="1" t="s">
        <v>587</v>
      </c>
      <c r="D169" s="1" t="s">
        <v>588</v>
      </c>
      <c r="E169" s="1" t="s">
        <v>589</v>
      </c>
      <c r="F169" s="1"/>
      <c r="G169" s="1" t="s">
        <v>408</v>
      </c>
      <c r="H169" s="1"/>
      <c r="I169" s="2">
        <v>680</v>
      </c>
      <c r="J169" s="1" t="s">
        <v>24</v>
      </c>
      <c r="K169" s="2">
        <v>680</v>
      </c>
      <c r="L169" s="1"/>
      <c r="M169" s="3">
        <v>43544</v>
      </c>
      <c r="N169" s="3">
        <v>43721</v>
      </c>
      <c r="O169" s="2">
        <v>0</v>
      </c>
      <c r="P169" s="2">
        <v>0</v>
      </c>
      <c r="Q169" s="2">
        <v>0</v>
      </c>
      <c r="R169" s="1" t="s">
        <v>24</v>
      </c>
      <c r="S169" s="1"/>
    </row>
    <row r="170" spans="1:19" x14ac:dyDescent="0.2">
      <c r="A170" s="1" t="s">
        <v>18</v>
      </c>
      <c r="B170" s="1" t="s">
        <v>19</v>
      </c>
      <c r="C170" s="1" t="s">
        <v>590</v>
      </c>
      <c r="D170" s="1" t="s">
        <v>591</v>
      </c>
      <c r="E170" s="1" t="s">
        <v>592</v>
      </c>
      <c r="F170" s="1"/>
      <c r="G170" s="1" t="s">
        <v>259</v>
      </c>
      <c r="H170" s="1"/>
      <c r="I170" s="2">
        <v>250</v>
      </c>
      <c r="J170" s="1" t="s">
        <v>24</v>
      </c>
      <c r="K170" s="2">
        <v>250</v>
      </c>
      <c r="L170" s="1"/>
      <c r="M170" s="3">
        <v>43535</v>
      </c>
      <c r="N170" s="3">
        <v>43728</v>
      </c>
      <c r="O170" s="2">
        <v>0</v>
      </c>
      <c r="P170" s="2">
        <v>0</v>
      </c>
      <c r="Q170" s="2">
        <v>0</v>
      </c>
      <c r="R170" s="1" t="s">
        <v>24</v>
      </c>
      <c r="S170" s="1"/>
    </row>
    <row r="171" spans="1:19" x14ac:dyDescent="0.2">
      <c r="A171" s="1" t="s">
        <v>18</v>
      </c>
      <c r="B171" s="1" t="s">
        <v>19</v>
      </c>
      <c r="C171" s="1" t="s">
        <v>593</v>
      </c>
      <c r="D171" s="1" t="s">
        <v>594</v>
      </c>
      <c r="E171" s="1" t="s">
        <v>595</v>
      </c>
      <c r="F171" s="1"/>
      <c r="G171" s="1" t="s">
        <v>432</v>
      </c>
      <c r="H171" s="1"/>
      <c r="I171" s="2">
        <v>260</v>
      </c>
      <c r="J171" s="1" t="s">
        <v>24</v>
      </c>
      <c r="K171" s="2">
        <v>260</v>
      </c>
      <c r="L171" s="1"/>
      <c r="M171" s="3">
        <v>43535</v>
      </c>
      <c r="N171" s="3">
        <v>43742</v>
      </c>
      <c r="O171" s="2">
        <v>0</v>
      </c>
      <c r="P171" s="2">
        <v>0</v>
      </c>
      <c r="Q171" s="2">
        <v>0</v>
      </c>
      <c r="R171" s="1" t="s">
        <v>24</v>
      </c>
      <c r="S171" s="1"/>
    </row>
    <row r="172" spans="1:19" x14ac:dyDescent="0.2">
      <c r="A172" s="1" t="s">
        <v>18</v>
      </c>
      <c r="B172" s="1" t="s">
        <v>19</v>
      </c>
      <c r="C172" s="1" t="s">
        <v>596</v>
      </c>
      <c r="D172" s="1" t="s">
        <v>597</v>
      </c>
      <c r="E172" s="1" t="s">
        <v>598</v>
      </c>
      <c r="F172" s="1"/>
      <c r="G172" s="1" t="s">
        <v>37</v>
      </c>
      <c r="H172" s="1"/>
      <c r="I172" s="2">
        <v>2500</v>
      </c>
      <c r="J172" s="1" t="s">
        <v>24</v>
      </c>
      <c r="K172" s="2">
        <v>2500</v>
      </c>
      <c r="L172" s="1"/>
      <c r="M172" s="3">
        <v>43535</v>
      </c>
      <c r="N172" s="3">
        <v>43742</v>
      </c>
      <c r="O172" s="2">
        <v>0</v>
      </c>
      <c r="P172" s="2">
        <v>0</v>
      </c>
      <c r="Q172" s="2">
        <v>0</v>
      </c>
      <c r="R172" s="1" t="s">
        <v>24</v>
      </c>
      <c r="S172" s="1"/>
    </row>
    <row r="173" spans="1:19" x14ac:dyDescent="0.2">
      <c r="A173" s="1" t="s">
        <v>18</v>
      </c>
      <c r="B173" s="1" t="s">
        <v>19</v>
      </c>
      <c r="C173" s="1" t="s">
        <v>599</v>
      </c>
      <c r="D173" s="1" t="s">
        <v>600</v>
      </c>
      <c r="E173" s="1" t="s">
        <v>601</v>
      </c>
      <c r="F173" s="1"/>
      <c r="G173" s="1" t="s">
        <v>259</v>
      </c>
      <c r="H173" s="1"/>
      <c r="I173" s="2">
        <v>250</v>
      </c>
      <c r="J173" s="1" t="s">
        <v>24</v>
      </c>
      <c r="K173" s="2">
        <v>250</v>
      </c>
      <c r="L173" s="1"/>
      <c r="M173" s="3">
        <v>43535</v>
      </c>
      <c r="N173" s="3">
        <v>43749</v>
      </c>
      <c r="O173" s="2">
        <v>0</v>
      </c>
      <c r="P173" s="2">
        <v>0</v>
      </c>
      <c r="Q173" s="2">
        <v>0</v>
      </c>
      <c r="R173" s="1" t="s">
        <v>24</v>
      </c>
      <c r="S173" s="1"/>
    </row>
    <row r="174" spans="1:19" x14ac:dyDescent="0.2">
      <c r="A174" s="1" t="s">
        <v>18</v>
      </c>
      <c r="B174" s="1" t="s">
        <v>19</v>
      </c>
      <c r="C174" s="1" t="s">
        <v>602</v>
      </c>
      <c r="D174" s="1" t="s">
        <v>603</v>
      </c>
      <c r="E174" s="1" t="s">
        <v>604</v>
      </c>
      <c r="F174" s="1"/>
      <c r="G174" s="1" t="s">
        <v>432</v>
      </c>
      <c r="H174" s="1"/>
      <c r="I174" s="2">
        <v>260</v>
      </c>
      <c r="J174" s="1" t="s">
        <v>24</v>
      </c>
      <c r="K174" s="2">
        <v>260</v>
      </c>
      <c r="L174" s="1"/>
      <c r="M174" s="3">
        <v>43535</v>
      </c>
      <c r="N174" s="3">
        <v>43756</v>
      </c>
      <c r="O174" s="2">
        <v>0</v>
      </c>
      <c r="P174" s="2">
        <v>0</v>
      </c>
      <c r="Q174" s="2">
        <v>0</v>
      </c>
      <c r="R174" s="1" t="s">
        <v>24</v>
      </c>
      <c r="S174" s="1"/>
    </row>
    <row r="175" spans="1:19" x14ac:dyDescent="0.2">
      <c r="A175" s="1" t="s">
        <v>18</v>
      </c>
      <c r="B175" s="1" t="s">
        <v>19</v>
      </c>
      <c r="C175" s="1" t="s">
        <v>605</v>
      </c>
      <c r="D175" s="1" t="s">
        <v>606</v>
      </c>
      <c r="E175" s="1" t="s">
        <v>607</v>
      </c>
      <c r="F175" s="1"/>
      <c r="G175" s="1" t="s">
        <v>559</v>
      </c>
      <c r="H175" s="1"/>
      <c r="I175" s="2">
        <v>400</v>
      </c>
      <c r="J175" s="1" t="s">
        <v>24</v>
      </c>
      <c r="K175" s="2">
        <v>400</v>
      </c>
      <c r="L175" s="1"/>
      <c r="M175" s="3">
        <v>43501</v>
      </c>
      <c r="N175" s="3">
        <v>43763</v>
      </c>
      <c r="O175" s="2">
        <v>0</v>
      </c>
      <c r="P175" s="2">
        <v>0</v>
      </c>
      <c r="Q175" s="2">
        <v>0</v>
      </c>
      <c r="R175" s="1" t="s">
        <v>24</v>
      </c>
      <c r="S175" s="1"/>
    </row>
    <row r="176" spans="1:19" x14ac:dyDescent="0.2">
      <c r="A176" s="1" t="s">
        <v>18</v>
      </c>
      <c r="B176" s="1" t="s">
        <v>19</v>
      </c>
      <c r="C176" s="1" t="s">
        <v>608</v>
      </c>
      <c r="D176" s="1" t="s">
        <v>609</v>
      </c>
      <c r="E176" s="1" t="s">
        <v>610</v>
      </c>
      <c r="F176" s="1"/>
      <c r="G176" s="1" t="s">
        <v>259</v>
      </c>
      <c r="H176" s="1"/>
      <c r="I176" s="2">
        <v>250</v>
      </c>
      <c r="J176" s="1" t="s">
        <v>24</v>
      </c>
      <c r="K176" s="2">
        <v>250</v>
      </c>
      <c r="L176" s="1"/>
      <c r="M176" s="3">
        <v>43535</v>
      </c>
      <c r="N176" s="3">
        <v>43769</v>
      </c>
      <c r="O176" s="2">
        <v>0</v>
      </c>
      <c r="P176" s="2">
        <v>0</v>
      </c>
      <c r="Q176" s="2">
        <v>0</v>
      </c>
      <c r="R176" s="1" t="s">
        <v>24</v>
      </c>
      <c r="S176" s="1"/>
    </row>
    <row r="177" spans="1:19" x14ac:dyDescent="0.2">
      <c r="A177" s="1" t="s">
        <v>18</v>
      </c>
      <c r="B177" s="1" t="s">
        <v>19</v>
      </c>
      <c r="C177" s="1" t="s">
        <v>611</v>
      </c>
      <c r="D177" s="1" t="s">
        <v>612</v>
      </c>
      <c r="E177" s="1" t="s">
        <v>613</v>
      </c>
      <c r="F177" s="1"/>
      <c r="G177" s="1" t="s">
        <v>432</v>
      </c>
      <c r="H177" s="1"/>
      <c r="I177" s="2">
        <v>260</v>
      </c>
      <c r="J177" s="1" t="s">
        <v>24</v>
      </c>
      <c r="K177" s="2">
        <v>260</v>
      </c>
      <c r="L177" s="1"/>
      <c r="M177" s="3">
        <v>43535</v>
      </c>
      <c r="N177" s="3">
        <v>43777</v>
      </c>
      <c r="O177" s="2">
        <v>0</v>
      </c>
      <c r="P177" s="2">
        <v>0</v>
      </c>
      <c r="Q177" s="2">
        <v>0</v>
      </c>
      <c r="R177" s="1" t="s">
        <v>24</v>
      </c>
      <c r="S177" s="1"/>
    </row>
    <row r="178" spans="1:19" x14ac:dyDescent="0.2">
      <c r="A178" s="1" t="s">
        <v>18</v>
      </c>
      <c r="B178" s="1" t="s">
        <v>19</v>
      </c>
      <c r="C178" s="1" t="s">
        <v>614</v>
      </c>
      <c r="D178" s="1" t="s">
        <v>615</v>
      </c>
      <c r="E178" s="1" t="s">
        <v>616</v>
      </c>
      <c r="F178" s="1"/>
      <c r="G178" s="1" t="s">
        <v>259</v>
      </c>
      <c r="H178" s="1"/>
      <c r="I178" s="2">
        <v>250</v>
      </c>
      <c r="J178" s="1" t="s">
        <v>24</v>
      </c>
      <c r="K178" s="2">
        <v>250</v>
      </c>
      <c r="L178" s="1"/>
      <c r="M178" s="3">
        <v>43535</v>
      </c>
      <c r="N178" s="3">
        <v>43784</v>
      </c>
      <c r="O178" s="2">
        <v>0</v>
      </c>
      <c r="P178" s="2">
        <v>0</v>
      </c>
      <c r="Q178" s="2">
        <v>0</v>
      </c>
      <c r="R178" s="1" t="s">
        <v>24</v>
      </c>
      <c r="S178" s="1"/>
    </row>
    <row r="179" spans="1:19" x14ac:dyDescent="0.2">
      <c r="A179" s="1" t="s">
        <v>18</v>
      </c>
      <c r="B179" s="1" t="s">
        <v>19</v>
      </c>
      <c r="C179" s="1" t="s">
        <v>617</v>
      </c>
      <c r="D179" s="1" t="s">
        <v>618</v>
      </c>
      <c r="E179" s="1" t="s">
        <v>619</v>
      </c>
      <c r="F179" s="1"/>
      <c r="G179" s="1" t="s">
        <v>432</v>
      </c>
      <c r="H179" s="1"/>
      <c r="I179" s="2">
        <v>360</v>
      </c>
      <c r="J179" s="1" t="s">
        <v>24</v>
      </c>
      <c r="K179" s="2">
        <v>360</v>
      </c>
      <c r="L179" s="1"/>
      <c r="M179" s="3">
        <v>43535</v>
      </c>
      <c r="N179" s="3">
        <v>43791</v>
      </c>
      <c r="O179" s="2">
        <v>0</v>
      </c>
      <c r="P179" s="2">
        <v>0</v>
      </c>
      <c r="Q179" s="2">
        <v>0</v>
      </c>
      <c r="R179" s="1" t="s">
        <v>24</v>
      </c>
      <c r="S179" s="1"/>
    </row>
    <row r="180" spans="1:19" x14ac:dyDescent="0.2">
      <c r="A180" s="1" t="s">
        <v>18</v>
      </c>
      <c r="B180" s="1" t="s">
        <v>19</v>
      </c>
      <c r="C180" s="1" t="s">
        <v>620</v>
      </c>
      <c r="D180" s="1" t="s">
        <v>621</v>
      </c>
      <c r="E180" s="1" t="s">
        <v>622</v>
      </c>
      <c r="F180" s="1"/>
      <c r="G180" s="1" t="s">
        <v>259</v>
      </c>
      <c r="H180" s="1"/>
      <c r="I180" s="2">
        <v>200</v>
      </c>
      <c r="J180" s="1" t="s">
        <v>24</v>
      </c>
      <c r="K180" s="2">
        <v>200</v>
      </c>
      <c r="L180" s="1"/>
      <c r="M180" s="3">
        <v>43535</v>
      </c>
      <c r="N180" s="3">
        <v>43791</v>
      </c>
      <c r="O180" s="2">
        <v>0</v>
      </c>
      <c r="P180" s="2">
        <v>0</v>
      </c>
      <c r="Q180" s="2">
        <v>0</v>
      </c>
      <c r="R180" s="1" t="s">
        <v>24</v>
      </c>
      <c r="S180" s="1"/>
    </row>
    <row r="181" spans="1:19" x14ac:dyDescent="0.2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</row>
    <row r="182" spans="1:19" x14ac:dyDescent="0.2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</row>
    <row r="183" spans="1:19" x14ac:dyDescent="0.2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</row>
    <row r="184" spans="1:19" x14ac:dyDescent="0.2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</row>
    <row r="185" spans="1:19" x14ac:dyDescent="0.2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</row>
  </sheetData>
  <autoFilter ref="A1:S181">
    <sortState ref="A2:S181">
      <sortCondition ref="N1:N181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12"/>
  <sheetViews>
    <sheetView topLeftCell="A7" workbookViewId="0">
      <selection activeCell="F29" sqref="F29"/>
    </sheetView>
  </sheetViews>
  <sheetFormatPr baseColWidth="10" defaultRowHeight="12.75" x14ac:dyDescent="0.2"/>
  <cols>
    <col min="5" max="5" width="13.28515625" customWidth="1"/>
    <col min="6" max="6" width="18.28515625" customWidth="1"/>
    <col min="7" max="7" width="22.7109375" customWidth="1"/>
  </cols>
  <sheetData>
    <row r="1" spans="1:7" ht="12.75" customHeight="1" x14ac:dyDescent="0.2">
      <c r="A1" s="83" t="s">
        <v>637</v>
      </c>
      <c r="B1" s="84"/>
      <c r="C1" s="85" t="s">
        <v>705</v>
      </c>
      <c r="D1" s="86"/>
      <c r="E1" s="35" t="s">
        <v>6</v>
      </c>
      <c r="F1" s="35" t="s">
        <v>636</v>
      </c>
      <c r="G1" s="35" t="s">
        <v>635</v>
      </c>
    </row>
    <row r="2" spans="1:7" x14ac:dyDescent="0.2">
      <c r="A2" s="51" t="s">
        <v>638</v>
      </c>
      <c r="B2" s="52"/>
      <c r="C2" s="53">
        <f>0.2664/8</f>
        <v>3.3300000000000003E-2</v>
      </c>
      <c r="D2" s="54"/>
      <c r="E2" s="32" t="s">
        <v>278</v>
      </c>
      <c r="F2" s="33">
        <v>43523</v>
      </c>
      <c r="G2" s="33">
        <v>43580</v>
      </c>
    </row>
    <row r="3" spans="1:7" x14ac:dyDescent="0.2">
      <c r="A3" s="51" t="s">
        <v>639</v>
      </c>
      <c r="B3" s="52"/>
      <c r="C3" s="53">
        <f>0.39/8</f>
        <v>4.8750000000000002E-2</v>
      </c>
      <c r="D3" s="54"/>
      <c r="E3" s="32" t="s">
        <v>44</v>
      </c>
      <c r="F3" s="33">
        <v>43227</v>
      </c>
      <c r="G3" s="33">
        <v>43581</v>
      </c>
    </row>
    <row r="4" spans="1:7" x14ac:dyDescent="0.2">
      <c r="A4" s="51" t="s">
        <v>640</v>
      </c>
      <c r="B4" s="52"/>
      <c r="C4" s="53">
        <f>0.27/8</f>
        <v>3.3750000000000002E-2</v>
      </c>
      <c r="D4" s="54"/>
      <c r="E4" s="32" t="s">
        <v>175</v>
      </c>
      <c r="F4" s="33">
        <v>43348</v>
      </c>
      <c r="G4" s="33">
        <v>43581</v>
      </c>
    </row>
    <row r="5" spans="1:7" x14ac:dyDescent="0.2">
      <c r="A5" s="51" t="s">
        <v>641</v>
      </c>
      <c r="B5" s="52"/>
      <c r="C5" s="53">
        <f>0.27/8</f>
        <v>3.3750000000000002E-2</v>
      </c>
      <c r="D5" s="54"/>
      <c r="E5" s="32" t="s">
        <v>91</v>
      </c>
      <c r="F5" s="33">
        <v>43353</v>
      </c>
      <c r="G5" s="33">
        <v>43581</v>
      </c>
    </row>
    <row r="6" spans="1:7" x14ac:dyDescent="0.2">
      <c r="A6" s="51" t="s">
        <v>642</v>
      </c>
      <c r="B6" s="52"/>
      <c r="C6" s="53">
        <f>0.27/8</f>
        <v>3.3750000000000002E-2</v>
      </c>
      <c r="D6" s="54"/>
      <c r="E6" s="32" t="s">
        <v>121</v>
      </c>
      <c r="F6" s="33">
        <v>43403</v>
      </c>
      <c r="G6" s="33">
        <v>43581</v>
      </c>
    </row>
    <row r="7" spans="1:7" x14ac:dyDescent="0.2">
      <c r="A7" s="51" t="s">
        <v>643</v>
      </c>
      <c r="B7" s="52"/>
      <c r="C7" s="53">
        <v>6.0400000000000002E-2</v>
      </c>
      <c r="D7" s="54"/>
      <c r="E7" s="32" t="s">
        <v>106</v>
      </c>
      <c r="F7" s="33">
        <v>43501</v>
      </c>
      <c r="G7" s="33">
        <v>43581</v>
      </c>
    </row>
    <row r="8" spans="1:7" x14ac:dyDescent="0.2">
      <c r="A8" s="51" t="s">
        <v>644</v>
      </c>
      <c r="B8" s="52"/>
      <c r="C8" s="65">
        <v>6.0400000000000002E-2</v>
      </c>
      <c r="D8" s="66"/>
      <c r="E8" s="32" t="s">
        <v>282</v>
      </c>
      <c r="F8" s="33">
        <v>43535</v>
      </c>
      <c r="G8" s="33">
        <v>43581</v>
      </c>
    </row>
    <row r="9" spans="1:7" x14ac:dyDescent="0.2">
      <c r="A9" s="51" t="s">
        <v>645</v>
      </c>
      <c r="B9" s="52"/>
      <c r="C9" s="81">
        <f>0.48/8</f>
        <v>0.06</v>
      </c>
      <c r="D9" s="82"/>
      <c r="E9" s="32" t="s">
        <v>286</v>
      </c>
      <c r="F9" s="33">
        <v>43535</v>
      </c>
      <c r="G9" s="33">
        <v>43581</v>
      </c>
    </row>
    <row r="10" spans="1:7" x14ac:dyDescent="0.2">
      <c r="A10" s="51" t="s">
        <v>646</v>
      </c>
      <c r="B10" s="52"/>
      <c r="C10" s="53">
        <v>6.0400000000000002E-2</v>
      </c>
      <c r="D10" s="54"/>
      <c r="E10" s="32" t="s">
        <v>37</v>
      </c>
      <c r="F10" s="33">
        <v>43481</v>
      </c>
      <c r="G10" s="33">
        <v>43588</v>
      </c>
    </row>
    <row r="11" spans="1:7" x14ac:dyDescent="0.2">
      <c r="A11" s="51" t="s">
        <v>647</v>
      </c>
      <c r="B11" s="52"/>
      <c r="C11" s="53">
        <v>5.0500000000000003E-2</v>
      </c>
      <c r="D11" s="54"/>
      <c r="E11" s="32" t="s">
        <v>147</v>
      </c>
      <c r="F11" s="33">
        <v>43481</v>
      </c>
      <c r="G11" s="33">
        <v>43588</v>
      </c>
    </row>
    <row r="12" spans="1:7" x14ac:dyDescent="0.2">
      <c r="A12" s="51" t="s">
        <v>648</v>
      </c>
      <c r="B12" s="52"/>
      <c r="C12" s="53">
        <v>6.0400000000000002E-2</v>
      </c>
      <c r="D12" s="54"/>
      <c r="E12" s="32" t="s">
        <v>296</v>
      </c>
      <c r="F12" s="33">
        <v>43535</v>
      </c>
      <c r="G12" s="33">
        <v>43588</v>
      </c>
    </row>
    <row r="13" spans="1:7" x14ac:dyDescent="0.2">
      <c r="A13" s="51" t="s">
        <v>649</v>
      </c>
      <c r="B13" s="52"/>
      <c r="C13" s="61">
        <v>6.0400000000000002E-2</v>
      </c>
      <c r="D13" s="62"/>
      <c r="E13" s="32" t="s">
        <v>300</v>
      </c>
      <c r="F13" s="33">
        <v>43535</v>
      </c>
      <c r="G13" s="33">
        <v>43588</v>
      </c>
    </row>
    <row r="14" spans="1:7" x14ac:dyDescent="0.2">
      <c r="A14" s="51" t="s">
        <v>650</v>
      </c>
      <c r="B14" s="52"/>
      <c r="C14" s="69">
        <v>5.0500000000000003E-2</v>
      </c>
      <c r="D14" s="70"/>
      <c r="E14" s="32" t="s">
        <v>304</v>
      </c>
      <c r="F14" s="33">
        <v>43538</v>
      </c>
      <c r="G14" s="33">
        <v>43588</v>
      </c>
    </row>
    <row r="15" spans="1:7" x14ac:dyDescent="0.2">
      <c r="A15" s="51" t="s">
        <v>651</v>
      </c>
      <c r="B15" s="52"/>
      <c r="C15" s="53">
        <f>0.4/8</f>
        <v>0.05</v>
      </c>
      <c r="D15" s="54"/>
      <c r="E15" s="32" t="s">
        <v>308</v>
      </c>
      <c r="F15" s="33">
        <v>43544</v>
      </c>
      <c r="G15" s="33">
        <v>43588</v>
      </c>
    </row>
    <row r="16" spans="1:7" x14ac:dyDescent="0.2">
      <c r="A16" s="51" t="s">
        <v>652</v>
      </c>
      <c r="B16" s="52"/>
      <c r="C16" s="53">
        <v>5.0500000000000003E-2</v>
      </c>
      <c r="D16" s="54"/>
      <c r="E16" s="32" t="s">
        <v>312</v>
      </c>
      <c r="F16" s="33">
        <v>43549</v>
      </c>
      <c r="G16" s="33">
        <v>43588</v>
      </c>
    </row>
    <row r="17" spans="1:7" x14ac:dyDescent="0.2">
      <c r="A17" s="51" t="s">
        <v>653</v>
      </c>
      <c r="B17" s="52"/>
      <c r="C17" s="53">
        <v>5.0500000000000003E-2</v>
      </c>
      <c r="D17" s="54"/>
      <c r="E17" s="32" t="s">
        <v>316</v>
      </c>
      <c r="F17" s="33">
        <v>43514</v>
      </c>
      <c r="G17" s="33">
        <v>43595</v>
      </c>
    </row>
    <row r="18" spans="1:7" x14ac:dyDescent="0.2">
      <c r="A18" s="51" t="s">
        <v>654</v>
      </c>
      <c r="B18" s="52"/>
      <c r="C18" s="53">
        <v>5.0500000000000003E-2</v>
      </c>
      <c r="D18" s="54"/>
      <c r="E18" s="32" t="s">
        <v>320</v>
      </c>
      <c r="F18" s="33">
        <v>43538</v>
      </c>
      <c r="G18" s="33">
        <v>43595</v>
      </c>
    </row>
    <row r="19" spans="1:7" x14ac:dyDescent="0.2">
      <c r="A19" s="51" t="s">
        <v>655</v>
      </c>
      <c r="B19" s="52"/>
      <c r="C19" s="53">
        <v>5.0500000000000003E-2</v>
      </c>
      <c r="D19" s="54"/>
      <c r="E19" s="32" t="s">
        <v>324</v>
      </c>
      <c r="F19" s="33">
        <v>43538</v>
      </c>
      <c r="G19" s="33">
        <v>43595</v>
      </c>
    </row>
    <row r="20" spans="1:7" ht="15" x14ac:dyDescent="0.2">
      <c r="A20" s="79" t="s">
        <v>656</v>
      </c>
      <c r="B20" s="80"/>
      <c r="C20" s="53">
        <f>0.89/8</f>
        <v>0.11125</v>
      </c>
      <c r="D20" s="54"/>
      <c r="E20" s="32" t="s">
        <v>328</v>
      </c>
      <c r="F20" s="33">
        <v>43538</v>
      </c>
      <c r="G20" s="33">
        <v>43595</v>
      </c>
    </row>
    <row r="21" spans="1:7" ht="15" x14ac:dyDescent="0.2">
      <c r="A21" s="79" t="s">
        <v>656</v>
      </c>
      <c r="B21" s="80"/>
      <c r="C21" s="53">
        <f>0.8/8</f>
        <v>0.1</v>
      </c>
      <c r="D21" s="54"/>
      <c r="E21" s="32" t="s">
        <v>66</v>
      </c>
      <c r="F21" s="33">
        <v>43403</v>
      </c>
      <c r="G21" s="33">
        <v>43602</v>
      </c>
    </row>
    <row r="22" spans="1:7" ht="15" x14ac:dyDescent="0.2">
      <c r="A22" s="79" t="s">
        <v>656</v>
      </c>
      <c r="B22" s="80"/>
      <c r="C22" s="53">
        <f>0.4/8</f>
        <v>0.05</v>
      </c>
      <c r="D22" s="54"/>
      <c r="E22" s="32" t="s">
        <v>336</v>
      </c>
      <c r="F22" s="33">
        <v>43403</v>
      </c>
      <c r="G22" s="33">
        <v>43602</v>
      </c>
    </row>
    <row r="23" spans="1:7" ht="15" x14ac:dyDescent="0.2">
      <c r="A23" s="79" t="s">
        <v>656</v>
      </c>
      <c r="B23" s="80"/>
      <c r="C23" s="53">
        <f>0.4/8</f>
        <v>0.05</v>
      </c>
      <c r="D23" s="54"/>
      <c r="E23" s="32" t="s">
        <v>160</v>
      </c>
      <c r="F23" s="33">
        <v>43441</v>
      </c>
      <c r="G23" s="33">
        <v>43602</v>
      </c>
    </row>
    <row r="24" spans="1:7" ht="15" x14ac:dyDescent="0.2">
      <c r="A24" s="79" t="s">
        <v>656</v>
      </c>
      <c r="B24" s="80"/>
      <c r="C24" s="65">
        <f t="shared" ref="C24" si="0">0.4/8</f>
        <v>0.05</v>
      </c>
      <c r="D24" s="66"/>
      <c r="E24" s="32" t="s">
        <v>343</v>
      </c>
      <c r="F24" s="33">
        <v>43441</v>
      </c>
      <c r="G24" s="33">
        <v>43602</v>
      </c>
    </row>
    <row r="25" spans="1:7" ht="15" x14ac:dyDescent="0.2">
      <c r="A25" s="79" t="s">
        <v>656</v>
      </c>
      <c r="B25" s="80"/>
      <c r="C25" s="81">
        <f>0.4/8</f>
        <v>0.05</v>
      </c>
      <c r="D25" s="82"/>
      <c r="E25" s="32" t="s">
        <v>91</v>
      </c>
      <c r="F25" s="33">
        <v>43481</v>
      </c>
      <c r="G25" s="33">
        <v>43602</v>
      </c>
    </row>
    <row r="26" spans="1:7" ht="15" x14ac:dyDescent="0.2">
      <c r="A26" s="79" t="s">
        <v>656</v>
      </c>
      <c r="B26" s="80"/>
      <c r="C26" s="65">
        <v>0.1</v>
      </c>
      <c r="D26" s="66"/>
      <c r="E26" s="32" t="s">
        <v>350</v>
      </c>
      <c r="F26" s="33">
        <v>43523</v>
      </c>
      <c r="G26" s="33">
        <v>43602</v>
      </c>
    </row>
    <row r="27" spans="1:7" ht="15" x14ac:dyDescent="0.2">
      <c r="A27" s="79" t="s">
        <v>656</v>
      </c>
      <c r="B27" s="80"/>
      <c r="C27" s="81">
        <v>0.1</v>
      </c>
      <c r="D27" s="82"/>
      <c r="E27" s="32" t="s">
        <v>37</v>
      </c>
      <c r="F27" s="33">
        <v>43535</v>
      </c>
      <c r="G27" s="33">
        <v>43602</v>
      </c>
    </row>
    <row r="28" spans="1:7" ht="15" x14ac:dyDescent="0.2">
      <c r="A28" s="79" t="s">
        <v>656</v>
      </c>
      <c r="B28" s="80"/>
      <c r="C28" s="53">
        <v>9.2329999999999995E-2</v>
      </c>
      <c r="D28" s="54"/>
      <c r="E28" s="32" t="s">
        <v>33</v>
      </c>
      <c r="F28" s="33">
        <v>43403</v>
      </c>
      <c r="G28" s="33">
        <v>43609</v>
      </c>
    </row>
    <row r="29" spans="1:7" ht="15" x14ac:dyDescent="0.2">
      <c r="A29" s="79" t="s">
        <v>656</v>
      </c>
      <c r="B29" s="80"/>
      <c r="C29" s="53">
        <f>0.4/8</f>
        <v>0.05</v>
      </c>
      <c r="D29" s="54"/>
      <c r="E29" s="32" t="s">
        <v>121</v>
      </c>
      <c r="F29" s="33">
        <v>43441</v>
      </c>
      <c r="G29" s="33">
        <v>43609</v>
      </c>
    </row>
    <row r="30" spans="1:7" ht="15" x14ac:dyDescent="0.2">
      <c r="A30" s="79" t="s">
        <v>656</v>
      </c>
      <c r="B30" s="80"/>
      <c r="C30" s="53">
        <f>0.8/8</f>
        <v>0.1</v>
      </c>
      <c r="D30" s="54"/>
      <c r="E30" s="32" t="s">
        <v>316</v>
      </c>
      <c r="F30" s="33">
        <v>43540</v>
      </c>
      <c r="G30" s="33">
        <v>43609</v>
      </c>
    </row>
    <row r="31" spans="1:7" ht="15" x14ac:dyDescent="0.2">
      <c r="A31" s="79" t="s">
        <v>656</v>
      </c>
      <c r="B31" s="80"/>
      <c r="C31" s="53">
        <f>0.53/8</f>
        <v>6.6250000000000003E-2</v>
      </c>
      <c r="D31" s="54"/>
      <c r="E31" s="32" t="s">
        <v>366</v>
      </c>
      <c r="F31" s="33">
        <v>43544</v>
      </c>
      <c r="G31" s="33">
        <v>43609</v>
      </c>
    </row>
    <row r="32" spans="1:7" ht="15" x14ac:dyDescent="0.2">
      <c r="A32" s="79" t="s">
        <v>656</v>
      </c>
      <c r="B32" s="80"/>
      <c r="C32" s="53">
        <f>0.53/8</f>
        <v>6.6250000000000003E-2</v>
      </c>
      <c r="D32" s="54"/>
      <c r="E32" s="32" t="s">
        <v>370</v>
      </c>
      <c r="F32" s="33">
        <v>43570</v>
      </c>
      <c r="G32" s="33">
        <v>43609</v>
      </c>
    </row>
    <row r="33" spans="1:7" ht="15" x14ac:dyDescent="0.2">
      <c r="A33" s="79" t="s">
        <v>656</v>
      </c>
      <c r="B33" s="80"/>
      <c r="C33" s="53">
        <f>0.27/8</f>
        <v>3.3750000000000002E-2</v>
      </c>
      <c r="D33" s="54"/>
      <c r="E33" s="32" t="s">
        <v>37</v>
      </c>
      <c r="F33" s="33">
        <v>43535</v>
      </c>
      <c r="G33" s="33">
        <v>43614</v>
      </c>
    </row>
    <row r="34" spans="1:7" ht="15" x14ac:dyDescent="0.2">
      <c r="A34" s="79" t="s">
        <v>656</v>
      </c>
      <c r="B34" s="80"/>
      <c r="C34" s="53">
        <f>0.27/8</f>
        <v>3.3750000000000002E-2</v>
      </c>
      <c r="D34" s="54"/>
      <c r="E34" s="32" t="s">
        <v>102</v>
      </c>
      <c r="F34" s="33">
        <v>43384</v>
      </c>
      <c r="G34" s="33">
        <v>43623</v>
      </c>
    </row>
    <row r="35" spans="1:7" ht="15" x14ac:dyDescent="0.2">
      <c r="A35" s="79" t="s">
        <v>656</v>
      </c>
      <c r="B35" s="80"/>
      <c r="C35" s="53">
        <f>0.27/8</f>
        <v>3.3750000000000002E-2</v>
      </c>
      <c r="D35" s="54"/>
      <c r="E35" s="32" t="s">
        <v>380</v>
      </c>
      <c r="F35" s="33">
        <v>43418</v>
      </c>
      <c r="G35" s="33">
        <v>43623</v>
      </c>
    </row>
    <row r="36" spans="1:7" ht="15" x14ac:dyDescent="0.2">
      <c r="A36" s="79" t="s">
        <v>656</v>
      </c>
      <c r="B36" s="80"/>
      <c r="C36" s="53">
        <f>0.27/8</f>
        <v>3.3750000000000002E-2</v>
      </c>
      <c r="D36" s="54"/>
      <c r="E36" s="32" t="s">
        <v>134</v>
      </c>
      <c r="F36" s="33">
        <v>43430</v>
      </c>
      <c r="G36" s="33">
        <v>43623</v>
      </c>
    </row>
    <row r="37" spans="1:7" ht="15" x14ac:dyDescent="0.2">
      <c r="A37" s="79" t="s">
        <v>656</v>
      </c>
      <c r="B37" s="80"/>
      <c r="C37" s="53">
        <f>0.26/8</f>
        <v>3.2500000000000001E-2</v>
      </c>
      <c r="D37" s="54"/>
      <c r="E37" s="32" t="s">
        <v>87</v>
      </c>
      <c r="F37" s="33">
        <v>43441</v>
      </c>
      <c r="G37" s="33">
        <v>43623</v>
      </c>
    </row>
    <row r="38" spans="1:7" ht="15" x14ac:dyDescent="0.2">
      <c r="A38" s="79" t="s">
        <v>656</v>
      </c>
      <c r="B38" s="80"/>
      <c r="C38" s="53">
        <f>0.26/8</f>
        <v>3.2500000000000001E-2</v>
      </c>
      <c r="D38" s="54"/>
      <c r="E38" s="32" t="s">
        <v>117</v>
      </c>
      <c r="F38" s="33">
        <v>43441</v>
      </c>
      <c r="G38" s="33">
        <v>43623</v>
      </c>
    </row>
    <row r="39" spans="1:7" ht="15" x14ac:dyDescent="0.2">
      <c r="A39" s="79" t="s">
        <v>656</v>
      </c>
      <c r="B39" s="80"/>
      <c r="C39" s="53">
        <f>0.26/8</f>
        <v>3.2500000000000001E-2</v>
      </c>
      <c r="D39" s="54"/>
      <c r="E39" s="32" t="s">
        <v>83</v>
      </c>
      <c r="F39" s="33">
        <v>43474</v>
      </c>
      <c r="G39" s="33">
        <v>43623</v>
      </c>
    </row>
    <row r="40" spans="1:7" ht="15" x14ac:dyDescent="0.2">
      <c r="A40" s="79" t="s">
        <v>656</v>
      </c>
      <c r="B40" s="80"/>
      <c r="C40" s="53">
        <f>0.26/8</f>
        <v>3.2500000000000001E-2</v>
      </c>
      <c r="D40" s="54"/>
      <c r="E40" s="32" t="s">
        <v>259</v>
      </c>
      <c r="F40" s="33">
        <v>43535</v>
      </c>
      <c r="G40" s="33">
        <v>43623</v>
      </c>
    </row>
    <row r="41" spans="1:7" ht="15" x14ac:dyDescent="0.2">
      <c r="A41" s="79" t="s">
        <v>656</v>
      </c>
      <c r="B41" s="80"/>
      <c r="C41" s="53">
        <f>0.4/8</f>
        <v>0.05</v>
      </c>
      <c r="D41" s="54"/>
      <c r="E41" s="32" t="s">
        <v>70</v>
      </c>
      <c r="F41" s="33">
        <v>43538</v>
      </c>
      <c r="G41" s="33">
        <v>43623</v>
      </c>
    </row>
    <row r="42" spans="1:7" ht="15" x14ac:dyDescent="0.2">
      <c r="A42" s="79" t="s">
        <v>656</v>
      </c>
      <c r="B42" s="80"/>
      <c r="C42" s="53">
        <f>0.4/8</f>
        <v>0.05</v>
      </c>
      <c r="D42" s="54"/>
      <c r="E42" s="32" t="s">
        <v>304</v>
      </c>
      <c r="F42" s="33">
        <v>43538</v>
      </c>
      <c r="G42" s="33">
        <v>43623</v>
      </c>
    </row>
    <row r="43" spans="1:7" ht="15" x14ac:dyDescent="0.2">
      <c r="A43" s="79" t="s">
        <v>656</v>
      </c>
      <c r="B43" s="80"/>
      <c r="C43" s="53">
        <f>0.8/8</f>
        <v>0.1</v>
      </c>
      <c r="D43" s="54"/>
      <c r="E43" s="32" t="s">
        <v>328</v>
      </c>
      <c r="F43" s="33">
        <v>43538</v>
      </c>
      <c r="G43" s="33">
        <v>43623</v>
      </c>
    </row>
    <row r="44" spans="1:7" ht="15" x14ac:dyDescent="0.2">
      <c r="A44" s="79" t="s">
        <v>656</v>
      </c>
      <c r="B44" s="80"/>
      <c r="C44" s="53">
        <f>0.8/8</f>
        <v>0.1</v>
      </c>
      <c r="D44" s="54"/>
      <c r="E44" s="32" t="s">
        <v>408</v>
      </c>
      <c r="F44" s="33">
        <v>43544</v>
      </c>
      <c r="G44" s="33">
        <v>43623</v>
      </c>
    </row>
    <row r="45" spans="1:7" ht="15" x14ac:dyDescent="0.2">
      <c r="A45" s="79" t="s">
        <v>656</v>
      </c>
      <c r="B45" s="80"/>
      <c r="C45" s="53">
        <f>0.26/8</f>
        <v>3.2500000000000001E-2</v>
      </c>
      <c r="D45" s="54"/>
      <c r="E45" s="32" t="s">
        <v>412</v>
      </c>
      <c r="F45" s="33">
        <v>43544</v>
      </c>
      <c r="G45" s="33">
        <v>43623</v>
      </c>
    </row>
    <row r="46" spans="1:7" ht="15" x14ac:dyDescent="0.2">
      <c r="A46" s="79" t="s">
        <v>656</v>
      </c>
      <c r="B46" s="80"/>
      <c r="C46" s="53">
        <f>0.26/8</f>
        <v>3.2500000000000001E-2</v>
      </c>
      <c r="D46" s="54"/>
      <c r="E46" s="32" t="s">
        <v>23</v>
      </c>
      <c r="F46" s="33">
        <v>43545</v>
      </c>
      <c r="G46" s="33">
        <v>43623</v>
      </c>
    </row>
    <row r="47" spans="1:7" ht="15" x14ac:dyDescent="0.2">
      <c r="A47" s="79" t="s">
        <v>656</v>
      </c>
      <c r="B47" s="80"/>
      <c r="C47" s="53">
        <f>0.26/8</f>
        <v>3.2500000000000001E-2</v>
      </c>
      <c r="D47" s="54"/>
      <c r="E47" s="32" t="s">
        <v>106</v>
      </c>
      <c r="F47" s="33">
        <v>43559</v>
      </c>
      <c r="G47" s="33">
        <v>43623</v>
      </c>
    </row>
    <row r="48" spans="1:7" ht="15" x14ac:dyDescent="0.2">
      <c r="A48" s="79" t="s">
        <v>656</v>
      </c>
      <c r="B48" s="80"/>
      <c r="C48" s="53">
        <v>0.19900000000000001</v>
      </c>
      <c r="D48" s="54"/>
      <c r="E48" s="32" t="s">
        <v>66</v>
      </c>
      <c r="F48" s="33">
        <v>43481</v>
      </c>
      <c r="G48" s="33">
        <v>43630</v>
      </c>
    </row>
    <row r="49" spans="1:7" ht="15" x14ac:dyDescent="0.2">
      <c r="A49" s="79" t="s">
        <v>656</v>
      </c>
      <c r="B49" s="80"/>
      <c r="C49" s="53">
        <v>0.19900000000000001</v>
      </c>
      <c r="D49" s="54"/>
      <c r="E49" s="32" t="s">
        <v>91</v>
      </c>
      <c r="F49" s="33">
        <v>43481</v>
      </c>
      <c r="G49" s="33">
        <v>43630</v>
      </c>
    </row>
    <row r="50" spans="1:7" ht="15" x14ac:dyDescent="0.2">
      <c r="A50" s="79" t="s">
        <v>656</v>
      </c>
      <c r="B50" s="80"/>
      <c r="C50" s="53">
        <v>0.19900000000000001</v>
      </c>
      <c r="D50" s="54"/>
      <c r="E50" s="32" t="s">
        <v>428</v>
      </c>
      <c r="F50" s="33">
        <v>43523</v>
      </c>
      <c r="G50" s="33">
        <v>43630</v>
      </c>
    </row>
    <row r="51" spans="1:7" ht="15" x14ac:dyDescent="0.2">
      <c r="A51" s="79" t="s">
        <v>656</v>
      </c>
      <c r="B51" s="80"/>
      <c r="C51" s="53">
        <v>0.19900000000000001</v>
      </c>
      <c r="D51" s="54"/>
      <c r="E51" s="32" t="s">
        <v>432</v>
      </c>
      <c r="F51" s="33">
        <v>43535</v>
      </c>
      <c r="G51" s="33">
        <v>43630</v>
      </c>
    </row>
    <row r="52" spans="1:7" ht="15" x14ac:dyDescent="0.2">
      <c r="A52" s="79" t="s">
        <v>656</v>
      </c>
      <c r="B52" s="80"/>
      <c r="C52" s="53">
        <v>0.19900000000000001</v>
      </c>
      <c r="D52" s="54"/>
      <c r="E52" s="32" t="s">
        <v>74</v>
      </c>
      <c r="F52" s="33">
        <v>43544</v>
      </c>
      <c r="G52" s="33">
        <v>43630</v>
      </c>
    </row>
    <row r="53" spans="1:7" ht="15" x14ac:dyDescent="0.2">
      <c r="A53" s="79" t="s">
        <v>656</v>
      </c>
      <c r="B53" s="80"/>
      <c r="C53" s="53">
        <v>0.19900000000000001</v>
      </c>
      <c r="D53" s="54"/>
      <c r="E53" s="32" t="s">
        <v>226</v>
      </c>
      <c r="F53" s="33">
        <v>43544</v>
      </c>
      <c r="G53" s="33">
        <v>43630</v>
      </c>
    </row>
    <row r="54" spans="1:7" ht="15" x14ac:dyDescent="0.2">
      <c r="A54" s="79" t="s">
        <v>656</v>
      </c>
      <c r="B54" s="80"/>
      <c r="C54" s="53">
        <v>0.19900000000000001</v>
      </c>
      <c r="D54" s="54"/>
      <c r="E54" s="32" t="s">
        <v>442</v>
      </c>
      <c r="F54" s="33">
        <v>43544</v>
      </c>
      <c r="G54" s="33">
        <v>43630</v>
      </c>
    </row>
    <row r="55" spans="1:7" ht="15" x14ac:dyDescent="0.2">
      <c r="A55" s="79" t="s">
        <v>656</v>
      </c>
      <c r="B55" s="80"/>
      <c r="C55" s="53">
        <v>0.19900000000000001</v>
      </c>
      <c r="D55" s="54"/>
      <c r="E55" s="32" t="s">
        <v>446</v>
      </c>
      <c r="F55" s="33">
        <v>43559</v>
      </c>
      <c r="G55" s="33">
        <v>43630</v>
      </c>
    </row>
    <row r="56" spans="1:7" ht="15" x14ac:dyDescent="0.2">
      <c r="A56" s="79" t="s">
        <v>656</v>
      </c>
      <c r="B56" s="80"/>
      <c r="C56" s="53">
        <v>0.19900000000000001</v>
      </c>
      <c r="D56" s="54"/>
      <c r="E56" s="32" t="s">
        <v>428</v>
      </c>
      <c r="F56" s="33">
        <v>43564</v>
      </c>
      <c r="G56" s="33">
        <v>43630</v>
      </c>
    </row>
    <row r="57" spans="1:7" ht="15" x14ac:dyDescent="0.2">
      <c r="A57" s="79" t="s">
        <v>656</v>
      </c>
      <c r="B57" s="80"/>
      <c r="C57" s="53">
        <v>0.19900000000000001</v>
      </c>
      <c r="D57" s="54"/>
      <c r="E57" s="32" t="s">
        <v>55</v>
      </c>
      <c r="F57" s="33">
        <v>43538</v>
      </c>
      <c r="G57" s="33">
        <v>43637</v>
      </c>
    </row>
    <row r="58" spans="1:7" ht="15" x14ac:dyDescent="0.2">
      <c r="A58" s="79" t="s">
        <v>656</v>
      </c>
      <c r="B58" s="80"/>
      <c r="C58" s="53">
        <v>0.19900000000000001</v>
      </c>
      <c r="D58" s="54"/>
      <c r="E58" s="32" t="s">
        <v>316</v>
      </c>
      <c r="F58" s="33">
        <v>43540</v>
      </c>
      <c r="G58" s="33">
        <v>43637</v>
      </c>
    </row>
    <row r="59" spans="1:7" ht="15" x14ac:dyDescent="0.2">
      <c r="A59" s="79" t="s">
        <v>656</v>
      </c>
      <c r="B59" s="80"/>
      <c r="C59" s="53">
        <v>0.19900000000000001</v>
      </c>
      <c r="D59" s="54"/>
      <c r="E59" s="32" t="s">
        <v>350</v>
      </c>
      <c r="F59" s="33">
        <v>43570</v>
      </c>
      <c r="G59" s="33">
        <v>43637</v>
      </c>
    </row>
    <row r="60" spans="1:7" ht="15" x14ac:dyDescent="0.2">
      <c r="A60" s="79" t="s">
        <v>656</v>
      </c>
      <c r="B60" s="80"/>
      <c r="C60" s="53">
        <v>0.19900000000000001</v>
      </c>
      <c r="D60" s="54"/>
      <c r="E60" s="32" t="s">
        <v>259</v>
      </c>
      <c r="F60" s="33">
        <v>43535</v>
      </c>
      <c r="G60" s="33">
        <v>43644</v>
      </c>
    </row>
    <row r="61" spans="1:7" x14ac:dyDescent="0.2">
      <c r="A61" s="51" t="s">
        <v>657</v>
      </c>
      <c r="B61" s="52"/>
      <c r="C61" s="53">
        <v>1</v>
      </c>
      <c r="D61" s="54"/>
      <c r="E61" s="32" t="s">
        <v>102</v>
      </c>
      <c r="F61" s="33">
        <v>43384</v>
      </c>
      <c r="G61" s="33">
        <v>43651</v>
      </c>
    </row>
    <row r="62" spans="1:7" x14ac:dyDescent="0.2">
      <c r="A62" s="51" t="s">
        <v>658</v>
      </c>
      <c r="B62" s="52"/>
      <c r="C62" s="53">
        <v>1</v>
      </c>
      <c r="D62" s="54"/>
      <c r="E62" s="32" t="s">
        <v>160</v>
      </c>
      <c r="F62" s="33">
        <v>43474</v>
      </c>
      <c r="G62" s="33">
        <v>43651</v>
      </c>
    </row>
    <row r="63" spans="1:7" x14ac:dyDescent="0.2">
      <c r="A63" s="51" t="s">
        <v>659</v>
      </c>
      <c r="B63" s="52"/>
      <c r="C63" s="53">
        <f>8/8</f>
        <v>1</v>
      </c>
      <c r="D63" s="54"/>
      <c r="E63" s="32" t="s">
        <v>147</v>
      </c>
      <c r="F63" s="33">
        <v>43481</v>
      </c>
      <c r="G63" s="33">
        <v>43651</v>
      </c>
    </row>
    <row r="64" spans="1:7" x14ac:dyDescent="0.2">
      <c r="A64" s="51" t="s">
        <v>660</v>
      </c>
      <c r="B64" s="52"/>
      <c r="C64" s="53">
        <f>1.33/8</f>
        <v>0.16625000000000001</v>
      </c>
      <c r="D64" s="54"/>
      <c r="E64" s="32" t="s">
        <v>432</v>
      </c>
      <c r="F64" s="33">
        <v>43535</v>
      </c>
      <c r="G64" s="33">
        <v>43651</v>
      </c>
    </row>
    <row r="65" spans="1:7" x14ac:dyDescent="0.2">
      <c r="A65" s="51" t="s">
        <v>661</v>
      </c>
      <c r="B65" s="52"/>
      <c r="C65" s="53">
        <f>1.33/8</f>
        <v>0.16625000000000001</v>
      </c>
      <c r="D65" s="54"/>
      <c r="E65" s="32" t="s">
        <v>37</v>
      </c>
      <c r="F65" s="33">
        <v>43535</v>
      </c>
      <c r="G65" s="33">
        <v>43651</v>
      </c>
    </row>
    <row r="66" spans="1:7" x14ac:dyDescent="0.2">
      <c r="A66" s="51" t="s">
        <v>662</v>
      </c>
      <c r="B66" s="52"/>
      <c r="C66" s="53">
        <f>1.33/8</f>
        <v>0.16625000000000001</v>
      </c>
      <c r="D66" s="54"/>
      <c r="E66" s="32" t="s">
        <v>70</v>
      </c>
      <c r="F66" s="33">
        <v>43538</v>
      </c>
      <c r="G66" s="33">
        <v>43651</v>
      </c>
    </row>
    <row r="67" spans="1:7" x14ac:dyDescent="0.2">
      <c r="A67" s="51" t="s">
        <v>663</v>
      </c>
      <c r="B67" s="52"/>
      <c r="C67" s="53">
        <f>0.24/8</f>
        <v>0.03</v>
      </c>
      <c r="D67" s="54"/>
      <c r="E67" s="32" t="s">
        <v>324</v>
      </c>
      <c r="F67" s="33">
        <v>43538</v>
      </c>
      <c r="G67" s="33">
        <v>43651</v>
      </c>
    </row>
    <row r="68" spans="1:7" x14ac:dyDescent="0.2">
      <c r="A68" s="51" t="s">
        <v>664</v>
      </c>
      <c r="B68" s="52"/>
      <c r="C68" s="53">
        <f>0.24/8</f>
        <v>0.03</v>
      </c>
      <c r="D68" s="54"/>
      <c r="E68" s="32" t="s">
        <v>486</v>
      </c>
      <c r="F68" s="33">
        <v>43538</v>
      </c>
      <c r="G68" s="33">
        <v>43651</v>
      </c>
    </row>
    <row r="69" spans="1:7" x14ac:dyDescent="0.2">
      <c r="A69" s="71" t="s">
        <v>665</v>
      </c>
      <c r="B69" s="72"/>
      <c r="C69" s="77">
        <f>0.26/8</f>
        <v>3.2500000000000001E-2</v>
      </c>
      <c r="D69" s="78"/>
      <c r="E69" s="32" t="s">
        <v>304</v>
      </c>
      <c r="F69" s="33">
        <v>43538</v>
      </c>
      <c r="G69" s="33">
        <v>43651</v>
      </c>
    </row>
    <row r="70" spans="1:7" x14ac:dyDescent="0.2">
      <c r="A70" s="71" t="s">
        <v>666</v>
      </c>
      <c r="B70" s="72"/>
      <c r="C70" s="73">
        <f>5.467/8</f>
        <v>0.68337499999999995</v>
      </c>
      <c r="D70" s="74"/>
      <c r="E70" s="32" t="s">
        <v>23</v>
      </c>
      <c r="F70" s="33">
        <v>43545</v>
      </c>
      <c r="G70" s="33">
        <v>43651</v>
      </c>
    </row>
    <row r="71" spans="1:7" x14ac:dyDescent="0.2">
      <c r="A71" s="71" t="s">
        <v>667</v>
      </c>
      <c r="B71" s="72"/>
      <c r="C71" s="75">
        <f>5.4667/8</f>
        <v>0.68333750000000004</v>
      </c>
      <c r="D71" s="76"/>
      <c r="E71" s="32" t="s">
        <v>428</v>
      </c>
      <c r="F71" s="33">
        <v>43559</v>
      </c>
      <c r="G71" s="33">
        <v>43651</v>
      </c>
    </row>
    <row r="72" spans="1:7" x14ac:dyDescent="0.2">
      <c r="A72" s="71" t="s">
        <v>668</v>
      </c>
      <c r="B72" s="72"/>
      <c r="C72" s="77">
        <f>1.3/8</f>
        <v>0.16250000000000001</v>
      </c>
      <c r="D72" s="78"/>
      <c r="E72" s="32" t="s">
        <v>499</v>
      </c>
      <c r="F72" s="33">
        <v>43559</v>
      </c>
      <c r="G72" s="33">
        <v>43651</v>
      </c>
    </row>
    <row r="73" spans="1:7" x14ac:dyDescent="0.2">
      <c r="A73" s="71" t="s">
        <v>669</v>
      </c>
      <c r="B73" s="72"/>
      <c r="C73" s="73">
        <f>6.272/8</f>
        <v>0.78400000000000003</v>
      </c>
      <c r="D73" s="74"/>
      <c r="E73" s="32" t="s">
        <v>95</v>
      </c>
      <c r="F73" s="33">
        <v>43481</v>
      </c>
      <c r="G73" s="33">
        <v>43658</v>
      </c>
    </row>
    <row r="74" spans="1:7" x14ac:dyDescent="0.2">
      <c r="A74" s="71" t="s">
        <v>670</v>
      </c>
      <c r="B74" s="72"/>
      <c r="C74" s="73">
        <f>0.4/8</f>
        <v>0.05</v>
      </c>
      <c r="D74" s="74"/>
      <c r="E74" s="32" t="s">
        <v>87</v>
      </c>
      <c r="F74" s="33">
        <v>43481</v>
      </c>
      <c r="G74" s="33">
        <v>43658</v>
      </c>
    </row>
    <row r="75" spans="1:7" x14ac:dyDescent="0.2">
      <c r="A75" s="71" t="s">
        <v>671</v>
      </c>
      <c r="B75" s="72"/>
      <c r="C75" s="73">
        <f>0.4/8</f>
        <v>0.05</v>
      </c>
      <c r="D75" s="74"/>
      <c r="E75" s="32" t="s">
        <v>91</v>
      </c>
      <c r="F75" s="33">
        <v>43481</v>
      </c>
      <c r="G75" s="33">
        <v>43658</v>
      </c>
    </row>
    <row r="76" spans="1:7" x14ac:dyDescent="0.2">
      <c r="A76" s="59" t="s">
        <v>672</v>
      </c>
      <c r="B76" s="60"/>
      <c r="C76" s="61">
        <f t="shared" ref="C76:C82" si="1">1.33/8</f>
        <v>0.16625000000000001</v>
      </c>
      <c r="D76" s="62"/>
      <c r="E76" s="32" t="s">
        <v>286</v>
      </c>
      <c r="F76" s="33">
        <v>43535</v>
      </c>
      <c r="G76" s="33">
        <v>43658</v>
      </c>
    </row>
    <row r="77" spans="1:7" x14ac:dyDescent="0.2">
      <c r="A77" s="51" t="s">
        <v>673</v>
      </c>
      <c r="B77" s="52"/>
      <c r="C77" s="65">
        <f>1.33/8</f>
        <v>0.16625000000000001</v>
      </c>
      <c r="D77" s="66"/>
      <c r="E77" s="32" t="s">
        <v>316</v>
      </c>
      <c r="F77" s="33">
        <v>43540</v>
      </c>
      <c r="G77" s="33">
        <v>43658</v>
      </c>
    </row>
    <row r="78" spans="1:7" x14ac:dyDescent="0.2">
      <c r="A78" s="67" t="s">
        <v>674</v>
      </c>
      <c r="B78" s="68"/>
      <c r="C78" s="69">
        <f t="shared" si="1"/>
        <v>0.16625000000000001</v>
      </c>
      <c r="D78" s="70"/>
      <c r="E78" s="32" t="s">
        <v>518</v>
      </c>
      <c r="F78" s="33">
        <v>43544</v>
      </c>
      <c r="G78" s="33">
        <v>43658</v>
      </c>
    </row>
    <row r="79" spans="1:7" x14ac:dyDescent="0.2">
      <c r="A79" s="51" t="s">
        <v>675</v>
      </c>
      <c r="B79" s="52"/>
      <c r="C79" s="53">
        <f t="shared" si="1"/>
        <v>0.16625000000000001</v>
      </c>
      <c r="D79" s="54"/>
      <c r="E79" s="32" t="s">
        <v>259</v>
      </c>
      <c r="F79" s="33">
        <v>43535</v>
      </c>
      <c r="G79" s="33">
        <v>43665</v>
      </c>
    </row>
    <row r="80" spans="1:7" x14ac:dyDescent="0.2">
      <c r="A80" s="51" t="s">
        <v>676</v>
      </c>
      <c r="B80" s="52"/>
      <c r="C80" s="53">
        <f t="shared" si="1"/>
        <v>0.16625000000000001</v>
      </c>
      <c r="D80" s="54"/>
      <c r="E80" s="32" t="s">
        <v>37</v>
      </c>
      <c r="F80" s="33">
        <v>43535</v>
      </c>
      <c r="G80" s="33">
        <v>43665</v>
      </c>
    </row>
    <row r="81" spans="1:7" x14ac:dyDescent="0.2">
      <c r="A81" s="51" t="s">
        <v>677</v>
      </c>
      <c r="B81" s="52"/>
      <c r="C81" s="53">
        <f t="shared" si="1"/>
        <v>0.16625000000000001</v>
      </c>
      <c r="D81" s="54"/>
      <c r="E81" s="32" t="s">
        <v>70</v>
      </c>
      <c r="F81" s="33">
        <v>43570</v>
      </c>
      <c r="G81" s="33">
        <v>43665</v>
      </c>
    </row>
    <row r="82" spans="1:7" x14ac:dyDescent="0.2">
      <c r="A82" s="51" t="s">
        <v>678</v>
      </c>
      <c r="B82" s="52"/>
      <c r="C82" s="53">
        <f t="shared" si="1"/>
        <v>0.16625000000000001</v>
      </c>
      <c r="D82" s="54"/>
      <c r="E82" s="32" t="s">
        <v>432</v>
      </c>
      <c r="F82" s="33">
        <v>43535</v>
      </c>
      <c r="G82" s="33">
        <v>43672</v>
      </c>
    </row>
    <row r="83" spans="1:7" x14ac:dyDescent="0.2">
      <c r="A83" s="51" t="s">
        <v>679</v>
      </c>
      <c r="B83" s="52"/>
      <c r="C83" s="53">
        <f>1.33/8</f>
        <v>0.16625000000000001</v>
      </c>
      <c r="D83" s="54"/>
      <c r="E83" s="32" t="s">
        <v>412</v>
      </c>
      <c r="F83" s="33">
        <v>43544</v>
      </c>
      <c r="G83" s="33">
        <v>43672</v>
      </c>
    </row>
    <row r="84" spans="1:7" x14ac:dyDescent="0.2">
      <c r="A84" s="51" t="s">
        <v>680</v>
      </c>
      <c r="B84" s="52"/>
      <c r="C84" s="53">
        <f>1.33/8</f>
        <v>0.16625000000000001</v>
      </c>
      <c r="D84" s="54"/>
      <c r="E84" s="32" t="s">
        <v>408</v>
      </c>
      <c r="F84" s="33">
        <v>43544</v>
      </c>
      <c r="G84" s="33">
        <v>43672</v>
      </c>
    </row>
    <row r="85" spans="1:7" x14ac:dyDescent="0.2">
      <c r="A85" s="59" t="s">
        <v>681</v>
      </c>
      <c r="B85" s="60"/>
      <c r="C85" s="53">
        <f>1.33/8</f>
        <v>0.16625000000000001</v>
      </c>
      <c r="D85" s="54"/>
      <c r="E85" s="32" t="s">
        <v>518</v>
      </c>
      <c r="F85" s="33">
        <v>43544</v>
      </c>
      <c r="G85" s="33">
        <v>43672</v>
      </c>
    </row>
    <row r="86" spans="1:7" x14ac:dyDescent="0.2">
      <c r="A86" s="51" t="s">
        <v>682</v>
      </c>
      <c r="B86" s="52"/>
      <c r="C86" s="53">
        <f>1.33/8</f>
        <v>0.16625000000000001</v>
      </c>
      <c r="D86" s="54"/>
      <c r="E86" s="32" t="s">
        <v>259</v>
      </c>
      <c r="F86" s="33">
        <v>43535</v>
      </c>
      <c r="G86" s="33">
        <v>43697</v>
      </c>
    </row>
    <row r="87" spans="1:7" x14ac:dyDescent="0.2">
      <c r="A87" s="63" t="s">
        <v>683</v>
      </c>
      <c r="B87" s="64"/>
      <c r="C87" s="53">
        <f t="shared" ref="C87" si="2">1.33/8</f>
        <v>0.16625000000000001</v>
      </c>
      <c r="D87" s="54"/>
      <c r="E87" s="32" t="s">
        <v>320</v>
      </c>
      <c r="F87" s="33">
        <v>43538</v>
      </c>
      <c r="G87" s="33">
        <v>43700</v>
      </c>
    </row>
    <row r="88" spans="1:7" x14ac:dyDescent="0.2">
      <c r="A88" s="51" t="s">
        <v>684</v>
      </c>
      <c r="B88" s="52"/>
      <c r="C88" s="53">
        <f>1.33/8</f>
        <v>0.16625000000000001</v>
      </c>
      <c r="D88" s="54"/>
      <c r="E88" s="32" t="s">
        <v>549</v>
      </c>
      <c r="F88" s="33">
        <v>43481</v>
      </c>
      <c r="G88" s="33">
        <v>43707</v>
      </c>
    </row>
    <row r="89" spans="1:7" x14ac:dyDescent="0.2">
      <c r="A89" s="51" t="s">
        <v>685</v>
      </c>
      <c r="B89" s="52"/>
      <c r="C89" s="53">
        <f>1.33/8</f>
        <v>0.16625000000000001</v>
      </c>
      <c r="D89" s="54"/>
      <c r="E89" s="32" t="s">
        <v>66</v>
      </c>
      <c r="F89" s="33">
        <v>43481</v>
      </c>
      <c r="G89" s="33">
        <v>43707</v>
      </c>
    </row>
    <row r="90" spans="1:7" x14ac:dyDescent="0.2">
      <c r="A90" s="51" t="s">
        <v>686</v>
      </c>
      <c r="B90" s="52"/>
      <c r="C90" s="53">
        <f>1.25/8</f>
        <v>0.15625</v>
      </c>
      <c r="D90" s="54"/>
      <c r="E90" s="32" t="s">
        <v>91</v>
      </c>
      <c r="F90" s="33">
        <v>43481</v>
      </c>
      <c r="G90" s="33">
        <v>43707</v>
      </c>
    </row>
    <row r="91" spans="1:7" x14ac:dyDescent="0.2">
      <c r="A91" s="51" t="s">
        <v>687</v>
      </c>
      <c r="B91" s="52"/>
      <c r="C91" s="53">
        <f t="shared" ref="C91:C96" si="3">1.33/8</f>
        <v>0.16625000000000001</v>
      </c>
      <c r="D91" s="54"/>
      <c r="E91" s="32" t="s">
        <v>559</v>
      </c>
      <c r="F91" s="33">
        <v>43501</v>
      </c>
      <c r="G91" s="33">
        <v>43707</v>
      </c>
    </row>
    <row r="92" spans="1:7" x14ac:dyDescent="0.2">
      <c r="A92" s="51" t="s">
        <v>688</v>
      </c>
      <c r="B92" s="52"/>
      <c r="C92" s="53">
        <f t="shared" si="3"/>
        <v>0.16625000000000001</v>
      </c>
      <c r="D92" s="54"/>
      <c r="E92" s="32" t="s">
        <v>259</v>
      </c>
      <c r="F92" s="33">
        <v>43535</v>
      </c>
      <c r="G92" s="33">
        <v>43707</v>
      </c>
    </row>
    <row r="93" spans="1:7" x14ac:dyDescent="0.2">
      <c r="A93" s="51" t="s">
        <v>689</v>
      </c>
      <c r="B93" s="52"/>
      <c r="C93" s="53">
        <f t="shared" si="3"/>
        <v>0.16625000000000001</v>
      </c>
      <c r="D93" s="54"/>
      <c r="E93" s="32" t="s">
        <v>37</v>
      </c>
      <c r="F93" s="33">
        <v>43535</v>
      </c>
      <c r="G93" s="33">
        <v>43714</v>
      </c>
    </row>
    <row r="94" spans="1:7" x14ac:dyDescent="0.2">
      <c r="A94" s="51" t="s">
        <v>690</v>
      </c>
      <c r="B94" s="52"/>
      <c r="C94" s="53">
        <f t="shared" si="3"/>
        <v>0.16625000000000001</v>
      </c>
      <c r="D94" s="54"/>
      <c r="E94" s="32" t="s">
        <v>304</v>
      </c>
      <c r="F94" s="33">
        <v>43538</v>
      </c>
      <c r="G94" s="33">
        <v>43714</v>
      </c>
    </row>
    <row r="95" spans="1:7" x14ac:dyDescent="0.2">
      <c r="A95" s="51" t="s">
        <v>691</v>
      </c>
      <c r="B95" s="52"/>
      <c r="C95" s="53">
        <f t="shared" si="3"/>
        <v>0.16625000000000001</v>
      </c>
      <c r="D95" s="54"/>
      <c r="E95" s="32" t="s">
        <v>328</v>
      </c>
      <c r="F95" s="33">
        <v>43538</v>
      </c>
      <c r="G95" s="33">
        <v>43714</v>
      </c>
    </row>
    <row r="96" spans="1:7" x14ac:dyDescent="0.2">
      <c r="A96" s="51" t="s">
        <v>692</v>
      </c>
      <c r="B96" s="52"/>
      <c r="C96" s="53">
        <f t="shared" si="3"/>
        <v>0.16625000000000001</v>
      </c>
      <c r="D96" s="54"/>
      <c r="E96" s="32" t="s">
        <v>316</v>
      </c>
      <c r="F96" s="33">
        <v>43540</v>
      </c>
      <c r="G96" s="33">
        <v>43714</v>
      </c>
    </row>
    <row r="97" spans="1:7" x14ac:dyDescent="0.2">
      <c r="A97" s="59" t="s">
        <v>693</v>
      </c>
      <c r="B97" s="60"/>
      <c r="C97" s="61">
        <f>1.3333/8</f>
        <v>0.16666249999999999</v>
      </c>
      <c r="D97" s="62"/>
      <c r="E97" s="32" t="s">
        <v>518</v>
      </c>
      <c r="F97" s="33">
        <v>43544</v>
      </c>
      <c r="G97" s="33">
        <v>43714</v>
      </c>
    </row>
    <row r="98" spans="1:7" x14ac:dyDescent="0.2">
      <c r="A98" s="51" t="s">
        <v>694</v>
      </c>
      <c r="B98" s="52"/>
      <c r="C98" s="53">
        <f>8/8</f>
        <v>1</v>
      </c>
      <c r="D98" s="54"/>
      <c r="E98" s="32" t="s">
        <v>91</v>
      </c>
      <c r="F98" s="33">
        <v>43481</v>
      </c>
      <c r="G98" s="33">
        <v>43721</v>
      </c>
    </row>
    <row r="99" spans="1:7" x14ac:dyDescent="0.2">
      <c r="A99" s="51" t="s">
        <v>695</v>
      </c>
      <c r="B99" s="52"/>
      <c r="C99" s="53">
        <v>1</v>
      </c>
      <c r="D99" s="54"/>
      <c r="E99" s="32" t="s">
        <v>432</v>
      </c>
      <c r="F99" s="33">
        <v>43535</v>
      </c>
      <c r="G99" s="33">
        <v>43721</v>
      </c>
    </row>
    <row r="100" spans="1:7" x14ac:dyDescent="0.2">
      <c r="A100" s="51" t="s">
        <v>696</v>
      </c>
      <c r="B100" s="52"/>
      <c r="C100" s="53">
        <f>0.29/8</f>
        <v>3.6249999999999998E-2</v>
      </c>
      <c r="D100" s="54"/>
      <c r="E100" s="32" t="s">
        <v>412</v>
      </c>
      <c r="F100" s="33">
        <v>43544</v>
      </c>
      <c r="G100" s="33">
        <v>43721</v>
      </c>
    </row>
    <row r="101" spans="1:7" x14ac:dyDescent="0.2">
      <c r="A101" s="51" t="s">
        <v>697</v>
      </c>
      <c r="B101" s="52"/>
      <c r="C101" s="53">
        <f>0.29/8</f>
        <v>3.6249999999999998E-2</v>
      </c>
      <c r="D101" s="54"/>
      <c r="E101" s="32" t="s">
        <v>408</v>
      </c>
      <c r="F101" s="33">
        <v>43544</v>
      </c>
      <c r="G101" s="33">
        <v>43721</v>
      </c>
    </row>
    <row r="102" spans="1:7" x14ac:dyDescent="0.2">
      <c r="A102" s="51" t="s">
        <v>698</v>
      </c>
      <c r="B102" s="52"/>
      <c r="C102" s="53">
        <f>0.38/8</f>
        <v>4.7500000000000001E-2</v>
      </c>
      <c r="D102" s="54"/>
      <c r="E102" s="32" t="s">
        <v>259</v>
      </c>
      <c r="F102" s="33">
        <v>43535</v>
      </c>
      <c r="G102" s="33">
        <v>43728</v>
      </c>
    </row>
    <row r="103" spans="1:7" x14ac:dyDescent="0.2">
      <c r="A103" s="51" t="s">
        <v>699</v>
      </c>
      <c r="B103" s="52"/>
      <c r="C103" s="53">
        <f>0.27/8</f>
        <v>3.3750000000000002E-2</v>
      </c>
      <c r="D103" s="54"/>
      <c r="E103" s="32" t="s">
        <v>432</v>
      </c>
      <c r="F103" s="33">
        <v>43535</v>
      </c>
      <c r="G103" s="33">
        <v>43742</v>
      </c>
    </row>
    <row r="104" spans="1:7" x14ac:dyDescent="0.2">
      <c r="A104" s="51" t="s">
        <v>700</v>
      </c>
      <c r="B104" s="52"/>
      <c r="C104" s="53">
        <v>0.19900000000000001</v>
      </c>
      <c r="D104" s="54"/>
      <c r="E104" s="32" t="s">
        <v>37</v>
      </c>
      <c r="F104" s="33">
        <v>43535</v>
      </c>
      <c r="G104" s="33">
        <v>43742</v>
      </c>
    </row>
    <row r="105" spans="1:7" x14ac:dyDescent="0.2">
      <c r="A105" s="51" t="s">
        <v>701</v>
      </c>
      <c r="B105" s="52"/>
      <c r="C105" s="53">
        <v>0.19900000000000001</v>
      </c>
      <c r="D105" s="54"/>
      <c r="E105" s="32" t="s">
        <v>259</v>
      </c>
      <c r="F105" s="33">
        <v>43535</v>
      </c>
      <c r="G105" s="33">
        <v>43749</v>
      </c>
    </row>
    <row r="106" spans="1:7" x14ac:dyDescent="0.2">
      <c r="A106" s="51" t="s">
        <v>702</v>
      </c>
      <c r="B106" s="52"/>
      <c r="C106" s="53">
        <f>1.59/8</f>
        <v>0.19875000000000001</v>
      </c>
      <c r="D106" s="54"/>
      <c r="E106" s="32" t="s">
        <v>432</v>
      </c>
      <c r="F106" s="33">
        <v>43535</v>
      </c>
      <c r="G106" s="33">
        <v>43756</v>
      </c>
    </row>
    <row r="107" spans="1:7" x14ac:dyDescent="0.2">
      <c r="A107" s="51" t="s">
        <v>703</v>
      </c>
      <c r="B107" s="52"/>
      <c r="C107" s="53">
        <f>1.125/8</f>
        <v>0.140625</v>
      </c>
      <c r="D107" s="54"/>
      <c r="E107" s="32" t="s">
        <v>559</v>
      </c>
      <c r="F107" s="33">
        <v>43501</v>
      </c>
      <c r="G107" s="33">
        <v>43763</v>
      </c>
    </row>
    <row r="108" spans="1:7" x14ac:dyDescent="0.2">
      <c r="A108" s="55" t="s">
        <v>704</v>
      </c>
      <c r="B108" s="56"/>
      <c r="C108" s="57">
        <f>0.27/7</f>
        <v>3.8571428571428576E-2</v>
      </c>
      <c r="D108" s="58"/>
      <c r="E108" s="32" t="s">
        <v>259</v>
      </c>
      <c r="F108" s="33">
        <v>43535</v>
      </c>
      <c r="G108" s="33">
        <v>43769</v>
      </c>
    </row>
    <row r="109" spans="1:7" x14ac:dyDescent="0.2">
      <c r="E109" s="32" t="s">
        <v>432</v>
      </c>
      <c r="F109" s="33">
        <v>43535</v>
      </c>
      <c r="G109" s="33">
        <v>43777</v>
      </c>
    </row>
    <row r="110" spans="1:7" x14ac:dyDescent="0.2">
      <c r="E110" s="32" t="s">
        <v>259</v>
      </c>
      <c r="F110" s="33">
        <v>43535</v>
      </c>
      <c r="G110" s="33">
        <v>43784</v>
      </c>
    </row>
    <row r="111" spans="1:7" x14ac:dyDescent="0.2">
      <c r="E111" s="32" t="s">
        <v>432</v>
      </c>
      <c r="F111" s="33">
        <v>43535</v>
      </c>
      <c r="G111" s="33">
        <v>43791</v>
      </c>
    </row>
    <row r="112" spans="1:7" x14ac:dyDescent="0.2">
      <c r="E112" s="32" t="s">
        <v>259</v>
      </c>
      <c r="F112" s="33">
        <v>43535</v>
      </c>
      <c r="G112" s="33">
        <v>43791</v>
      </c>
    </row>
  </sheetData>
  <mergeCells count="216">
    <mergeCell ref="A4:B4"/>
    <mergeCell ref="C4:D4"/>
    <mergeCell ref="A5:B5"/>
    <mergeCell ref="C5:D5"/>
    <mergeCell ref="A6:B6"/>
    <mergeCell ref="C6:D6"/>
    <mergeCell ref="A1:B1"/>
    <mergeCell ref="C1:D1"/>
    <mergeCell ref="A2:B2"/>
    <mergeCell ref="C2:D2"/>
    <mergeCell ref="A3:B3"/>
    <mergeCell ref="C3:D3"/>
    <mergeCell ref="A10:B10"/>
    <mergeCell ref="C10:D10"/>
    <mergeCell ref="A11:B11"/>
    <mergeCell ref="C11:D11"/>
    <mergeCell ref="A12:B12"/>
    <mergeCell ref="C12:D12"/>
    <mergeCell ref="A7:B7"/>
    <mergeCell ref="C7:D7"/>
    <mergeCell ref="A8:B8"/>
    <mergeCell ref="C8:D8"/>
    <mergeCell ref="A9:B9"/>
    <mergeCell ref="C9:D9"/>
    <mergeCell ref="A16:B16"/>
    <mergeCell ref="C16:D16"/>
    <mergeCell ref="A17:B17"/>
    <mergeCell ref="C17:D17"/>
    <mergeCell ref="A18:B18"/>
    <mergeCell ref="C18:D18"/>
    <mergeCell ref="A13:B13"/>
    <mergeCell ref="C13:D13"/>
    <mergeCell ref="A14:B14"/>
    <mergeCell ref="C14:D14"/>
    <mergeCell ref="A15:B15"/>
    <mergeCell ref="C15:D15"/>
    <mergeCell ref="A22:B22"/>
    <mergeCell ref="C22:D22"/>
    <mergeCell ref="A23:B23"/>
    <mergeCell ref="C23:D23"/>
    <mergeCell ref="A24:B24"/>
    <mergeCell ref="C24:D24"/>
    <mergeCell ref="A19:B19"/>
    <mergeCell ref="C19:D19"/>
    <mergeCell ref="A20:B20"/>
    <mergeCell ref="C20:D20"/>
    <mergeCell ref="A21:B21"/>
    <mergeCell ref="C21:D21"/>
    <mergeCell ref="A28:B28"/>
    <mergeCell ref="C28:D28"/>
    <mergeCell ref="A29:B29"/>
    <mergeCell ref="C29:D29"/>
    <mergeCell ref="A30:B30"/>
    <mergeCell ref="C30:D30"/>
    <mergeCell ref="A25:B25"/>
    <mergeCell ref="C25:D25"/>
    <mergeCell ref="A26:B26"/>
    <mergeCell ref="C26:D26"/>
    <mergeCell ref="A27:B27"/>
    <mergeCell ref="C27:D27"/>
    <mergeCell ref="A34:B34"/>
    <mergeCell ref="C34:D34"/>
    <mergeCell ref="A35:B35"/>
    <mergeCell ref="C35:D35"/>
    <mergeCell ref="A36:B36"/>
    <mergeCell ref="C36:D36"/>
    <mergeCell ref="A31:B31"/>
    <mergeCell ref="C31:D31"/>
    <mergeCell ref="A32:B32"/>
    <mergeCell ref="C32:D32"/>
    <mergeCell ref="A33:B33"/>
    <mergeCell ref="C33:D33"/>
    <mergeCell ref="A40:B40"/>
    <mergeCell ref="C40:D40"/>
    <mergeCell ref="A41:B41"/>
    <mergeCell ref="C41:D41"/>
    <mergeCell ref="A42:B42"/>
    <mergeCell ref="C42:D42"/>
    <mergeCell ref="A37:B37"/>
    <mergeCell ref="C37:D37"/>
    <mergeCell ref="A38:B38"/>
    <mergeCell ref="C38:D38"/>
    <mergeCell ref="A39:B39"/>
    <mergeCell ref="C39:D39"/>
    <mergeCell ref="A46:B46"/>
    <mergeCell ref="C46:D46"/>
    <mergeCell ref="A47:B47"/>
    <mergeCell ref="C47:D47"/>
    <mergeCell ref="A48:B48"/>
    <mergeCell ref="C48:D48"/>
    <mergeCell ref="A43:B43"/>
    <mergeCell ref="C43:D43"/>
    <mergeCell ref="A44:B44"/>
    <mergeCell ref="C44:D44"/>
    <mergeCell ref="A45:B45"/>
    <mergeCell ref="C45:D45"/>
    <mergeCell ref="A52:B52"/>
    <mergeCell ref="C52:D52"/>
    <mergeCell ref="A53:B53"/>
    <mergeCell ref="C53:D53"/>
    <mergeCell ref="A54:B54"/>
    <mergeCell ref="C54:D54"/>
    <mergeCell ref="A49:B49"/>
    <mergeCell ref="C49:D49"/>
    <mergeCell ref="A50:B50"/>
    <mergeCell ref="C50:D50"/>
    <mergeCell ref="A51:B51"/>
    <mergeCell ref="C51:D51"/>
    <mergeCell ref="A58:B58"/>
    <mergeCell ref="C58:D58"/>
    <mergeCell ref="A59:B59"/>
    <mergeCell ref="C59:D59"/>
    <mergeCell ref="A60:B60"/>
    <mergeCell ref="C60:D60"/>
    <mergeCell ref="A55:B55"/>
    <mergeCell ref="C55:D55"/>
    <mergeCell ref="A56:B56"/>
    <mergeCell ref="C56:D56"/>
    <mergeCell ref="A57:B57"/>
    <mergeCell ref="C57:D57"/>
    <mergeCell ref="A64:B64"/>
    <mergeCell ref="C64:D64"/>
    <mergeCell ref="A65:B65"/>
    <mergeCell ref="C65:D65"/>
    <mergeCell ref="A66:B66"/>
    <mergeCell ref="C66:D66"/>
    <mergeCell ref="A61:B61"/>
    <mergeCell ref="C61:D61"/>
    <mergeCell ref="A62:B62"/>
    <mergeCell ref="C62:D62"/>
    <mergeCell ref="A63:B63"/>
    <mergeCell ref="C63:D63"/>
    <mergeCell ref="A70:B70"/>
    <mergeCell ref="C70:D70"/>
    <mergeCell ref="A71:B71"/>
    <mergeCell ref="C71:D71"/>
    <mergeCell ref="A72:B72"/>
    <mergeCell ref="C72:D72"/>
    <mergeCell ref="A67:B67"/>
    <mergeCell ref="C67:D67"/>
    <mergeCell ref="A68:B68"/>
    <mergeCell ref="C68:D68"/>
    <mergeCell ref="A69:B69"/>
    <mergeCell ref="C69:D69"/>
    <mergeCell ref="A76:B76"/>
    <mergeCell ref="C76:D76"/>
    <mergeCell ref="A77:B77"/>
    <mergeCell ref="C77:D77"/>
    <mergeCell ref="A78:B78"/>
    <mergeCell ref="C78:D78"/>
    <mergeCell ref="A73:B73"/>
    <mergeCell ref="C73:D73"/>
    <mergeCell ref="A74:B74"/>
    <mergeCell ref="C74:D74"/>
    <mergeCell ref="A75:B75"/>
    <mergeCell ref="C75:D75"/>
    <mergeCell ref="A82:B82"/>
    <mergeCell ref="C82:D82"/>
    <mergeCell ref="A83:B83"/>
    <mergeCell ref="C83:D83"/>
    <mergeCell ref="A84:B84"/>
    <mergeCell ref="C84:D84"/>
    <mergeCell ref="A79:B79"/>
    <mergeCell ref="C79:D79"/>
    <mergeCell ref="A80:B80"/>
    <mergeCell ref="C80:D80"/>
    <mergeCell ref="A81:B81"/>
    <mergeCell ref="C81:D81"/>
    <mergeCell ref="A88:B88"/>
    <mergeCell ref="C88:D88"/>
    <mergeCell ref="A89:B89"/>
    <mergeCell ref="C89:D89"/>
    <mergeCell ref="A90:B90"/>
    <mergeCell ref="C90:D90"/>
    <mergeCell ref="A85:B85"/>
    <mergeCell ref="C85:D85"/>
    <mergeCell ref="A86:B86"/>
    <mergeCell ref="C86:D86"/>
    <mergeCell ref="A87:B87"/>
    <mergeCell ref="C87:D87"/>
    <mergeCell ref="A94:B94"/>
    <mergeCell ref="C94:D94"/>
    <mergeCell ref="A95:B95"/>
    <mergeCell ref="C95:D95"/>
    <mergeCell ref="A96:B96"/>
    <mergeCell ref="C96:D96"/>
    <mergeCell ref="A91:B91"/>
    <mergeCell ref="C91:D91"/>
    <mergeCell ref="A92:B92"/>
    <mergeCell ref="C92:D92"/>
    <mergeCell ref="A93:B93"/>
    <mergeCell ref="C93:D93"/>
    <mergeCell ref="A100:B100"/>
    <mergeCell ref="C100:D100"/>
    <mergeCell ref="A101:B101"/>
    <mergeCell ref="C101:D101"/>
    <mergeCell ref="A102:B102"/>
    <mergeCell ref="C102:D102"/>
    <mergeCell ref="A97:B97"/>
    <mergeCell ref="C97:D97"/>
    <mergeCell ref="A98:B98"/>
    <mergeCell ref="C98:D98"/>
    <mergeCell ref="A99:B99"/>
    <mergeCell ref="C99:D99"/>
    <mergeCell ref="A106:B106"/>
    <mergeCell ref="C106:D106"/>
    <mergeCell ref="A107:B107"/>
    <mergeCell ref="C107:D107"/>
    <mergeCell ref="A108:B108"/>
    <mergeCell ref="C108:D108"/>
    <mergeCell ref="A103:B103"/>
    <mergeCell ref="C103:D103"/>
    <mergeCell ref="A104:B104"/>
    <mergeCell ref="C104:D104"/>
    <mergeCell ref="A105:B105"/>
    <mergeCell ref="C105:D105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8" sqref="H18"/>
    </sheetView>
  </sheetViews>
  <sheetFormatPr baseColWidth="10" defaultRowHeight="12.75" x14ac:dyDescent="0.2"/>
  <sheetData>
    <row r="1" spans="1:1" x14ac:dyDescent="0.2">
      <c r="A1" s="34" t="s">
        <v>706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B11" sqref="B11"/>
    </sheetView>
  </sheetViews>
  <sheetFormatPr baseColWidth="10" defaultRowHeight="12.75" x14ac:dyDescent="0.2"/>
  <cols>
    <col min="2" max="2" width="33.7109375" customWidth="1"/>
    <col min="3" max="3" width="44.28515625" customWidth="1"/>
  </cols>
  <sheetData>
    <row r="1" spans="1:3" ht="15.75" x14ac:dyDescent="0.2">
      <c r="A1" s="37" t="s">
        <v>707</v>
      </c>
      <c r="B1" s="37" t="s">
        <v>708</v>
      </c>
      <c r="C1" s="37" t="s">
        <v>709</v>
      </c>
    </row>
    <row r="2" spans="1:3" x14ac:dyDescent="0.2">
      <c r="A2" s="36">
        <v>1</v>
      </c>
      <c r="B2" s="34" t="s">
        <v>710</v>
      </c>
      <c r="C2" s="34" t="s">
        <v>717</v>
      </c>
    </row>
    <row r="3" spans="1:3" x14ac:dyDescent="0.2">
      <c r="A3" s="36">
        <v>2</v>
      </c>
      <c r="B3" s="34" t="s">
        <v>711</v>
      </c>
      <c r="C3" s="34" t="s">
        <v>718</v>
      </c>
    </row>
    <row r="4" spans="1:3" x14ac:dyDescent="0.2">
      <c r="A4" s="36">
        <v>3</v>
      </c>
      <c r="B4" s="34" t="s">
        <v>712</v>
      </c>
      <c r="C4" s="34" t="s">
        <v>719</v>
      </c>
    </row>
    <row r="5" spans="1:3" x14ac:dyDescent="0.2">
      <c r="A5" s="36">
        <v>4</v>
      </c>
      <c r="B5" s="34" t="s">
        <v>713</v>
      </c>
      <c r="C5" s="34" t="s">
        <v>720</v>
      </c>
    </row>
    <row r="6" spans="1:3" x14ac:dyDescent="0.2">
      <c r="A6" s="36">
        <v>5</v>
      </c>
      <c r="B6" s="34" t="s">
        <v>714</v>
      </c>
      <c r="C6" s="34" t="s">
        <v>723</v>
      </c>
    </row>
    <row r="7" spans="1:3" x14ac:dyDescent="0.2">
      <c r="A7" s="36">
        <v>6</v>
      </c>
      <c r="B7" s="34" t="s">
        <v>715</v>
      </c>
      <c r="C7" s="34" t="s">
        <v>721</v>
      </c>
    </row>
    <row r="8" spans="1:3" x14ac:dyDescent="0.2">
      <c r="A8" s="36">
        <v>7</v>
      </c>
      <c r="B8" s="34" t="s">
        <v>716</v>
      </c>
      <c r="C8" s="34" t="s">
        <v>722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29"/>
  <sheetViews>
    <sheetView topLeftCell="A16" workbookViewId="0">
      <selection activeCell="A28" sqref="A28:AL28"/>
    </sheetView>
  </sheetViews>
  <sheetFormatPr baseColWidth="10" defaultRowHeight="12.75" x14ac:dyDescent="0.2"/>
  <sheetData>
    <row r="1" spans="1:38" ht="84.75" thickBot="1" x14ac:dyDescent="0.25">
      <c r="A1" s="38" t="s">
        <v>724</v>
      </c>
      <c r="B1" s="39" t="s">
        <v>725</v>
      </c>
      <c r="C1" s="39" t="s">
        <v>726</v>
      </c>
      <c r="D1" s="39" t="s">
        <v>727</v>
      </c>
      <c r="E1" s="39" t="s">
        <v>728</v>
      </c>
      <c r="F1" s="39" t="s">
        <v>729</v>
      </c>
      <c r="G1" s="39" t="s">
        <v>730</v>
      </c>
      <c r="H1" s="39" t="s">
        <v>731</v>
      </c>
      <c r="I1" s="39" t="s">
        <v>732</v>
      </c>
      <c r="J1" s="39" t="s">
        <v>733</v>
      </c>
      <c r="K1" s="39" t="s">
        <v>734</v>
      </c>
      <c r="L1" s="39" t="s">
        <v>735</v>
      </c>
      <c r="M1" s="39" t="s">
        <v>736</v>
      </c>
      <c r="N1" s="39" t="s">
        <v>737</v>
      </c>
      <c r="O1" s="39" t="s">
        <v>738</v>
      </c>
      <c r="P1" s="39" t="s">
        <v>739</v>
      </c>
      <c r="Q1" s="39" t="s">
        <v>740</v>
      </c>
      <c r="R1" s="39" t="s">
        <v>741</v>
      </c>
      <c r="S1" s="39" t="s">
        <v>742</v>
      </c>
      <c r="T1" s="39" t="s">
        <v>743</v>
      </c>
      <c r="U1" s="39" t="s">
        <v>744</v>
      </c>
      <c r="V1" s="39" t="s">
        <v>745</v>
      </c>
      <c r="W1" s="39" t="s">
        <v>746</v>
      </c>
      <c r="X1" s="39" t="s">
        <v>747</v>
      </c>
      <c r="Y1" s="40" t="s">
        <v>748</v>
      </c>
      <c r="Z1" s="40" t="s">
        <v>749</v>
      </c>
      <c r="AA1" s="41" t="s">
        <v>750</v>
      </c>
      <c r="AB1" s="40" t="s">
        <v>751</v>
      </c>
      <c r="AC1" s="40" t="s">
        <v>752</v>
      </c>
      <c r="AD1" s="40" t="s">
        <v>753</v>
      </c>
      <c r="AE1" s="40" t="s">
        <v>754</v>
      </c>
      <c r="AF1" s="40" t="s">
        <v>755</v>
      </c>
      <c r="AG1" s="40" t="s">
        <v>756</v>
      </c>
      <c r="AH1" s="40" t="s">
        <v>757</v>
      </c>
      <c r="AI1" s="40" t="s">
        <v>758</v>
      </c>
      <c r="AJ1" s="40" t="s">
        <v>759</v>
      </c>
      <c r="AK1" s="40" t="s">
        <v>760</v>
      </c>
      <c r="AL1" s="40" t="s">
        <v>761</v>
      </c>
    </row>
    <row r="2" spans="1:38" ht="25.5" thickTop="1" thickBot="1" x14ac:dyDescent="0.25">
      <c r="A2" s="42" t="s">
        <v>762</v>
      </c>
      <c r="B2" s="43">
        <v>1</v>
      </c>
      <c r="C2" s="44"/>
      <c r="D2" s="45"/>
      <c r="E2" s="45"/>
      <c r="F2" s="45"/>
      <c r="G2" s="45"/>
      <c r="H2" s="45"/>
      <c r="I2" s="44">
        <v>1</v>
      </c>
      <c r="J2" s="44">
        <v>1</v>
      </c>
      <c r="K2" s="44">
        <v>1</v>
      </c>
      <c r="L2" s="44">
        <v>1</v>
      </c>
      <c r="M2" s="45">
        <v>1</v>
      </c>
      <c r="N2" s="45"/>
      <c r="O2" s="45">
        <v>1</v>
      </c>
      <c r="P2" s="45"/>
      <c r="Q2" s="43">
        <v>1</v>
      </c>
      <c r="R2" s="45"/>
      <c r="S2" s="45"/>
      <c r="T2" s="44">
        <v>1</v>
      </c>
      <c r="U2" s="44"/>
      <c r="V2" s="45"/>
      <c r="W2" s="45"/>
      <c r="X2" s="45"/>
      <c r="Y2" s="43">
        <v>1</v>
      </c>
      <c r="Z2" s="43">
        <v>1</v>
      </c>
      <c r="AA2" s="44">
        <v>1</v>
      </c>
      <c r="AB2" s="45"/>
      <c r="AC2" s="45"/>
      <c r="AD2" s="45"/>
      <c r="AE2" s="45"/>
      <c r="AF2" s="45">
        <v>1</v>
      </c>
      <c r="AG2" s="44"/>
      <c r="AH2" s="44"/>
      <c r="AI2" s="45"/>
      <c r="AJ2" s="45"/>
      <c r="AK2" s="43">
        <v>1</v>
      </c>
      <c r="AL2" s="44"/>
    </row>
    <row r="3" spans="1:38" ht="25.5" thickTop="1" thickBot="1" x14ac:dyDescent="0.25">
      <c r="A3" s="42" t="s">
        <v>763</v>
      </c>
      <c r="B3" s="46">
        <v>1</v>
      </c>
      <c r="C3" s="47"/>
      <c r="D3" s="47"/>
      <c r="E3" s="47"/>
      <c r="F3" s="47"/>
      <c r="G3" s="47"/>
      <c r="H3" s="47">
        <v>1</v>
      </c>
      <c r="I3" s="47"/>
      <c r="J3" s="47"/>
      <c r="K3" s="47"/>
      <c r="L3" s="47"/>
      <c r="M3" s="47"/>
      <c r="N3" s="47"/>
      <c r="O3" s="47"/>
      <c r="P3" s="47"/>
      <c r="Q3" s="47">
        <v>1</v>
      </c>
      <c r="R3" s="47"/>
      <c r="S3" s="47"/>
      <c r="T3" s="43">
        <v>1</v>
      </c>
      <c r="U3" s="47"/>
      <c r="V3" s="47"/>
      <c r="W3" s="47"/>
      <c r="X3" s="47"/>
      <c r="Y3" s="43">
        <v>1</v>
      </c>
      <c r="Z3" s="43">
        <v>1</v>
      </c>
      <c r="AA3" s="47">
        <v>1</v>
      </c>
      <c r="AB3" s="47"/>
      <c r="AC3" s="47"/>
      <c r="AD3" s="47"/>
      <c r="AE3" s="47">
        <v>1</v>
      </c>
      <c r="AF3" s="47">
        <v>1</v>
      </c>
      <c r="AG3" s="47">
        <v>1</v>
      </c>
      <c r="AH3" s="47"/>
      <c r="AI3" s="47"/>
      <c r="AJ3" s="47"/>
      <c r="AK3" s="43">
        <v>1</v>
      </c>
      <c r="AL3" s="47">
        <v>1</v>
      </c>
    </row>
    <row r="4" spans="1:38" ht="25.5" thickTop="1" thickBot="1" x14ac:dyDescent="0.25">
      <c r="A4" s="42" t="s">
        <v>764</v>
      </c>
      <c r="B4" s="45"/>
      <c r="C4" s="45"/>
      <c r="D4" s="44">
        <v>1</v>
      </c>
      <c r="E4" s="43">
        <v>1</v>
      </c>
      <c r="F4" s="45"/>
      <c r="G4" s="43">
        <v>1</v>
      </c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>
        <v>1</v>
      </c>
      <c r="T4" s="45"/>
      <c r="U4" s="45"/>
      <c r="V4" s="45"/>
      <c r="W4" s="45"/>
      <c r="X4" s="45"/>
      <c r="Y4" s="45"/>
      <c r="Z4" s="45"/>
      <c r="AA4" s="45">
        <v>1</v>
      </c>
      <c r="AB4" s="43">
        <v>1</v>
      </c>
      <c r="AC4" s="44"/>
      <c r="AD4" s="45">
        <v>1</v>
      </c>
      <c r="AE4" s="45">
        <v>1</v>
      </c>
      <c r="AF4" s="45"/>
      <c r="AG4" s="43">
        <v>1</v>
      </c>
      <c r="AH4" s="44"/>
      <c r="AI4" s="45"/>
      <c r="AJ4" s="45"/>
      <c r="AK4" s="45"/>
      <c r="AL4" s="45"/>
    </row>
    <row r="5" spans="1:38" ht="14.25" thickTop="1" thickBot="1" x14ac:dyDescent="0.25">
      <c r="A5" s="42" t="s">
        <v>765</v>
      </c>
      <c r="B5" s="45"/>
      <c r="C5" s="45"/>
      <c r="D5" s="45"/>
      <c r="E5" s="45"/>
      <c r="F5" s="45"/>
      <c r="G5" s="45"/>
      <c r="H5" s="45"/>
      <c r="I5" s="45">
        <v>1</v>
      </c>
      <c r="J5" s="45">
        <v>1</v>
      </c>
      <c r="K5" s="45">
        <v>1</v>
      </c>
      <c r="L5" s="45">
        <v>1</v>
      </c>
      <c r="M5" s="45">
        <v>1</v>
      </c>
      <c r="N5" s="44">
        <v>1</v>
      </c>
      <c r="O5" s="45">
        <v>1</v>
      </c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4"/>
      <c r="AH5" s="44">
        <v>1</v>
      </c>
      <c r="AI5" s="45"/>
      <c r="AJ5" s="45"/>
      <c r="AK5" s="44">
        <v>1</v>
      </c>
      <c r="AL5" s="45">
        <v>1</v>
      </c>
    </row>
    <row r="6" spans="1:38" ht="25.5" thickTop="1" thickBot="1" x14ac:dyDescent="0.25">
      <c r="A6" s="42" t="s">
        <v>766</v>
      </c>
      <c r="B6" s="45"/>
      <c r="C6" s="45"/>
      <c r="D6" s="44"/>
      <c r="E6" s="45"/>
      <c r="F6" s="47"/>
      <c r="G6" s="45"/>
      <c r="H6" s="43">
        <v>1</v>
      </c>
      <c r="I6" s="45">
        <v>1</v>
      </c>
      <c r="J6" s="44"/>
      <c r="K6" s="44"/>
      <c r="L6" s="44"/>
      <c r="M6" s="44"/>
      <c r="N6" s="45"/>
      <c r="O6" s="45"/>
      <c r="P6" s="45"/>
      <c r="Q6" s="45"/>
      <c r="R6" s="45"/>
      <c r="S6" s="45"/>
      <c r="T6" s="45"/>
      <c r="U6" s="44">
        <v>1</v>
      </c>
      <c r="V6" s="44">
        <v>1</v>
      </c>
      <c r="W6" s="45"/>
      <c r="X6" s="45"/>
      <c r="Y6" s="45"/>
      <c r="Z6" s="45"/>
      <c r="AA6" s="45">
        <v>1</v>
      </c>
      <c r="AB6" s="45"/>
      <c r="AC6" s="45"/>
      <c r="AD6" s="45"/>
      <c r="AE6" s="45"/>
      <c r="AF6" s="43">
        <v>1</v>
      </c>
      <c r="AG6" s="44">
        <v>1</v>
      </c>
      <c r="AH6" s="43">
        <v>1</v>
      </c>
      <c r="AI6" s="45"/>
      <c r="AJ6" s="45">
        <v>1</v>
      </c>
      <c r="AK6" s="45"/>
      <c r="AL6" s="45"/>
    </row>
    <row r="7" spans="1:38" ht="14.25" thickTop="1" thickBot="1" x14ac:dyDescent="0.25">
      <c r="A7" s="42" t="s">
        <v>767</v>
      </c>
      <c r="B7" s="45"/>
      <c r="C7" s="45"/>
      <c r="D7" s="43">
        <v>1</v>
      </c>
      <c r="E7" s="45"/>
      <c r="F7" s="45">
        <v>1</v>
      </c>
      <c r="G7" s="45"/>
      <c r="H7" s="45"/>
      <c r="I7" s="45"/>
      <c r="J7" s="44"/>
      <c r="K7" s="44"/>
      <c r="L7" s="44"/>
      <c r="M7" s="44"/>
      <c r="N7" s="45"/>
      <c r="O7" s="45"/>
      <c r="P7" s="45"/>
      <c r="Q7" s="45"/>
      <c r="R7" s="44">
        <v>1</v>
      </c>
      <c r="S7" s="45"/>
      <c r="T7" s="45"/>
      <c r="U7" s="45"/>
      <c r="V7" s="44">
        <v>1</v>
      </c>
      <c r="W7" s="45"/>
      <c r="X7" s="45"/>
      <c r="Y7" s="45"/>
      <c r="Z7" s="45"/>
      <c r="AA7" s="45"/>
      <c r="AB7" s="45"/>
      <c r="AC7" s="43">
        <v>1</v>
      </c>
      <c r="AD7" s="45"/>
      <c r="AE7" s="45"/>
      <c r="AF7" s="45">
        <v>1</v>
      </c>
      <c r="AG7" s="44"/>
      <c r="AH7" s="44"/>
      <c r="AI7" s="45">
        <v>1</v>
      </c>
      <c r="AJ7" s="45"/>
      <c r="AK7" s="45"/>
      <c r="AL7" s="45"/>
    </row>
    <row r="8" spans="1:38" ht="14.25" thickTop="1" thickBot="1" x14ac:dyDescent="0.25">
      <c r="A8" s="42" t="s">
        <v>768</v>
      </c>
      <c r="B8" s="45"/>
      <c r="C8" s="45"/>
      <c r="D8" s="43">
        <v>1</v>
      </c>
      <c r="E8" s="45">
        <v>1</v>
      </c>
      <c r="F8" s="45"/>
      <c r="G8" s="44"/>
      <c r="H8" s="45"/>
      <c r="I8" s="44"/>
      <c r="J8" s="45"/>
      <c r="K8" s="45"/>
      <c r="L8" s="45"/>
      <c r="M8" s="45"/>
      <c r="N8" s="45"/>
      <c r="O8" s="45"/>
      <c r="P8" s="45"/>
      <c r="Q8" s="45"/>
      <c r="R8" s="45"/>
      <c r="S8" s="45"/>
      <c r="T8" s="44"/>
      <c r="U8" s="44"/>
      <c r="V8" s="47"/>
      <c r="W8" s="45"/>
      <c r="X8" s="44"/>
      <c r="Y8" s="45"/>
      <c r="Z8" s="45"/>
      <c r="AA8" s="43">
        <v>1</v>
      </c>
      <c r="AB8" s="45"/>
      <c r="AC8" s="43">
        <v>1</v>
      </c>
      <c r="AD8" s="45">
        <v>1</v>
      </c>
      <c r="AE8" s="43">
        <v>1</v>
      </c>
      <c r="AF8" s="45">
        <v>1</v>
      </c>
      <c r="AG8" s="44">
        <v>1</v>
      </c>
      <c r="AH8" s="44">
        <v>1</v>
      </c>
      <c r="AI8" s="45"/>
      <c r="AJ8" s="45"/>
      <c r="AK8" s="44"/>
      <c r="AL8" s="45"/>
    </row>
    <row r="9" spans="1:38" ht="25.5" thickTop="1" thickBot="1" x14ac:dyDescent="0.25">
      <c r="A9" s="42" t="s">
        <v>769</v>
      </c>
      <c r="B9" s="47"/>
      <c r="C9" s="47"/>
      <c r="D9" s="47"/>
      <c r="E9" s="47"/>
      <c r="F9" s="47">
        <v>1</v>
      </c>
      <c r="G9" s="47"/>
      <c r="H9" s="47">
        <v>1</v>
      </c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>
        <v>1</v>
      </c>
      <c r="V9" s="47"/>
      <c r="W9" s="47"/>
      <c r="X9" s="44">
        <v>1</v>
      </c>
      <c r="Y9" s="47"/>
      <c r="Z9" s="47"/>
      <c r="AA9" s="47"/>
      <c r="AB9" s="47"/>
      <c r="AC9" s="47"/>
      <c r="AD9" s="47"/>
      <c r="AE9" s="47"/>
      <c r="AF9" s="47">
        <v>1</v>
      </c>
      <c r="AG9" s="47">
        <v>1</v>
      </c>
      <c r="AH9" s="47"/>
      <c r="AI9" s="47"/>
      <c r="AJ9" s="47"/>
      <c r="AK9" s="47"/>
      <c r="AL9" s="47"/>
    </row>
    <row r="10" spans="1:38" ht="25.5" thickTop="1" thickBot="1" x14ac:dyDescent="0.25">
      <c r="A10" s="48" t="s">
        <v>770</v>
      </c>
      <c r="B10" s="47"/>
      <c r="C10" s="47"/>
      <c r="D10" s="47"/>
      <c r="E10" s="47"/>
      <c r="F10" s="44">
        <v>1</v>
      </c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>
        <v>1</v>
      </c>
      <c r="W10" s="47"/>
      <c r="X10" s="47"/>
      <c r="Y10" s="47"/>
      <c r="Z10" s="47"/>
      <c r="AA10" s="47"/>
      <c r="AB10" s="47"/>
      <c r="AC10" s="47"/>
      <c r="AD10" s="47"/>
      <c r="AE10" s="47"/>
      <c r="AF10" s="47">
        <v>1</v>
      </c>
      <c r="AG10" s="47">
        <v>1</v>
      </c>
      <c r="AH10" s="47">
        <v>1</v>
      </c>
      <c r="AI10" s="47"/>
      <c r="AJ10" s="47"/>
      <c r="AK10" s="47"/>
      <c r="AL10" s="47"/>
    </row>
    <row r="11" spans="1:38" ht="25.5" thickTop="1" thickBot="1" x14ac:dyDescent="0.25">
      <c r="A11" s="48" t="s">
        <v>771</v>
      </c>
      <c r="B11" s="44"/>
      <c r="C11" s="44"/>
      <c r="D11" s="44">
        <v>1</v>
      </c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>
        <v>1</v>
      </c>
      <c r="Q11" s="47"/>
      <c r="R11" s="47"/>
      <c r="S11" s="47"/>
      <c r="T11" s="47">
        <v>1</v>
      </c>
      <c r="U11" s="47">
        <v>1</v>
      </c>
      <c r="V11" s="44"/>
      <c r="W11" s="47"/>
      <c r="X11" s="47"/>
      <c r="Y11" s="47"/>
      <c r="Z11" s="47"/>
      <c r="AA11" s="47"/>
      <c r="AB11" s="47"/>
      <c r="AC11" s="47"/>
      <c r="AD11" s="47"/>
      <c r="AE11" s="47"/>
      <c r="AF11" s="47">
        <v>1</v>
      </c>
      <c r="AG11" s="47">
        <v>1</v>
      </c>
      <c r="AH11" s="47"/>
      <c r="AI11" s="47"/>
      <c r="AJ11" s="47"/>
      <c r="AK11" s="47">
        <v>1</v>
      </c>
      <c r="AL11" s="47"/>
    </row>
    <row r="12" spans="1:38" ht="25.5" thickTop="1" thickBot="1" x14ac:dyDescent="0.25">
      <c r="A12" s="48" t="s">
        <v>772</v>
      </c>
      <c r="B12" s="44"/>
      <c r="C12" s="44"/>
      <c r="D12" s="44"/>
      <c r="E12" s="47"/>
      <c r="F12" s="47">
        <v>1</v>
      </c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>
        <v>1</v>
      </c>
      <c r="S12" s="47"/>
      <c r="T12" s="47"/>
      <c r="U12" s="47"/>
      <c r="V12" s="44">
        <v>1</v>
      </c>
      <c r="W12" s="47"/>
      <c r="X12" s="44">
        <v>1</v>
      </c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</row>
    <row r="13" spans="1:38" ht="25.5" thickTop="1" thickBot="1" x14ac:dyDescent="0.25">
      <c r="A13" s="48" t="s">
        <v>773</v>
      </c>
      <c r="B13" s="44"/>
      <c r="C13" s="44"/>
      <c r="D13" s="44"/>
      <c r="E13" s="47">
        <v>1</v>
      </c>
      <c r="F13" s="47">
        <v>1</v>
      </c>
      <c r="G13" s="47"/>
      <c r="H13" s="47"/>
      <c r="I13" s="47">
        <v>1</v>
      </c>
      <c r="J13" s="47"/>
      <c r="K13" s="47"/>
      <c r="L13" s="47"/>
      <c r="M13" s="47"/>
      <c r="N13" s="47"/>
      <c r="O13" s="47"/>
      <c r="P13" s="47"/>
      <c r="Q13" s="47">
        <v>1</v>
      </c>
      <c r="R13" s="47">
        <v>1</v>
      </c>
      <c r="S13" s="47"/>
      <c r="T13" s="47"/>
      <c r="U13" s="47"/>
      <c r="V13" s="44"/>
      <c r="W13" s="47"/>
      <c r="X13" s="44"/>
      <c r="Y13" s="47"/>
      <c r="Z13" s="47"/>
      <c r="AA13" s="47"/>
      <c r="AB13" s="47"/>
      <c r="AC13" s="47"/>
      <c r="AD13" s="47"/>
      <c r="AE13" s="47"/>
      <c r="AF13" s="47"/>
      <c r="AG13" s="47">
        <v>1</v>
      </c>
      <c r="AH13" s="47">
        <v>1</v>
      </c>
      <c r="AI13" s="47"/>
      <c r="AJ13" s="47"/>
      <c r="AK13" s="47"/>
      <c r="AL13" s="47"/>
    </row>
    <row r="14" spans="1:38" ht="25.5" thickTop="1" thickBot="1" x14ac:dyDescent="0.25">
      <c r="A14" s="48" t="s">
        <v>774</v>
      </c>
      <c r="B14" s="44"/>
      <c r="C14" s="44">
        <v>1</v>
      </c>
      <c r="D14" s="44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>
        <v>1</v>
      </c>
      <c r="R14" s="47">
        <v>1</v>
      </c>
      <c r="S14" s="47"/>
      <c r="T14" s="47"/>
      <c r="U14" s="47"/>
      <c r="V14" s="44"/>
      <c r="W14" s="47">
        <v>1</v>
      </c>
      <c r="X14" s="44"/>
      <c r="Y14" s="47"/>
      <c r="Z14" s="47">
        <v>1</v>
      </c>
      <c r="AA14" s="47"/>
      <c r="AB14" s="47"/>
      <c r="AC14" s="47"/>
      <c r="AD14" s="47"/>
      <c r="AE14" s="47"/>
      <c r="AF14" s="47">
        <v>1</v>
      </c>
      <c r="AG14" s="47">
        <v>1</v>
      </c>
      <c r="AH14" s="47"/>
      <c r="AI14" s="47"/>
      <c r="AJ14" s="47"/>
      <c r="AK14" s="47"/>
      <c r="AL14" s="44"/>
    </row>
    <row r="15" spans="1:38" ht="25.5" thickTop="1" thickBot="1" x14ac:dyDescent="0.25">
      <c r="A15" s="49" t="s">
        <v>775</v>
      </c>
      <c r="B15" s="45"/>
      <c r="C15" s="45"/>
      <c r="D15" s="44"/>
      <c r="E15" s="45"/>
      <c r="F15" s="45"/>
      <c r="G15" s="45"/>
      <c r="H15" s="45"/>
      <c r="I15" s="45"/>
      <c r="J15" s="44"/>
      <c r="K15" s="44"/>
      <c r="L15" s="44"/>
      <c r="M15" s="44"/>
      <c r="N15" s="45"/>
      <c r="O15" s="45"/>
      <c r="P15" s="45"/>
      <c r="Q15" s="45"/>
      <c r="R15" s="44"/>
      <c r="S15" s="45"/>
      <c r="T15" s="45"/>
      <c r="U15" s="45"/>
      <c r="V15" s="44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4"/>
      <c r="AH15" s="44"/>
      <c r="AI15" s="45"/>
      <c r="AJ15" s="45"/>
      <c r="AK15" s="45"/>
      <c r="AL15" s="45">
        <v>1</v>
      </c>
    </row>
    <row r="16" spans="1:38" ht="25.5" thickTop="1" thickBot="1" x14ac:dyDescent="0.25">
      <c r="A16" s="49" t="s">
        <v>776</v>
      </c>
      <c r="B16" s="45"/>
      <c r="C16" s="45"/>
      <c r="D16" s="44"/>
      <c r="E16" s="45"/>
      <c r="F16" s="45"/>
      <c r="G16" s="45"/>
      <c r="H16" s="45"/>
      <c r="I16" s="45">
        <v>1</v>
      </c>
      <c r="J16" s="44">
        <v>1</v>
      </c>
      <c r="K16" s="44">
        <v>1</v>
      </c>
      <c r="L16" s="44">
        <v>1</v>
      </c>
      <c r="M16" s="44">
        <v>1</v>
      </c>
      <c r="N16" s="45"/>
      <c r="O16" s="45">
        <v>1</v>
      </c>
      <c r="P16" s="45"/>
      <c r="Q16" s="45"/>
      <c r="R16" s="44"/>
      <c r="S16" s="45"/>
      <c r="T16" s="45"/>
      <c r="U16" s="45"/>
      <c r="V16" s="44">
        <v>1</v>
      </c>
      <c r="W16" s="45"/>
      <c r="X16" s="45"/>
      <c r="Y16" s="45"/>
      <c r="Z16" s="45"/>
      <c r="AA16" s="45"/>
      <c r="AB16" s="45"/>
      <c r="AC16" s="45"/>
      <c r="AD16" s="45"/>
      <c r="AE16" s="45"/>
      <c r="AF16" s="45"/>
      <c r="AG16" s="44"/>
      <c r="AH16" s="44"/>
      <c r="AI16" s="45"/>
      <c r="AJ16" s="45"/>
      <c r="AK16" s="45"/>
      <c r="AL16" s="45"/>
    </row>
    <row r="17" spans="1:38" ht="14.25" thickTop="1" thickBot="1" x14ac:dyDescent="0.25">
      <c r="A17" s="49" t="s">
        <v>777</v>
      </c>
      <c r="B17" s="45">
        <v>1</v>
      </c>
      <c r="C17" s="45"/>
      <c r="D17" s="44">
        <v>1</v>
      </c>
      <c r="E17" s="45">
        <v>1</v>
      </c>
      <c r="F17" s="45">
        <v>1</v>
      </c>
      <c r="G17" s="45"/>
      <c r="H17" s="45">
        <v>1</v>
      </c>
      <c r="I17" s="45">
        <v>1</v>
      </c>
      <c r="J17" s="44">
        <v>1</v>
      </c>
      <c r="K17" s="44">
        <v>1</v>
      </c>
      <c r="L17" s="44">
        <v>1</v>
      </c>
      <c r="M17" s="44">
        <v>1</v>
      </c>
      <c r="N17" s="45">
        <v>1</v>
      </c>
      <c r="O17" s="45"/>
      <c r="P17" s="45"/>
      <c r="Q17" s="45"/>
      <c r="R17" s="44"/>
      <c r="S17" s="45"/>
      <c r="T17" s="45"/>
      <c r="U17" s="45"/>
      <c r="V17" s="44"/>
      <c r="W17" s="45"/>
      <c r="X17" s="45"/>
      <c r="Y17" s="45"/>
      <c r="Z17" s="45"/>
      <c r="AA17" s="45"/>
      <c r="AB17" s="45">
        <v>1</v>
      </c>
      <c r="AC17" s="45"/>
      <c r="AD17" s="45"/>
      <c r="AE17" s="45"/>
      <c r="AF17" s="45"/>
      <c r="AG17" s="44"/>
      <c r="AH17" s="44"/>
      <c r="AI17" s="45">
        <v>1</v>
      </c>
      <c r="AJ17" s="45"/>
      <c r="AK17" s="45"/>
      <c r="AL17" s="45"/>
    </row>
    <row r="18" spans="1:38" ht="25.5" thickTop="1" thickBot="1" x14ac:dyDescent="0.25">
      <c r="A18" s="49" t="s">
        <v>778</v>
      </c>
      <c r="B18" s="45">
        <v>1</v>
      </c>
      <c r="C18" s="45"/>
      <c r="D18" s="44"/>
      <c r="E18" s="45"/>
      <c r="F18" s="45"/>
      <c r="G18" s="45"/>
      <c r="H18" s="45"/>
      <c r="I18" s="45"/>
      <c r="J18" s="44"/>
      <c r="K18" s="44"/>
      <c r="L18" s="44"/>
      <c r="M18" s="44"/>
      <c r="N18" s="45"/>
      <c r="O18" s="45"/>
      <c r="P18" s="45"/>
      <c r="Q18" s="45"/>
      <c r="R18" s="44"/>
      <c r="S18" s="45"/>
      <c r="T18" s="45"/>
      <c r="U18" s="45"/>
      <c r="V18" s="44">
        <v>1</v>
      </c>
      <c r="W18" s="45"/>
      <c r="X18" s="45">
        <v>1</v>
      </c>
      <c r="Y18" s="45"/>
      <c r="Z18" s="45">
        <v>1</v>
      </c>
      <c r="AA18" s="45"/>
      <c r="AB18" s="45"/>
      <c r="AC18" s="45"/>
      <c r="AD18" s="45"/>
      <c r="AE18" s="45"/>
      <c r="AF18" s="45">
        <v>1</v>
      </c>
      <c r="AG18" s="44">
        <v>1</v>
      </c>
      <c r="AH18" s="44">
        <v>1</v>
      </c>
      <c r="AI18" s="45"/>
      <c r="AJ18" s="45"/>
      <c r="AK18" s="45"/>
      <c r="AL18" s="45"/>
    </row>
    <row r="19" spans="1:38" ht="25.5" thickTop="1" thickBot="1" x14ac:dyDescent="0.25">
      <c r="A19" s="49" t="s">
        <v>779</v>
      </c>
      <c r="B19" s="45"/>
      <c r="C19" s="45"/>
      <c r="D19" s="44"/>
      <c r="E19" s="45"/>
      <c r="F19" s="45"/>
      <c r="G19" s="45"/>
      <c r="H19" s="45"/>
      <c r="I19" s="45"/>
      <c r="J19" s="44"/>
      <c r="K19" s="44"/>
      <c r="L19" s="44"/>
      <c r="M19" s="44"/>
      <c r="N19" s="45"/>
      <c r="O19" s="45"/>
      <c r="P19" s="45">
        <v>1</v>
      </c>
      <c r="Q19" s="45">
        <v>1</v>
      </c>
      <c r="R19" s="44"/>
      <c r="S19" s="45"/>
      <c r="T19" s="45"/>
      <c r="U19" s="45"/>
      <c r="V19" s="44"/>
      <c r="W19" s="45">
        <v>1</v>
      </c>
      <c r="X19" s="45"/>
      <c r="Y19" s="45"/>
      <c r="Z19" s="45">
        <v>1</v>
      </c>
      <c r="AA19" s="45"/>
      <c r="AB19" s="45"/>
      <c r="AC19" s="45"/>
      <c r="AD19" s="45"/>
      <c r="AE19" s="45"/>
      <c r="AF19" s="45">
        <v>1</v>
      </c>
      <c r="AG19" s="44">
        <v>1</v>
      </c>
      <c r="AH19" s="44"/>
      <c r="AI19" s="45"/>
      <c r="AJ19" s="45"/>
      <c r="AK19" s="45"/>
      <c r="AL19" s="45"/>
    </row>
    <row r="20" spans="1:38" ht="25.5" thickTop="1" thickBot="1" x14ac:dyDescent="0.25">
      <c r="A20" s="49" t="s">
        <v>780</v>
      </c>
      <c r="B20" s="45"/>
      <c r="C20" s="45"/>
      <c r="D20" s="44"/>
      <c r="E20" s="45"/>
      <c r="F20" s="45"/>
      <c r="G20" s="45"/>
      <c r="H20" s="45"/>
      <c r="I20" s="45"/>
      <c r="J20" s="44"/>
      <c r="K20" s="44"/>
      <c r="L20" s="44"/>
      <c r="M20" s="44"/>
      <c r="N20" s="45"/>
      <c r="O20" s="45"/>
      <c r="P20" s="45"/>
      <c r="Q20" s="45">
        <v>1</v>
      </c>
      <c r="R20" s="44"/>
      <c r="S20" s="45"/>
      <c r="T20" s="45"/>
      <c r="U20" s="45"/>
      <c r="V20" s="44"/>
      <c r="W20" s="45"/>
      <c r="X20" s="45"/>
      <c r="Y20" s="45"/>
      <c r="Z20" s="45">
        <v>1</v>
      </c>
      <c r="AA20" s="45"/>
      <c r="AB20" s="45"/>
      <c r="AC20" s="45"/>
      <c r="AD20" s="45"/>
      <c r="AE20" s="45"/>
      <c r="AF20" s="45">
        <v>1</v>
      </c>
      <c r="AG20" s="44">
        <v>1</v>
      </c>
      <c r="AH20" s="44"/>
      <c r="AI20" s="45"/>
      <c r="AJ20" s="45"/>
      <c r="AK20" s="45"/>
      <c r="AL20" s="45"/>
    </row>
    <row r="21" spans="1:38" ht="25.5" thickTop="1" thickBot="1" x14ac:dyDescent="0.25">
      <c r="A21" s="49" t="s">
        <v>781</v>
      </c>
      <c r="B21" s="45"/>
      <c r="C21" s="45"/>
      <c r="D21" s="44"/>
      <c r="E21" s="45"/>
      <c r="F21" s="45"/>
      <c r="G21" s="45"/>
      <c r="H21" s="45"/>
      <c r="I21" s="45"/>
      <c r="J21" s="44"/>
      <c r="K21" s="44"/>
      <c r="L21" s="44"/>
      <c r="M21" s="44"/>
      <c r="N21" s="45"/>
      <c r="O21" s="45"/>
      <c r="P21" s="45"/>
      <c r="Q21" s="45"/>
      <c r="R21" s="44"/>
      <c r="S21" s="45"/>
      <c r="T21" s="45"/>
      <c r="U21" s="45"/>
      <c r="V21" s="44">
        <v>1</v>
      </c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4"/>
      <c r="AH21" s="44"/>
      <c r="AI21" s="45"/>
      <c r="AJ21" s="45"/>
      <c r="AK21" s="45"/>
      <c r="AL21" s="45"/>
    </row>
    <row r="22" spans="1:38" ht="25.5" thickTop="1" thickBot="1" x14ac:dyDescent="0.25">
      <c r="A22" s="49" t="s">
        <v>782</v>
      </c>
      <c r="B22" s="45"/>
      <c r="C22" s="45"/>
      <c r="D22" s="44">
        <v>1</v>
      </c>
      <c r="E22" s="45"/>
      <c r="F22" s="45"/>
      <c r="G22" s="45"/>
      <c r="H22" s="45"/>
      <c r="I22" s="45"/>
      <c r="J22" s="44"/>
      <c r="K22" s="44"/>
      <c r="L22" s="44"/>
      <c r="M22" s="44"/>
      <c r="N22" s="45"/>
      <c r="O22" s="45"/>
      <c r="P22" s="45"/>
      <c r="Q22" s="45"/>
      <c r="R22" s="44"/>
      <c r="S22" s="45"/>
      <c r="T22" s="45"/>
      <c r="U22" s="45"/>
      <c r="V22" s="44"/>
      <c r="W22" s="45"/>
      <c r="X22" s="45"/>
      <c r="Y22" s="45"/>
      <c r="Z22" s="45"/>
      <c r="AA22" s="45"/>
      <c r="AB22" s="45"/>
      <c r="AC22" s="45"/>
      <c r="AD22" s="45"/>
      <c r="AE22" s="45"/>
      <c r="AF22" s="45"/>
      <c r="AG22" s="44"/>
      <c r="AH22" s="44"/>
      <c r="AI22" s="45"/>
      <c r="AJ22" s="45"/>
      <c r="AK22" s="45"/>
      <c r="AL22" s="45"/>
    </row>
    <row r="23" spans="1:38" ht="25.5" thickTop="1" thickBot="1" x14ac:dyDescent="0.25">
      <c r="A23" s="49" t="s">
        <v>783</v>
      </c>
      <c r="B23" s="45"/>
      <c r="C23" s="45"/>
      <c r="D23" s="44">
        <v>1</v>
      </c>
      <c r="E23" s="45"/>
      <c r="F23" s="45"/>
      <c r="G23" s="45"/>
      <c r="H23" s="45"/>
      <c r="I23" s="45"/>
      <c r="J23" s="44"/>
      <c r="K23" s="44"/>
      <c r="L23" s="44"/>
      <c r="M23" s="44"/>
      <c r="N23" s="45"/>
      <c r="O23" s="45"/>
      <c r="P23" s="45"/>
      <c r="Q23" s="45"/>
      <c r="R23" s="44"/>
      <c r="S23" s="45"/>
      <c r="T23" s="45"/>
      <c r="U23" s="45"/>
      <c r="V23" s="44">
        <v>1</v>
      </c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4"/>
      <c r="AH23" s="44"/>
      <c r="AI23" s="45"/>
      <c r="AJ23" s="45"/>
      <c r="AK23" s="45"/>
      <c r="AL23" s="45"/>
    </row>
    <row r="24" spans="1:38" ht="25.5" thickTop="1" thickBot="1" x14ac:dyDescent="0.25">
      <c r="A24" s="49" t="s">
        <v>784</v>
      </c>
      <c r="B24" s="45"/>
      <c r="C24" s="45"/>
      <c r="D24" s="44">
        <v>1</v>
      </c>
      <c r="E24" s="45"/>
      <c r="F24" s="45"/>
      <c r="G24" s="45"/>
      <c r="H24" s="45"/>
      <c r="I24" s="45"/>
      <c r="J24" s="44"/>
      <c r="K24" s="44"/>
      <c r="L24" s="44"/>
      <c r="M24" s="44"/>
      <c r="N24" s="45"/>
      <c r="O24" s="45"/>
      <c r="P24" s="45"/>
      <c r="Q24" s="45"/>
      <c r="R24" s="44"/>
      <c r="S24" s="45"/>
      <c r="T24" s="45"/>
      <c r="U24" s="45"/>
      <c r="V24" s="44">
        <v>1</v>
      </c>
      <c r="W24" s="45"/>
      <c r="X24" s="45"/>
      <c r="Y24" s="45"/>
      <c r="Z24" s="45"/>
      <c r="AA24" s="45"/>
      <c r="AB24" s="45"/>
      <c r="AC24" s="45"/>
      <c r="AD24" s="45"/>
      <c r="AE24" s="45"/>
      <c r="AF24" s="45"/>
      <c r="AG24" s="44"/>
      <c r="AH24" s="44"/>
      <c r="AI24" s="45"/>
      <c r="AJ24" s="45"/>
      <c r="AK24" s="45"/>
      <c r="AL24" s="45"/>
    </row>
    <row r="25" spans="1:38" ht="25.5" thickTop="1" thickBot="1" x14ac:dyDescent="0.25">
      <c r="A25" s="49" t="s">
        <v>785</v>
      </c>
      <c r="B25" s="45"/>
      <c r="C25" s="45"/>
      <c r="D25" s="44"/>
      <c r="E25" s="45"/>
      <c r="F25" s="45">
        <v>1</v>
      </c>
      <c r="G25" s="45"/>
      <c r="H25" s="45">
        <v>1</v>
      </c>
      <c r="I25" s="45"/>
      <c r="J25" s="44"/>
      <c r="K25" s="44"/>
      <c r="L25" s="44"/>
      <c r="M25" s="44"/>
      <c r="N25" s="45"/>
      <c r="O25" s="45"/>
      <c r="P25" s="45"/>
      <c r="Q25" s="45"/>
      <c r="R25" s="44"/>
      <c r="S25" s="45"/>
      <c r="T25" s="45"/>
      <c r="U25" s="45"/>
      <c r="V25" s="44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4"/>
      <c r="AH25" s="44"/>
      <c r="AI25" s="45"/>
      <c r="AJ25" s="45"/>
      <c r="AK25" s="45"/>
      <c r="AL25" s="45"/>
    </row>
    <row r="26" spans="1:38" ht="25.5" thickTop="1" thickBot="1" x14ac:dyDescent="0.25">
      <c r="A26" s="49" t="s">
        <v>786</v>
      </c>
      <c r="B26" s="45">
        <v>1</v>
      </c>
      <c r="C26" s="45"/>
      <c r="D26" s="44"/>
      <c r="E26" s="45"/>
      <c r="F26" s="45">
        <v>1</v>
      </c>
      <c r="G26" s="45"/>
      <c r="H26" s="45"/>
      <c r="I26" s="45"/>
      <c r="J26" s="44"/>
      <c r="K26" s="44"/>
      <c r="L26" s="44"/>
      <c r="M26" s="44"/>
      <c r="N26" s="45"/>
      <c r="O26" s="45"/>
      <c r="P26" s="45"/>
      <c r="Q26" s="45">
        <v>1</v>
      </c>
      <c r="R26" s="44"/>
      <c r="S26" s="45"/>
      <c r="T26" s="45"/>
      <c r="U26" s="45"/>
      <c r="V26" s="44"/>
      <c r="W26" s="45"/>
      <c r="X26" s="45"/>
      <c r="Y26" s="45"/>
      <c r="Z26" s="45">
        <v>1</v>
      </c>
      <c r="AA26" s="45"/>
      <c r="AB26" s="45"/>
      <c r="AC26" s="45"/>
      <c r="AD26" s="45"/>
      <c r="AE26" s="45"/>
      <c r="AF26" s="45"/>
      <c r="AG26" s="44"/>
      <c r="AH26" s="44"/>
      <c r="AI26" s="45"/>
      <c r="AJ26" s="45"/>
      <c r="AK26" s="45"/>
      <c r="AL26" s="45"/>
    </row>
    <row r="27" spans="1:38" ht="25.5" thickTop="1" thickBot="1" x14ac:dyDescent="0.25">
      <c r="A27" s="49" t="s">
        <v>787</v>
      </c>
      <c r="B27" s="45"/>
      <c r="C27" s="45"/>
      <c r="D27" s="44"/>
      <c r="E27" s="45"/>
      <c r="F27" s="45"/>
      <c r="G27" s="45"/>
      <c r="H27" s="45"/>
      <c r="I27" s="45">
        <v>1</v>
      </c>
      <c r="J27" s="44">
        <v>1</v>
      </c>
      <c r="K27" s="44">
        <v>1</v>
      </c>
      <c r="L27" s="44">
        <v>1</v>
      </c>
      <c r="M27" s="44">
        <v>1</v>
      </c>
      <c r="N27" s="45"/>
      <c r="O27" s="45"/>
      <c r="P27" s="45"/>
      <c r="Q27" s="45"/>
      <c r="R27" s="44"/>
      <c r="S27" s="45"/>
      <c r="T27" s="45"/>
      <c r="U27" s="45"/>
      <c r="V27" s="44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4"/>
      <c r="AH27" s="44"/>
      <c r="AI27" s="45"/>
      <c r="AJ27" s="45"/>
      <c r="AK27" s="45"/>
      <c r="AL27" s="45"/>
    </row>
    <row r="28" spans="1:38" ht="14.25" thickTop="1" thickBot="1" x14ac:dyDescent="0.25">
      <c r="A28" s="48" t="s">
        <v>788</v>
      </c>
      <c r="B28" s="50">
        <f>SUM(B2:B19)</f>
        <v>4</v>
      </c>
      <c r="C28" s="50">
        <f t="shared" ref="C28:AL28" si="0">SUM(C2:C19)</f>
        <v>1</v>
      </c>
      <c r="D28" s="50">
        <f t="shared" si="0"/>
        <v>5</v>
      </c>
      <c r="E28" s="50">
        <f t="shared" si="0"/>
        <v>4</v>
      </c>
      <c r="F28" s="50">
        <f t="shared" si="0"/>
        <v>6</v>
      </c>
      <c r="G28" s="50">
        <f t="shared" si="0"/>
        <v>1</v>
      </c>
      <c r="H28" s="50">
        <f t="shared" si="0"/>
        <v>4</v>
      </c>
      <c r="I28" s="50">
        <f t="shared" si="0"/>
        <v>6</v>
      </c>
      <c r="J28" s="50">
        <f t="shared" si="0"/>
        <v>4</v>
      </c>
      <c r="K28" s="50">
        <f t="shared" si="0"/>
        <v>4</v>
      </c>
      <c r="L28" s="50">
        <f t="shared" si="0"/>
        <v>4</v>
      </c>
      <c r="M28" s="50">
        <f t="shared" si="0"/>
        <v>4</v>
      </c>
      <c r="N28" s="50">
        <f t="shared" si="0"/>
        <v>2</v>
      </c>
      <c r="O28" s="50">
        <f t="shared" si="0"/>
        <v>3</v>
      </c>
      <c r="P28" s="50">
        <f t="shared" si="0"/>
        <v>2</v>
      </c>
      <c r="Q28" s="50">
        <f t="shared" si="0"/>
        <v>5</v>
      </c>
      <c r="R28" s="50">
        <f t="shared" si="0"/>
        <v>4</v>
      </c>
      <c r="S28" s="50">
        <f t="shared" si="0"/>
        <v>1</v>
      </c>
      <c r="T28" s="50">
        <f t="shared" si="0"/>
        <v>3</v>
      </c>
      <c r="U28" s="50">
        <f t="shared" si="0"/>
        <v>3</v>
      </c>
      <c r="V28" s="50">
        <f t="shared" si="0"/>
        <v>6</v>
      </c>
      <c r="W28" s="50">
        <f t="shared" si="0"/>
        <v>2</v>
      </c>
      <c r="X28" s="50">
        <f t="shared" si="0"/>
        <v>3</v>
      </c>
      <c r="Y28" s="50">
        <f t="shared" si="0"/>
        <v>2</v>
      </c>
      <c r="Z28" s="50">
        <f t="shared" si="0"/>
        <v>5</v>
      </c>
      <c r="AA28" s="50">
        <f t="shared" si="0"/>
        <v>5</v>
      </c>
      <c r="AB28" s="50">
        <f t="shared" si="0"/>
        <v>2</v>
      </c>
      <c r="AC28" s="50">
        <f t="shared" si="0"/>
        <v>2</v>
      </c>
      <c r="AD28" s="50">
        <f t="shared" si="0"/>
        <v>2</v>
      </c>
      <c r="AE28" s="50">
        <f t="shared" si="0"/>
        <v>3</v>
      </c>
      <c r="AF28" s="50">
        <f t="shared" si="0"/>
        <v>11</v>
      </c>
      <c r="AG28" s="50">
        <f t="shared" si="0"/>
        <v>11</v>
      </c>
      <c r="AH28" s="50">
        <f t="shared" si="0"/>
        <v>6</v>
      </c>
      <c r="AI28" s="50">
        <f t="shared" si="0"/>
        <v>2</v>
      </c>
      <c r="AJ28" s="50">
        <f t="shared" si="0"/>
        <v>1</v>
      </c>
      <c r="AK28" s="50">
        <f t="shared" si="0"/>
        <v>4</v>
      </c>
      <c r="AL28" s="50">
        <f t="shared" si="0"/>
        <v>3</v>
      </c>
    </row>
    <row r="29" spans="1:38" ht="13.5" thickTop="1" x14ac:dyDescent="0.2"/>
  </sheetData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"/>
  <sheetViews>
    <sheetView workbookViewId="0">
      <selection activeCell="C3" sqref="C3"/>
    </sheetView>
  </sheetViews>
  <sheetFormatPr baseColWidth="10" defaultRowHeight="12.75" x14ac:dyDescent="0.2"/>
  <cols>
    <col min="1" max="1" width="15.5703125" customWidth="1"/>
    <col min="2" max="2" width="12.85546875" customWidth="1"/>
    <col min="3" max="3" width="26" customWidth="1"/>
    <col min="4" max="4" width="24.42578125" customWidth="1"/>
    <col min="5" max="5" width="30" customWidth="1"/>
    <col min="6" max="6" width="52" customWidth="1"/>
  </cols>
  <sheetData>
    <row r="1" spans="1:6" ht="15.75" x14ac:dyDescent="0.2">
      <c r="A1" s="37" t="s">
        <v>804</v>
      </c>
      <c r="B1" s="37" t="s">
        <v>706</v>
      </c>
      <c r="C1" s="37" t="s">
        <v>806</v>
      </c>
      <c r="D1" s="37" t="s">
        <v>805</v>
      </c>
      <c r="E1" s="37" t="s">
        <v>807</v>
      </c>
      <c r="F1" s="37" t="s">
        <v>808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10"/>
  <sheetViews>
    <sheetView topLeftCell="A4" workbookViewId="0">
      <selection activeCell="E14" sqref="E14"/>
    </sheetView>
  </sheetViews>
  <sheetFormatPr baseColWidth="10" defaultRowHeight="12.75" x14ac:dyDescent="0.2"/>
  <cols>
    <col min="3" max="3" width="20" customWidth="1"/>
    <col min="5" max="5" width="27" customWidth="1"/>
    <col min="6" max="6" width="30.85546875" customWidth="1"/>
  </cols>
  <sheetData>
    <row r="4" spans="1:6" ht="15.75" x14ac:dyDescent="0.2">
      <c r="A4" s="37" t="s">
        <v>789</v>
      </c>
      <c r="B4" s="37" t="s">
        <v>790</v>
      </c>
      <c r="C4" s="37" t="s">
        <v>798</v>
      </c>
      <c r="D4" s="37" t="s">
        <v>791</v>
      </c>
      <c r="E4" s="37" t="s">
        <v>792</v>
      </c>
      <c r="F4" s="37" t="s">
        <v>802</v>
      </c>
    </row>
    <row r="5" spans="1:6" x14ac:dyDescent="0.2">
      <c r="B5" s="34" t="s">
        <v>793</v>
      </c>
      <c r="C5" s="34" t="s">
        <v>799</v>
      </c>
      <c r="D5" s="34" t="s">
        <v>794</v>
      </c>
      <c r="E5" s="34" t="s">
        <v>795</v>
      </c>
      <c r="F5" s="34" t="s">
        <v>801</v>
      </c>
    </row>
    <row r="8" spans="1:6" ht="15.75" x14ac:dyDescent="0.2">
      <c r="A8" s="37" t="s">
        <v>796</v>
      </c>
      <c r="B8" s="37" t="s">
        <v>790</v>
      </c>
      <c r="C8" s="37" t="s">
        <v>799</v>
      </c>
      <c r="D8" s="37" t="s">
        <v>791</v>
      </c>
      <c r="E8" s="37" t="s">
        <v>792</v>
      </c>
      <c r="F8" s="37" t="s">
        <v>802</v>
      </c>
    </row>
    <row r="9" spans="1:6" x14ac:dyDescent="0.2">
      <c r="B9" s="34" t="s">
        <v>795</v>
      </c>
      <c r="C9" s="34" t="s">
        <v>799</v>
      </c>
      <c r="D9" s="34" t="s">
        <v>794</v>
      </c>
      <c r="E9" s="34" t="s">
        <v>797</v>
      </c>
      <c r="F9" s="34" t="s">
        <v>801</v>
      </c>
    </row>
    <row r="10" spans="1:6" ht="15.75" x14ac:dyDescent="0.2">
      <c r="E10" s="37" t="s">
        <v>800</v>
      </c>
      <c r="F10" s="34" t="s">
        <v>803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workbookViewId="0">
      <selection activeCell="A4" sqref="A1:A4"/>
    </sheetView>
  </sheetViews>
  <sheetFormatPr baseColWidth="10" defaultRowHeight="12.75" x14ac:dyDescent="0.2"/>
  <cols>
    <col min="1" max="1" width="24.28515625" customWidth="1"/>
    <col min="2" max="2" width="17.140625" customWidth="1"/>
    <col min="3" max="3" width="16.7109375" customWidth="1"/>
    <col min="4" max="4" width="13.5703125" customWidth="1"/>
    <col min="5" max="6" width="17.140625" customWidth="1"/>
    <col min="7" max="7" width="14" customWidth="1"/>
    <col min="8" max="8" width="16.28515625" customWidth="1"/>
    <col min="9" max="9" width="17.140625" customWidth="1"/>
    <col min="10" max="10" width="15.7109375" customWidth="1"/>
    <col min="11" max="11" width="17.140625" customWidth="1"/>
    <col min="12" max="12" width="16.42578125" customWidth="1"/>
    <col min="13" max="14" width="17.28515625" customWidth="1"/>
    <col min="15" max="15" width="13.85546875" customWidth="1"/>
    <col min="16" max="16" width="21" customWidth="1"/>
    <col min="17" max="17" width="14.7109375" customWidth="1"/>
    <col min="18" max="18" width="19.85546875" customWidth="1"/>
  </cols>
  <sheetData>
    <row r="1" spans="1:18" ht="15.75" x14ac:dyDescent="0.2">
      <c r="A1" s="37" t="s">
        <v>809</v>
      </c>
      <c r="B1" s="34" t="s">
        <v>810</v>
      </c>
      <c r="C1" s="34" t="s">
        <v>811</v>
      </c>
      <c r="D1" s="34" t="s">
        <v>812</v>
      </c>
      <c r="E1" s="34" t="s">
        <v>813</v>
      </c>
      <c r="F1" s="34" t="s">
        <v>814</v>
      </c>
      <c r="G1" s="34" t="s">
        <v>815</v>
      </c>
      <c r="H1" s="34" t="s">
        <v>816</v>
      </c>
      <c r="I1" s="34" t="s">
        <v>817</v>
      </c>
      <c r="J1" s="34" t="s">
        <v>818</v>
      </c>
      <c r="K1" s="34" t="s">
        <v>819</v>
      </c>
      <c r="L1" s="34" t="s">
        <v>818</v>
      </c>
      <c r="M1" s="34" t="s">
        <v>819</v>
      </c>
      <c r="N1" s="34" t="s">
        <v>820</v>
      </c>
      <c r="O1" s="34" t="s">
        <v>812</v>
      </c>
      <c r="P1" s="34" t="s">
        <v>821</v>
      </c>
      <c r="Q1" s="34" t="s">
        <v>822</v>
      </c>
      <c r="R1" s="34" t="s">
        <v>823</v>
      </c>
    </row>
    <row r="2" spans="1:18" ht="15.75" x14ac:dyDescent="0.2">
      <c r="A2" s="37" t="s">
        <v>824</v>
      </c>
    </row>
    <row r="3" spans="1:18" ht="15.75" x14ac:dyDescent="0.2">
      <c r="A3" s="37" t="s">
        <v>825</v>
      </c>
    </row>
    <row r="4" spans="1:18" ht="15.75" x14ac:dyDescent="0.2">
      <c r="A4" s="37" t="s">
        <v>826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RowHeight="12.75" x14ac:dyDescent="0.2"/>
  <cols>
    <col min="1" max="1" width="20.5703125" customWidth="1"/>
  </cols>
  <sheetData>
    <row r="1" spans="1:1" ht="15.75" x14ac:dyDescent="0.2">
      <c r="A1" s="37" t="s">
        <v>827</v>
      </c>
    </row>
    <row r="2" spans="1:1" ht="15.75" x14ac:dyDescent="0.2">
      <c r="A2" s="37" t="s">
        <v>828</v>
      </c>
    </row>
    <row r="3" spans="1:1" ht="15.75" x14ac:dyDescent="0.2">
      <c r="A3" s="37" t="s">
        <v>829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X5140"/>
  <sheetViews>
    <sheetView workbookViewId="0">
      <selection activeCell="F9" sqref="F9"/>
    </sheetView>
  </sheetViews>
  <sheetFormatPr baseColWidth="10" defaultRowHeight="12.75" x14ac:dyDescent="0.2"/>
  <sheetData>
    <row r="1" spans="1:24" s="6" customFormat="1" ht="75.75" customHeight="1" x14ac:dyDescent="0.2">
      <c r="A1" s="7"/>
      <c r="C1" s="7"/>
      <c r="E1" s="7"/>
      <c r="G1" s="7"/>
      <c r="I1" s="7"/>
      <c r="K1" s="7"/>
      <c r="M1" s="7"/>
      <c r="O1" s="7"/>
      <c r="Q1" s="7"/>
      <c r="S1" s="7"/>
      <c r="U1" s="7"/>
      <c r="W1" s="7"/>
    </row>
    <row r="2" spans="1:24" s="6" customFormat="1" ht="27" customHeight="1" x14ac:dyDescent="0.2">
      <c r="A2" s="87" t="s">
        <v>623</v>
      </c>
      <c r="B2" s="88"/>
      <c r="C2" s="87" t="s">
        <v>624</v>
      </c>
      <c r="D2" s="88"/>
      <c r="E2" s="87" t="s">
        <v>625</v>
      </c>
      <c r="F2" s="88"/>
      <c r="G2" s="87" t="s">
        <v>626</v>
      </c>
      <c r="H2" s="88"/>
      <c r="I2" s="87" t="s">
        <v>627</v>
      </c>
      <c r="J2" s="88"/>
      <c r="K2" s="87" t="s">
        <v>628</v>
      </c>
      <c r="L2" s="88"/>
      <c r="M2" s="87" t="s">
        <v>629</v>
      </c>
      <c r="N2" s="88"/>
      <c r="O2" s="87" t="s">
        <v>630</v>
      </c>
      <c r="P2" s="88"/>
      <c r="Q2" s="87" t="s">
        <v>631</v>
      </c>
      <c r="R2" s="88"/>
      <c r="S2" s="87" t="s">
        <v>632</v>
      </c>
      <c r="T2" s="88"/>
      <c r="U2" s="87" t="s">
        <v>633</v>
      </c>
      <c r="V2" s="88"/>
      <c r="W2" s="87" t="s">
        <v>634</v>
      </c>
      <c r="X2" s="88"/>
    </row>
    <row r="3" spans="1:24" s="6" customFormat="1" ht="13.5" thickBot="1" x14ac:dyDescent="0.25">
      <c r="A3" s="8">
        <v>43466</v>
      </c>
      <c r="B3" s="9"/>
      <c r="C3" s="10">
        <v>43497</v>
      </c>
      <c r="D3" s="9"/>
      <c r="E3" s="10">
        <v>43525</v>
      </c>
      <c r="F3" s="9"/>
      <c r="G3" s="10">
        <v>43556</v>
      </c>
      <c r="H3" s="9"/>
      <c r="I3" s="10">
        <v>43586</v>
      </c>
      <c r="J3" s="9"/>
      <c r="K3" s="10">
        <v>43617</v>
      </c>
      <c r="L3" s="9"/>
      <c r="M3" s="10">
        <v>43647</v>
      </c>
      <c r="N3" s="9"/>
      <c r="O3" s="10">
        <v>43678</v>
      </c>
      <c r="P3" s="9"/>
      <c r="Q3" s="11">
        <v>43709</v>
      </c>
      <c r="R3" s="12"/>
      <c r="S3" s="10">
        <v>43739</v>
      </c>
      <c r="T3" s="9"/>
      <c r="U3" s="10">
        <v>43770</v>
      </c>
      <c r="V3" s="9"/>
      <c r="W3" s="11">
        <v>43800</v>
      </c>
      <c r="X3" s="12"/>
    </row>
    <row r="4" spans="1:24" s="6" customFormat="1" ht="13.5" thickBot="1" x14ac:dyDescent="0.25">
      <c r="A4" s="13">
        <v>43467</v>
      </c>
      <c r="B4" s="14"/>
      <c r="C4" s="15">
        <v>43498</v>
      </c>
      <c r="D4" s="14"/>
      <c r="E4" s="15">
        <v>43526</v>
      </c>
      <c r="F4" s="14"/>
      <c r="G4" s="15">
        <v>43557</v>
      </c>
      <c r="H4" s="14"/>
      <c r="I4" s="15">
        <v>43587</v>
      </c>
      <c r="J4" s="14"/>
      <c r="K4" s="16">
        <v>43618</v>
      </c>
      <c r="L4" s="17"/>
      <c r="M4" s="15">
        <v>43648</v>
      </c>
      <c r="N4" s="14"/>
      <c r="O4" s="15">
        <v>43679</v>
      </c>
      <c r="P4" s="14"/>
      <c r="Q4" s="18">
        <v>43710</v>
      </c>
      <c r="R4" s="19"/>
      <c r="S4" s="15">
        <v>43740</v>
      </c>
      <c r="T4" s="14"/>
      <c r="U4" s="15">
        <v>43771</v>
      </c>
      <c r="V4" s="14"/>
      <c r="W4" s="18">
        <v>43801</v>
      </c>
      <c r="X4" s="19"/>
    </row>
    <row r="5" spans="1:24" s="6" customFormat="1" ht="13.5" thickBot="1" x14ac:dyDescent="0.25">
      <c r="A5" s="13">
        <v>43468</v>
      </c>
      <c r="B5" s="14"/>
      <c r="C5" s="16">
        <v>43499</v>
      </c>
      <c r="D5" s="17"/>
      <c r="E5" s="16">
        <v>43527</v>
      </c>
      <c r="F5" s="17"/>
      <c r="G5" s="15">
        <v>43558</v>
      </c>
      <c r="H5" s="14"/>
      <c r="I5" s="15">
        <v>43588</v>
      </c>
      <c r="J5" s="14"/>
      <c r="K5" s="18">
        <v>43619</v>
      </c>
      <c r="L5" s="19"/>
      <c r="M5" s="15">
        <v>43649</v>
      </c>
      <c r="N5" s="14"/>
      <c r="O5" s="15">
        <v>43680</v>
      </c>
      <c r="P5" s="14"/>
      <c r="Q5" s="15">
        <v>43711</v>
      </c>
      <c r="R5" s="14"/>
      <c r="S5" s="15">
        <v>43741</v>
      </c>
      <c r="T5" s="14"/>
      <c r="U5" s="16">
        <v>43772</v>
      </c>
      <c r="V5" s="17"/>
      <c r="W5" s="15">
        <v>43802</v>
      </c>
      <c r="X5" s="14"/>
    </row>
    <row r="6" spans="1:24" s="6" customFormat="1" ht="13.5" thickBot="1" x14ac:dyDescent="0.25">
      <c r="A6" s="13">
        <v>43469</v>
      </c>
      <c r="B6" s="14"/>
      <c r="C6" s="18">
        <v>43500</v>
      </c>
      <c r="D6" s="19"/>
      <c r="E6" s="18">
        <v>43528</v>
      </c>
      <c r="F6" s="19"/>
      <c r="G6" s="15">
        <v>43559</v>
      </c>
      <c r="H6" s="14"/>
      <c r="I6" s="15">
        <v>43589</v>
      </c>
      <c r="J6" s="14"/>
      <c r="K6" s="15">
        <v>43620</v>
      </c>
      <c r="L6" s="14"/>
      <c r="M6" s="15">
        <v>43650</v>
      </c>
      <c r="N6" s="14"/>
      <c r="O6" s="16">
        <v>43681</v>
      </c>
      <c r="P6" s="17"/>
      <c r="Q6" s="15">
        <v>43712</v>
      </c>
      <c r="R6" s="14"/>
      <c r="S6" s="15">
        <v>43742</v>
      </c>
      <c r="T6" s="14"/>
      <c r="U6" s="18">
        <v>43773</v>
      </c>
      <c r="V6" s="19"/>
      <c r="W6" s="15">
        <v>43803</v>
      </c>
      <c r="X6" s="14"/>
    </row>
    <row r="7" spans="1:24" s="6" customFormat="1" ht="13.5" thickBot="1" x14ac:dyDescent="0.25">
      <c r="A7" s="13">
        <v>43470</v>
      </c>
      <c r="B7" s="14"/>
      <c r="C7" s="15">
        <v>43501</v>
      </c>
      <c r="D7" s="14"/>
      <c r="E7" s="15">
        <v>43529</v>
      </c>
      <c r="F7" s="14"/>
      <c r="G7" s="15">
        <v>43560</v>
      </c>
      <c r="H7" s="14"/>
      <c r="I7" s="16">
        <v>43590</v>
      </c>
      <c r="J7" s="17"/>
      <c r="K7" s="15">
        <v>43621</v>
      </c>
      <c r="L7" s="14"/>
      <c r="M7" s="15">
        <v>43651</v>
      </c>
      <c r="N7" s="14"/>
      <c r="O7" s="18">
        <v>43682</v>
      </c>
      <c r="P7" s="19"/>
      <c r="Q7" s="15">
        <v>43713</v>
      </c>
      <c r="R7" s="14"/>
      <c r="S7" s="15">
        <v>43743</v>
      </c>
      <c r="T7" s="14"/>
      <c r="U7" s="15">
        <v>43774</v>
      </c>
      <c r="V7" s="14"/>
      <c r="W7" s="15">
        <v>43804</v>
      </c>
      <c r="X7" s="14"/>
    </row>
    <row r="8" spans="1:24" s="6" customFormat="1" ht="13.5" thickBot="1" x14ac:dyDescent="0.25">
      <c r="A8" s="20">
        <v>43471</v>
      </c>
      <c r="B8" s="17"/>
      <c r="C8" s="15">
        <v>43502</v>
      </c>
      <c r="D8" s="14"/>
      <c r="E8" s="15">
        <v>43530</v>
      </c>
      <c r="F8" s="14"/>
      <c r="G8" s="15">
        <v>43561</v>
      </c>
      <c r="H8" s="14"/>
      <c r="I8" s="18">
        <v>43591</v>
      </c>
      <c r="J8" s="19"/>
      <c r="K8" s="15">
        <v>43622</v>
      </c>
      <c r="L8" s="14"/>
      <c r="M8" s="15">
        <v>43652</v>
      </c>
      <c r="N8" s="14"/>
      <c r="O8" s="15">
        <v>43683</v>
      </c>
      <c r="P8" s="14"/>
      <c r="Q8" s="15">
        <v>43714</v>
      </c>
      <c r="R8" s="14"/>
      <c r="S8" s="16">
        <v>43744</v>
      </c>
      <c r="T8" s="17"/>
      <c r="U8" s="15">
        <v>43775</v>
      </c>
      <c r="V8" s="14"/>
      <c r="W8" s="15">
        <v>43805</v>
      </c>
      <c r="X8" s="14"/>
    </row>
    <row r="9" spans="1:24" s="6" customFormat="1" ht="13.5" thickBot="1" x14ac:dyDescent="0.25">
      <c r="A9" s="21">
        <v>43472</v>
      </c>
      <c r="B9" s="19"/>
      <c r="C9" s="15">
        <v>43503</v>
      </c>
      <c r="D9" s="14"/>
      <c r="E9" s="15">
        <v>43531</v>
      </c>
      <c r="F9" s="14"/>
      <c r="G9" s="16">
        <v>43562</v>
      </c>
      <c r="H9" s="17"/>
      <c r="I9" s="15">
        <v>43592</v>
      </c>
      <c r="J9" s="14"/>
      <c r="K9" s="15">
        <v>43623</v>
      </c>
      <c r="L9" s="14"/>
      <c r="M9" s="16">
        <v>43653</v>
      </c>
      <c r="N9" s="17"/>
      <c r="O9" s="15">
        <v>43684</v>
      </c>
      <c r="P9" s="14"/>
      <c r="Q9" s="15">
        <v>43715</v>
      </c>
      <c r="R9" s="14"/>
      <c r="S9" s="18">
        <v>43745</v>
      </c>
      <c r="T9" s="19"/>
      <c r="U9" s="15">
        <v>43776</v>
      </c>
      <c r="V9" s="14"/>
      <c r="W9" s="15">
        <v>43806</v>
      </c>
      <c r="X9" s="14"/>
    </row>
    <row r="10" spans="1:24" s="6" customFormat="1" ht="13.5" thickBot="1" x14ac:dyDescent="0.25">
      <c r="A10" s="13">
        <v>43473</v>
      </c>
      <c r="B10" s="14"/>
      <c r="C10" s="15">
        <v>43504</v>
      </c>
      <c r="D10" s="14"/>
      <c r="E10" s="15">
        <v>43532</v>
      </c>
      <c r="F10" s="14"/>
      <c r="G10" s="18">
        <v>43563</v>
      </c>
      <c r="H10" s="19"/>
      <c r="I10" s="15">
        <v>43593</v>
      </c>
      <c r="J10" s="14"/>
      <c r="K10" s="15">
        <v>43624</v>
      </c>
      <c r="L10" s="14"/>
      <c r="M10" s="18">
        <v>43654</v>
      </c>
      <c r="N10" s="19"/>
      <c r="O10" s="15">
        <v>43685</v>
      </c>
      <c r="P10" s="14"/>
      <c r="Q10" s="16">
        <v>43716</v>
      </c>
      <c r="R10" s="17"/>
      <c r="S10" s="15">
        <v>43746</v>
      </c>
      <c r="T10" s="14"/>
      <c r="U10" s="15">
        <v>43777</v>
      </c>
      <c r="V10" s="14"/>
      <c r="W10" s="16">
        <v>43807</v>
      </c>
      <c r="X10" s="17"/>
    </row>
    <row r="11" spans="1:24" s="6" customFormat="1" ht="13.5" thickBot="1" x14ac:dyDescent="0.25">
      <c r="A11" s="13">
        <v>43474</v>
      </c>
      <c r="B11" s="14"/>
      <c r="C11" s="15">
        <v>43505</v>
      </c>
      <c r="D11" s="14"/>
      <c r="E11" s="15">
        <v>43533</v>
      </c>
      <c r="F11" s="14"/>
      <c r="G11" s="15">
        <v>43564</v>
      </c>
      <c r="H11" s="14"/>
      <c r="I11" s="15">
        <v>43594</v>
      </c>
      <c r="J11" s="14"/>
      <c r="K11" s="16">
        <v>43625</v>
      </c>
      <c r="L11" s="17"/>
      <c r="M11" s="15">
        <v>43655</v>
      </c>
      <c r="N11" s="14"/>
      <c r="O11" s="15">
        <v>43686</v>
      </c>
      <c r="P11" s="14"/>
      <c r="Q11" s="18">
        <v>43717</v>
      </c>
      <c r="R11" s="19"/>
      <c r="S11" s="15">
        <v>43747</v>
      </c>
      <c r="T11" s="14"/>
      <c r="U11" s="15">
        <v>43778</v>
      </c>
      <c r="V11" s="14"/>
      <c r="W11" s="18">
        <v>43808</v>
      </c>
      <c r="X11" s="19"/>
    </row>
    <row r="12" spans="1:24" s="6" customFormat="1" ht="13.5" thickBot="1" x14ac:dyDescent="0.25">
      <c r="A12" s="13">
        <v>43475</v>
      </c>
      <c r="B12" s="14"/>
      <c r="C12" s="16">
        <v>43506</v>
      </c>
      <c r="D12" s="17"/>
      <c r="E12" s="16">
        <v>43534</v>
      </c>
      <c r="F12" s="17"/>
      <c r="G12" s="15">
        <v>43565</v>
      </c>
      <c r="H12" s="14"/>
      <c r="I12" s="15">
        <v>43595</v>
      </c>
      <c r="J12" s="14"/>
      <c r="K12" s="18">
        <v>43626</v>
      </c>
      <c r="L12" s="19"/>
      <c r="M12" s="15">
        <v>43656</v>
      </c>
      <c r="N12" s="14"/>
      <c r="O12" s="15">
        <v>43687</v>
      </c>
      <c r="P12" s="14"/>
      <c r="Q12" s="15">
        <v>43718</v>
      </c>
      <c r="R12" s="14"/>
      <c r="S12" s="15">
        <v>43748</v>
      </c>
      <c r="T12" s="14"/>
      <c r="U12" s="16">
        <v>43779</v>
      </c>
      <c r="V12" s="17"/>
      <c r="W12" s="15">
        <v>43809</v>
      </c>
      <c r="X12" s="14"/>
    </row>
    <row r="13" spans="1:24" s="6" customFormat="1" ht="13.5" thickBot="1" x14ac:dyDescent="0.25">
      <c r="A13" s="13">
        <v>43476</v>
      </c>
      <c r="B13" s="14"/>
      <c r="C13" s="18">
        <v>43507</v>
      </c>
      <c r="D13" s="19"/>
      <c r="E13" s="18">
        <v>43535</v>
      </c>
      <c r="F13" s="19"/>
      <c r="G13" s="15">
        <v>43566</v>
      </c>
      <c r="H13" s="14"/>
      <c r="I13" s="15">
        <v>43596</v>
      </c>
      <c r="J13" s="14"/>
      <c r="K13" s="15">
        <v>43627</v>
      </c>
      <c r="L13" s="14"/>
      <c r="M13" s="15">
        <v>43657</v>
      </c>
      <c r="N13" s="14"/>
      <c r="O13" s="16">
        <v>43688</v>
      </c>
      <c r="P13" s="17"/>
      <c r="Q13" s="15">
        <v>43719</v>
      </c>
      <c r="R13" s="14"/>
      <c r="S13" s="15">
        <v>43749</v>
      </c>
      <c r="T13" s="14"/>
      <c r="U13" s="18">
        <v>43780</v>
      </c>
      <c r="V13" s="19"/>
      <c r="W13" s="15">
        <v>43810</v>
      </c>
      <c r="X13" s="14"/>
    </row>
    <row r="14" spans="1:24" s="6" customFormat="1" ht="13.5" thickBot="1" x14ac:dyDescent="0.25">
      <c r="A14" s="13">
        <v>43477</v>
      </c>
      <c r="B14" s="14"/>
      <c r="C14" s="15">
        <v>43508</v>
      </c>
      <c r="D14" s="14"/>
      <c r="E14" s="15">
        <v>43536</v>
      </c>
      <c r="F14" s="14"/>
      <c r="G14" s="15">
        <v>43567</v>
      </c>
      <c r="H14" s="14"/>
      <c r="I14" s="16">
        <v>43597</v>
      </c>
      <c r="J14" s="17"/>
      <c r="K14" s="15">
        <v>43628</v>
      </c>
      <c r="L14" s="14"/>
      <c r="M14" s="15">
        <v>43658</v>
      </c>
      <c r="N14" s="14"/>
      <c r="O14" s="18">
        <v>43689</v>
      </c>
      <c r="P14" s="19"/>
      <c r="Q14" s="15">
        <v>43720</v>
      </c>
      <c r="R14" s="14"/>
      <c r="S14" s="15">
        <v>43750</v>
      </c>
      <c r="T14" s="14"/>
      <c r="U14" s="15">
        <v>43781</v>
      </c>
      <c r="V14" s="14"/>
      <c r="W14" s="15">
        <v>43811</v>
      </c>
      <c r="X14" s="14"/>
    </row>
    <row r="15" spans="1:24" s="6" customFormat="1" ht="13.5" thickBot="1" x14ac:dyDescent="0.25">
      <c r="A15" s="20">
        <v>43478</v>
      </c>
      <c r="B15" s="17"/>
      <c r="C15" s="15">
        <v>43509</v>
      </c>
      <c r="D15" s="14"/>
      <c r="E15" s="15">
        <v>43537</v>
      </c>
      <c r="F15" s="14"/>
      <c r="G15" s="15">
        <v>43568</v>
      </c>
      <c r="H15" s="14"/>
      <c r="I15" s="18">
        <v>43598</v>
      </c>
      <c r="J15" s="19"/>
      <c r="K15" s="15">
        <v>43629</v>
      </c>
      <c r="L15" s="14"/>
      <c r="M15" s="15">
        <v>43659</v>
      </c>
      <c r="N15" s="14"/>
      <c r="O15" s="15">
        <v>43690</v>
      </c>
      <c r="P15" s="14"/>
      <c r="Q15" s="15">
        <v>43721</v>
      </c>
      <c r="R15" s="14"/>
      <c r="S15" s="16">
        <v>43751</v>
      </c>
      <c r="T15" s="17"/>
      <c r="U15" s="15">
        <v>43782</v>
      </c>
      <c r="V15" s="14"/>
      <c r="W15" s="15">
        <v>43812</v>
      </c>
      <c r="X15" s="14"/>
    </row>
    <row r="16" spans="1:24" s="6" customFormat="1" ht="13.5" thickBot="1" x14ac:dyDescent="0.25">
      <c r="A16" s="21">
        <v>43479</v>
      </c>
      <c r="B16" s="19"/>
      <c r="C16" s="15">
        <v>43510</v>
      </c>
      <c r="D16" s="14"/>
      <c r="E16" s="15">
        <v>43538</v>
      </c>
      <c r="F16" s="14"/>
      <c r="G16" s="16">
        <v>43569</v>
      </c>
      <c r="H16" s="17"/>
      <c r="I16" s="15">
        <v>43599</v>
      </c>
      <c r="J16" s="14"/>
      <c r="K16" s="15">
        <v>43630</v>
      </c>
      <c r="L16" s="14"/>
      <c r="M16" s="16">
        <v>43660</v>
      </c>
      <c r="N16" s="17"/>
      <c r="O16" s="15">
        <v>43691</v>
      </c>
      <c r="P16" s="14"/>
      <c r="Q16" s="15">
        <v>43722</v>
      </c>
      <c r="R16" s="14"/>
      <c r="S16" s="18">
        <v>43752</v>
      </c>
      <c r="T16" s="19"/>
      <c r="U16" s="15">
        <v>43783</v>
      </c>
      <c r="V16" s="14"/>
      <c r="W16" s="15">
        <v>43813</v>
      </c>
      <c r="X16" s="14"/>
    </row>
    <row r="17" spans="1:24" s="6" customFormat="1" ht="13.5" thickBot="1" x14ac:dyDescent="0.25">
      <c r="A17" s="13">
        <v>43480</v>
      </c>
      <c r="B17" s="14"/>
      <c r="C17" s="15">
        <v>43511</v>
      </c>
      <c r="D17" s="14"/>
      <c r="E17" s="15">
        <v>43539</v>
      </c>
      <c r="F17" s="14"/>
      <c r="G17" s="18">
        <v>43570</v>
      </c>
      <c r="H17" s="19"/>
      <c r="I17" s="15">
        <v>43600</v>
      </c>
      <c r="J17" s="14"/>
      <c r="K17" s="15">
        <v>43631</v>
      </c>
      <c r="L17" s="14"/>
      <c r="M17" s="18">
        <v>43661</v>
      </c>
      <c r="N17" s="19"/>
      <c r="O17" s="15">
        <v>43692</v>
      </c>
      <c r="P17" s="14"/>
      <c r="Q17" s="16">
        <v>43723</v>
      </c>
      <c r="R17" s="17"/>
      <c r="S17" s="15">
        <v>43753</v>
      </c>
      <c r="T17" s="14"/>
      <c r="U17" s="15">
        <v>43784</v>
      </c>
      <c r="V17" s="14"/>
      <c r="W17" s="16">
        <v>43814</v>
      </c>
      <c r="X17" s="17"/>
    </row>
    <row r="18" spans="1:24" s="6" customFormat="1" ht="13.5" thickBot="1" x14ac:dyDescent="0.25">
      <c r="A18" s="13">
        <v>43481</v>
      </c>
      <c r="B18" s="14"/>
      <c r="C18" s="15">
        <v>43512</v>
      </c>
      <c r="D18" s="14"/>
      <c r="E18" s="15">
        <v>43540</v>
      </c>
      <c r="F18" s="14"/>
      <c r="G18" s="15">
        <v>43571</v>
      </c>
      <c r="H18" s="14"/>
      <c r="I18" s="15">
        <v>43601</v>
      </c>
      <c r="J18" s="14"/>
      <c r="K18" s="16">
        <v>43632</v>
      </c>
      <c r="L18" s="17"/>
      <c r="M18" s="15">
        <v>43662</v>
      </c>
      <c r="N18" s="14"/>
      <c r="O18" s="15">
        <v>43693</v>
      </c>
      <c r="P18" s="14"/>
      <c r="Q18" s="18">
        <v>43724</v>
      </c>
      <c r="R18" s="19"/>
      <c r="S18" s="15">
        <v>43754</v>
      </c>
      <c r="T18" s="14"/>
      <c r="U18" s="15">
        <v>43785</v>
      </c>
      <c r="V18" s="14"/>
      <c r="W18" s="18">
        <v>43815</v>
      </c>
      <c r="X18" s="19"/>
    </row>
    <row r="19" spans="1:24" s="6" customFormat="1" ht="13.5" thickBot="1" x14ac:dyDescent="0.25">
      <c r="A19" s="13">
        <v>43482</v>
      </c>
      <c r="B19" s="14"/>
      <c r="C19" s="16">
        <v>43513</v>
      </c>
      <c r="D19" s="17"/>
      <c r="E19" s="16">
        <v>43541</v>
      </c>
      <c r="F19" s="17"/>
      <c r="G19" s="15">
        <v>43572</v>
      </c>
      <c r="H19" s="14"/>
      <c r="I19" s="15">
        <v>43602</v>
      </c>
      <c r="J19" s="14"/>
      <c r="K19" s="18">
        <v>43633</v>
      </c>
      <c r="L19" s="19"/>
      <c r="M19" s="15">
        <v>43663</v>
      </c>
      <c r="N19" s="14"/>
      <c r="O19" s="15">
        <v>43694</v>
      </c>
      <c r="P19" s="14"/>
      <c r="Q19" s="15">
        <v>43725</v>
      </c>
      <c r="R19" s="14"/>
      <c r="S19" s="15">
        <v>43755</v>
      </c>
      <c r="T19" s="14"/>
      <c r="U19" s="16">
        <v>43786</v>
      </c>
      <c r="V19" s="17"/>
      <c r="W19" s="15">
        <v>43816</v>
      </c>
      <c r="X19" s="14"/>
    </row>
    <row r="20" spans="1:24" s="6" customFormat="1" ht="13.5" thickBot="1" x14ac:dyDescent="0.25">
      <c r="A20" s="13">
        <v>43483</v>
      </c>
      <c r="B20" s="14"/>
      <c r="C20" s="18">
        <v>43514</v>
      </c>
      <c r="D20" s="19"/>
      <c r="E20" s="18">
        <v>43542</v>
      </c>
      <c r="F20" s="19"/>
      <c r="G20" s="15">
        <v>43573</v>
      </c>
      <c r="H20" s="14"/>
      <c r="I20" s="15">
        <v>43603</v>
      </c>
      <c r="J20" s="14"/>
      <c r="K20" s="15">
        <v>43634</v>
      </c>
      <c r="L20" s="14"/>
      <c r="M20" s="15">
        <v>43664</v>
      </c>
      <c r="N20" s="14"/>
      <c r="O20" s="16">
        <v>43695</v>
      </c>
      <c r="P20" s="17"/>
      <c r="Q20" s="15">
        <v>43726</v>
      </c>
      <c r="R20" s="14"/>
      <c r="S20" s="15">
        <v>43756</v>
      </c>
      <c r="T20" s="14"/>
      <c r="U20" s="18">
        <v>43787</v>
      </c>
      <c r="V20" s="19"/>
      <c r="W20" s="15">
        <v>43817</v>
      </c>
      <c r="X20" s="14"/>
    </row>
    <row r="21" spans="1:24" s="6" customFormat="1" ht="13.5" thickBot="1" x14ac:dyDescent="0.25">
      <c r="A21" s="13">
        <v>43484</v>
      </c>
      <c r="B21" s="14"/>
      <c r="C21" s="15">
        <v>43515</v>
      </c>
      <c r="D21" s="14"/>
      <c r="E21" s="15">
        <v>43543</v>
      </c>
      <c r="F21" s="14"/>
      <c r="G21" s="15">
        <v>43574</v>
      </c>
      <c r="H21" s="14"/>
      <c r="I21" s="16">
        <v>43604</v>
      </c>
      <c r="J21" s="17"/>
      <c r="K21" s="15">
        <v>43635</v>
      </c>
      <c r="L21" s="14"/>
      <c r="M21" s="15">
        <v>43665</v>
      </c>
      <c r="N21" s="14"/>
      <c r="O21" s="18">
        <v>43696</v>
      </c>
      <c r="P21" s="19"/>
      <c r="Q21" s="15">
        <v>43727</v>
      </c>
      <c r="R21" s="14"/>
      <c r="S21" s="15">
        <v>43757</v>
      </c>
      <c r="T21" s="14"/>
      <c r="U21" s="15">
        <v>43788</v>
      </c>
      <c r="V21" s="14"/>
      <c r="W21" s="15">
        <v>43818</v>
      </c>
      <c r="X21" s="14"/>
    </row>
    <row r="22" spans="1:24" s="6" customFormat="1" ht="13.5" thickBot="1" x14ac:dyDescent="0.25">
      <c r="A22" s="20">
        <v>43485</v>
      </c>
      <c r="B22" s="17"/>
      <c r="C22" s="15">
        <v>43516</v>
      </c>
      <c r="D22" s="14"/>
      <c r="E22" s="15">
        <v>43544</v>
      </c>
      <c r="F22" s="14"/>
      <c r="G22" s="15">
        <v>43575</v>
      </c>
      <c r="H22" s="14"/>
      <c r="I22" s="18">
        <v>43605</v>
      </c>
      <c r="J22" s="19"/>
      <c r="K22" s="15">
        <v>43636</v>
      </c>
      <c r="L22" s="14"/>
      <c r="M22" s="15">
        <v>43666</v>
      </c>
      <c r="N22" s="14"/>
      <c r="O22" s="15">
        <v>43697</v>
      </c>
      <c r="P22" s="14"/>
      <c r="Q22" s="15">
        <v>43728</v>
      </c>
      <c r="R22" s="14"/>
      <c r="S22" s="16">
        <v>43758</v>
      </c>
      <c r="T22" s="17"/>
      <c r="U22" s="15">
        <v>43789</v>
      </c>
      <c r="V22" s="14"/>
      <c r="W22" s="15">
        <v>43819</v>
      </c>
      <c r="X22" s="14"/>
    </row>
    <row r="23" spans="1:24" s="6" customFormat="1" ht="13.5" thickBot="1" x14ac:dyDescent="0.25">
      <c r="A23" s="21">
        <v>43486</v>
      </c>
      <c r="B23" s="19"/>
      <c r="C23" s="15">
        <v>43517</v>
      </c>
      <c r="D23" s="14"/>
      <c r="E23" s="15">
        <v>43545</v>
      </c>
      <c r="F23" s="14"/>
      <c r="G23" s="16">
        <v>43576</v>
      </c>
      <c r="H23" s="17"/>
      <c r="I23" s="15">
        <v>43606</v>
      </c>
      <c r="J23" s="14"/>
      <c r="K23" s="15">
        <v>43637</v>
      </c>
      <c r="L23" s="14"/>
      <c r="M23" s="16">
        <v>43667</v>
      </c>
      <c r="N23" s="17"/>
      <c r="O23" s="15">
        <v>43698</v>
      </c>
      <c r="P23" s="14"/>
      <c r="Q23" s="15">
        <v>43729</v>
      </c>
      <c r="R23" s="14"/>
      <c r="S23" s="18">
        <v>43759</v>
      </c>
      <c r="T23" s="19"/>
      <c r="U23" s="15">
        <v>43790</v>
      </c>
      <c r="V23" s="14"/>
      <c r="W23" s="15">
        <v>43820</v>
      </c>
      <c r="X23" s="14"/>
    </row>
    <row r="24" spans="1:24" s="6" customFormat="1" ht="13.5" thickBot="1" x14ac:dyDescent="0.25">
      <c r="A24" s="13">
        <v>43487</v>
      </c>
      <c r="B24" s="14"/>
      <c r="C24" s="15">
        <v>43518</v>
      </c>
      <c r="D24" s="14"/>
      <c r="E24" s="15">
        <v>43546</v>
      </c>
      <c r="F24" s="14"/>
      <c r="G24" s="18">
        <v>43577</v>
      </c>
      <c r="H24" s="19"/>
      <c r="I24" s="15">
        <v>43607</v>
      </c>
      <c r="J24" s="14"/>
      <c r="K24" s="15">
        <v>43638</v>
      </c>
      <c r="L24" s="14"/>
      <c r="M24" s="18">
        <v>43668</v>
      </c>
      <c r="N24" s="19"/>
      <c r="O24" s="15">
        <v>43699</v>
      </c>
      <c r="P24" s="14"/>
      <c r="Q24" s="16">
        <v>43730</v>
      </c>
      <c r="R24" s="17"/>
      <c r="S24" s="15">
        <v>43760</v>
      </c>
      <c r="T24" s="14"/>
      <c r="U24" s="15">
        <v>43791</v>
      </c>
      <c r="V24" s="14"/>
      <c r="W24" s="16">
        <v>43821</v>
      </c>
      <c r="X24" s="17"/>
    </row>
    <row r="25" spans="1:24" s="6" customFormat="1" ht="13.5" thickBot="1" x14ac:dyDescent="0.25">
      <c r="A25" s="13">
        <v>43488</v>
      </c>
      <c r="B25" s="14"/>
      <c r="C25" s="15">
        <v>43519</v>
      </c>
      <c r="D25" s="14"/>
      <c r="E25" s="15">
        <v>43547</v>
      </c>
      <c r="F25" s="14"/>
      <c r="G25" s="15">
        <v>43578</v>
      </c>
      <c r="H25" s="14"/>
      <c r="I25" s="15">
        <v>43608</v>
      </c>
      <c r="J25" s="14"/>
      <c r="K25" s="16">
        <v>43639</v>
      </c>
      <c r="L25" s="17"/>
      <c r="M25" s="15">
        <v>43669</v>
      </c>
      <c r="N25" s="14"/>
      <c r="O25" s="15">
        <v>43700</v>
      </c>
      <c r="P25" s="14"/>
      <c r="Q25" s="18">
        <v>43731</v>
      </c>
      <c r="R25" s="19"/>
      <c r="S25" s="15">
        <v>43761</v>
      </c>
      <c r="T25" s="14"/>
      <c r="U25" s="15">
        <v>43792</v>
      </c>
      <c r="V25" s="14"/>
      <c r="W25" s="18">
        <v>43822</v>
      </c>
      <c r="X25" s="19"/>
    </row>
    <row r="26" spans="1:24" s="6" customFormat="1" ht="13.5" thickBot="1" x14ac:dyDescent="0.25">
      <c r="A26" s="13">
        <v>43489</v>
      </c>
      <c r="B26" s="14"/>
      <c r="C26" s="16">
        <v>43520</v>
      </c>
      <c r="D26" s="17"/>
      <c r="E26" s="16">
        <v>43548</v>
      </c>
      <c r="F26" s="17"/>
      <c r="G26" s="15">
        <v>43579</v>
      </c>
      <c r="H26" s="14"/>
      <c r="I26" s="15">
        <v>43609</v>
      </c>
      <c r="J26" s="14"/>
      <c r="K26" s="18">
        <v>43640</v>
      </c>
      <c r="L26" s="19"/>
      <c r="M26" s="15">
        <v>43670</v>
      </c>
      <c r="N26" s="14"/>
      <c r="O26" s="15">
        <v>43701</v>
      </c>
      <c r="P26" s="14"/>
      <c r="Q26" s="15">
        <v>43732</v>
      </c>
      <c r="R26" s="14"/>
      <c r="S26" s="15">
        <v>43762</v>
      </c>
      <c r="T26" s="14"/>
      <c r="U26" s="16">
        <v>43793</v>
      </c>
      <c r="V26" s="17"/>
      <c r="W26" s="15">
        <v>43823</v>
      </c>
      <c r="X26" s="14"/>
    </row>
    <row r="27" spans="1:24" s="6" customFormat="1" ht="13.5" thickBot="1" x14ac:dyDescent="0.25">
      <c r="A27" s="13">
        <v>43490</v>
      </c>
      <c r="B27" s="14"/>
      <c r="C27" s="18">
        <v>43521</v>
      </c>
      <c r="D27" s="19"/>
      <c r="E27" s="18">
        <v>43549</v>
      </c>
      <c r="F27" s="19"/>
      <c r="G27" s="15">
        <v>43580</v>
      </c>
      <c r="H27" s="14"/>
      <c r="I27" s="15">
        <v>43610</v>
      </c>
      <c r="J27" s="14"/>
      <c r="K27" s="15">
        <v>43641</v>
      </c>
      <c r="L27" s="14"/>
      <c r="M27" s="15">
        <v>43671</v>
      </c>
      <c r="N27" s="14"/>
      <c r="O27" s="16">
        <v>43702</v>
      </c>
      <c r="P27" s="17"/>
      <c r="Q27" s="15">
        <v>43733</v>
      </c>
      <c r="R27" s="14"/>
      <c r="S27" s="15">
        <v>43763</v>
      </c>
      <c r="T27" s="14"/>
      <c r="U27" s="18">
        <v>43794</v>
      </c>
      <c r="V27" s="19"/>
      <c r="W27" s="15">
        <v>43824</v>
      </c>
      <c r="X27" s="14"/>
    </row>
    <row r="28" spans="1:24" s="6" customFormat="1" ht="13.5" thickBot="1" x14ac:dyDescent="0.25">
      <c r="A28" s="13">
        <v>43491</v>
      </c>
      <c r="B28" s="14"/>
      <c r="C28" s="15">
        <v>43522</v>
      </c>
      <c r="D28" s="14"/>
      <c r="E28" s="15">
        <v>43550</v>
      </c>
      <c r="F28" s="14"/>
      <c r="G28" s="15">
        <v>43581</v>
      </c>
      <c r="H28" s="14"/>
      <c r="I28" s="16">
        <v>43611</v>
      </c>
      <c r="J28" s="17"/>
      <c r="K28" s="15">
        <v>43642</v>
      </c>
      <c r="L28" s="14"/>
      <c r="M28" s="15">
        <v>43672</v>
      </c>
      <c r="N28" s="14"/>
      <c r="O28" s="18">
        <v>43703</v>
      </c>
      <c r="P28" s="19"/>
      <c r="Q28" s="15">
        <v>43734</v>
      </c>
      <c r="R28" s="14"/>
      <c r="S28" s="15">
        <v>43764</v>
      </c>
      <c r="T28" s="14"/>
      <c r="U28" s="15">
        <v>43795</v>
      </c>
      <c r="V28" s="14"/>
      <c r="W28" s="15">
        <v>43825</v>
      </c>
      <c r="X28" s="14"/>
    </row>
    <row r="29" spans="1:24" s="6" customFormat="1" ht="13.5" thickBot="1" x14ac:dyDescent="0.25">
      <c r="A29" s="20">
        <v>43492</v>
      </c>
      <c r="B29" s="17"/>
      <c r="C29" s="15">
        <v>43523</v>
      </c>
      <c r="D29" s="14"/>
      <c r="E29" s="15">
        <v>43551</v>
      </c>
      <c r="F29" s="14"/>
      <c r="G29" s="15">
        <v>43582</v>
      </c>
      <c r="H29" s="14"/>
      <c r="I29" s="18">
        <v>43612</v>
      </c>
      <c r="J29" s="19"/>
      <c r="K29" s="15">
        <v>43643</v>
      </c>
      <c r="L29" s="14"/>
      <c r="M29" s="15">
        <v>43673</v>
      </c>
      <c r="N29" s="14"/>
      <c r="O29" s="15">
        <v>43704</v>
      </c>
      <c r="P29" s="14"/>
      <c r="Q29" s="15">
        <v>43735</v>
      </c>
      <c r="R29" s="14"/>
      <c r="S29" s="16">
        <v>43765</v>
      </c>
      <c r="T29" s="17"/>
      <c r="U29" s="15">
        <v>43796</v>
      </c>
      <c r="V29" s="14"/>
      <c r="W29" s="15">
        <v>43826</v>
      </c>
      <c r="X29" s="14"/>
    </row>
    <row r="30" spans="1:24" s="6" customFormat="1" ht="13.5" thickBot="1" x14ac:dyDescent="0.25">
      <c r="A30" s="21">
        <v>43493</v>
      </c>
      <c r="B30" s="19"/>
      <c r="C30" s="22">
        <v>43524</v>
      </c>
      <c r="D30" s="23"/>
      <c r="E30" s="15">
        <v>43552</v>
      </c>
      <c r="F30" s="14"/>
      <c r="G30" s="16">
        <v>43583</v>
      </c>
      <c r="H30" s="17"/>
      <c r="I30" s="15">
        <v>43613</v>
      </c>
      <c r="J30" s="14"/>
      <c r="K30" s="15">
        <v>43644</v>
      </c>
      <c r="L30" s="14"/>
      <c r="M30" s="16">
        <v>43674</v>
      </c>
      <c r="N30" s="17"/>
      <c r="O30" s="15">
        <v>43705</v>
      </c>
      <c r="P30" s="14"/>
      <c r="Q30" s="15">
        <v>43736</v>
      </c>
      <c r="R30" s="14"/>
      <c r="S30" s="18">
        <v>43766</v>
      </c>
      <c r="T30" s="19"/>
      <c r="U30" s="15">
        <v>43797</v>
      </c>
      <c r="V30" s="14"/>
      <c r="W30" s="15">
        <v>43827</v>
      </c>
      <c r="X30" s="14"/>
    </row>
    <row r="31" spans="1:24" s="6" customFormat="1" ht="13.5" thickBot="1" x14ac:dyDescent="0.25">
      <c r="A31" s="13">
        <v>43494</v>
      </c>
      <c r="B31" s="14"/>
      <c r="C31" s="24"/>
      <c r="D31" s="25"/>
      <c r="E31" s="15">
        <v>43553</v>
      </c>
      <c r="F31" s="14"/>
      <c r="G31" s="18">
        <v>43584</v>
      </c>
      <c r="H31" s="19"/>
      <c r="I31" s="15">
        <v>43614</v>
      </c>
      <c r="J31" s="14"/>
      <c r="K31" s="15">
        <v>43645</v>
      </c>
      <c r="L31" s="14"/>
      <c r="M31" s="18">
        <v>43675</v>
      </c>
      <c r="N31" s="19"/>
      <c r="O31" s="15">
        <v>43706</v>
      </c>
      <c r="P31" s="14"/>
      <c r="Q31" s="16">
        <v>43737</v>
      </c>
      <c r="R31" s="17"/>
      <c r="S31" s="15">
        <v>43767</v>
      </c>
      <c r="T31" s="14"/>
      <c r="U31" s="15">
        <v>43798</v>
      </c>
      <c r="V31" s="14"/>
      <c r="W31" s="16">
        <v>43828</v>
      </c>
      <c r="X31" s="17"/>
    </row>
    <row r="32" spans="1:24" s="6" customFormat="1" x14ac:dyDescent="0.2">
      <c r="A32" s="13">
        <v>43495</v>
      </c>
      <c r="B32" s="14"/>
      <c r="C32" s="26"/>
      <c r="E32" s="15">
        <v>43554</v>
      </c>
      <c r="F32" s="14"/>
      <c r="G32" s="22">
        <v>43585</v>
      </c>
      <c r="H32" s="23"/>
      <c r="I32" s="15">
        <v>43615</v>
      </c>
      <c r="J32" s="14"/>
      <c r="K32" s="27">
        <v>43646</v>
      </c>
      <c r="L32" s="28"/>
      <c r="M32" s="15">
        <v>43676</v>
      </c>
      <c r="N32" s="14"/>
      <c r="O32" s="15">
        <v>43707</v>
      </c>
      <c r="P32" s="14"/>
      <c r="Q32" s="29">
        <v>43738</v>
      </c>
      <c r="R32" s="30"/>
      <c r="S32" s="15">
        <v>43768</v>
      </c>
      <c r="T32" s="14"/>
      <c r="U32" s="22">
        <v>43799</v>
      </c>
      <c r="V32" s="23"/>
      <c r="W32" s="18">
        <v>43829</v>
      </c>
      <c r="X32" s="19"/>
    </row>
    <row r="33" spans="1:24" s="6" customFormat="1" x14ac:dyDescent="0.2">
      <c r="A33" s="31">
        <v>43496</v>
      </c>
      <c r="B33" s="23"/>
      <c r="C33" s="26"/>
      <c r="E33" s="27">
        <v>43555</v>
      </c>
      <c r="F33" s="28"/>
      <c r="G33" s="26"/>
      <c r="I33" s="22">
        <v>43616</v>
      </c>
      <c r="J33" s="23"/>
      <c r="K33" s="26"/>
      <c r="M33" s="22">
        <v>43677</v>
      </c>
      <c r="N33" s="23"/>
      <c r="O33" s="22">
        <v>43708</v>
      </c>
      <c r="P33" s="23"/>
      <c r="Q33" s="26"/>
      <c r="S33" s="22">
        <v>43769</v>
      </c>
      <c r="T33" s="23"/>
      <c r="U33" s="26"/>
      <c r="W33" s="22">
        <v>43830</v>
      </c>
      <c r="X33" s="23"/>
    </row>
    <row r="34" spans="1:24" s="6" customFormat="1" x14ac:dyDescent="0.2">
      <c r="A34" s="26"/>
      <c r="C34" s="26"/>
      <c r="E34" s="26"/>
      <c r="G34" s="26"/>
      <c r="I34" s="26"/>
      <c r="K34" s="26"/>
      <c r="M34" s="26"/>
      <c r="O34" s="26"/>
      <c r="Q34" s="26"/>
      <c r="S34" s="26"/>
      <c r="U34" s="26"/>
      <c r="W34" s="26"/>
    </row>
    <row r="35" spans="1:24" s="6" customFormat="1" x14ac:dyDescent="0.2">
      <c r="A35" s="26"/>
      <c r="C35" s="26"/>
      <c r="E35" s="26"/>
      <c r="G35" s="26"/>
      <c r="I35" s="26"/>
      <c r="K35" s="26"/>
      <c r="M35" s="26"/>
      <c r="O35" s="26"/>
      <c r="Q35" s="26"/>
      <c r="S35" s="26"/>
      <c r="U35" s="26"/>
      <c r="W35" s="26"/>
    </row>
    <row r="36" spans="1:24" s="6" customFormat="1" x14ac:dyDescent="0.2">
      <c r="A36" s="26"/>
      <c r="C36" s="26"/>
      <c r="E36" s="26"/>
      <c r="G36" s="26"/>
      <c r="I36" s="26"/>
      <c r="K36" s="26"/>
      <c r="M36" s="26"/>
      <c r="O36" s="26"/>
      <c r="Q36" s="26"/>
      <c r="S36" s="26"/>
      <c r="U36" s="26"/>
      <c r="W36" s="26"/>
    </row>
    <row r="37" spans="1:24" s="6" customFormat="1" x14ac:dyDescent="0.2">
      <c r="A37" s="26"/>
      <c r="C37" s="26"/>
      <c r="E37" s="26"/>
      <c r="G37" s="26"/>
      <c r="I37" s="26"/>
      <c r="K37" s="26"/>
      <c r="M37" s="26"/>
      <c r="O37" s="26"/>
      <c r="Q37" s="26"/>
      <c r="S37" s="26"/>
      <c r="U37" s="26"/>
      <c r="W37" s="26"/>
    </row>
    <row r="38" spans="1:24" s="6" customFormat="1" x14ac:dyDescent="0.2">
      <c r="A38" s="26"/>
      <c r="C38" s="26"/>
      <c r="E38" s="26"/>
      <c r="G38" s="26"/>
      <c r="I38" s="26"/>
      <c r="K38" s="26"/>
      <c r="M38" s="26"/>
      <c r="O38" s="26"/>
      <c r="Q38" s="26"/>
      <c r="S38" s="26"/>
      <c r="U38" s="26"/>
      <c r="W38" s="26"/>
    </row>
    <row r="39" spans="1:24" s="6" customFormat="1" x14ac:dyDescent="0.2">
      <c r="A39" s="26"/>
      <c r="C39" s="26"/>
      <c r="E39" s="26"/>
      <c r="G39" s="26"/>
      <c r="I39" s="26"/>
      <c r="K39" s="26"/>
      <c r="M39" s="26"/>
      <c r="O39" s="26"/>
      <c r="Q39" s="26"/>
      <c r="S39" s="26"/>
      <c r="U39" s="26"/>
      <c r="W39" s="26"/>
    </row>
    <row r="40" spans="1:24" s="6" customFormat="1" x14ac:dyDescent="0.2">
      <c r="A40" s="26"/>
      <c r="C40" s="26"/>
      <c r="E40" s="26"/>
      <c r="G40" s="26"/>
      <c r="I40" s="26"/>
      <c r="K40" s="26"/>
      <c r="M40" s="26"/>
      <c r="O40" s="26"/>
      <c r="Q40" s="26"/>
      <c r="S40" s="26"/>
      <c r="U40" s="26"/>
      <c r="W40" s="26"/>
    </row>
    <row r="41" spans="1:24" s="6" customFormat="1" x14ac:dyDescent="0.2">
      <c r="A41" s="26"/>
      <c r="C41" s="26"/>
      <c r="E41" s="26"/>
      <c r="G41" s="26"/>
      <c r="I41" s="26"/>
      <c r="K41" s="26"/>
      <c r="M41" s="26"/>
      <c r="O41" s="26"/>
      <c r="Q41" s="26"/>
      <c r="S41" s="26"/>
      <c r="U41" s="26"/>
      <c r="W41" s="26"/>
    </row>
    <row r="42" spans="1:24" s="6" customFormat="1" x14ac:dyDescent="0.2">
      <c r="A42" s="26"/>
      <c r="C42" s="26"/>
      <c r="E42" s="26"/>
      <c r="G42" s="26"/>
      <c r="I42" s="26"/>
      <c r="K42" s="26"/>
      <c r="M42" s="26"/>
      <c r="O42" s="26"/>
      <c r="Q42" s="26"/>
      <c r="S42" s="26"/>
      <c r="U42" s="26"/>
      <c r="W42" s="26"/>
    </row>
    <row r="43" spans="1:24" s="6" customFormat="1" x14ac:dyDescent="0.2">
      <c r="A43" s="26"/>
      <c r="C43" s="26"/>
      <c r="E43" s="26"/>
      <c r="G43" s="26"/>
      <c r="I43" s="26"/>
      <c r="K43" s="26"/>
      <c r="M43" s="26"/>
      <c r="O43" s="26"/>
      <c r="Q43" s="26"/>
      <c r="S43" s="26"/>
      <c r="U43" s="26"/>
      <c r="W43" s="26"/>
    </row>
    <row r="44" spans="1:24" s="6" customFormat="1" x14ac:dyDescent="0.2">
      <c r="A44" s="26"/>
      <c r="C44" s="26"/>
      <c r="E44" s="26"/>
      <c r="G44" s="26"/>
      <c r="I44" s="26"/>
      <c r="K44" s="26"/>
      <c r="M44" s="26"/>
      <c r="O44" s="26"/>
      <c r="Q44" s="26"/>
      <c r="S44" s="26"/>
      <c r="U44" s="26"/>
      <c r="W44" s="26"/>
    </row>
    <row r="45" spans="1:24" s="6" customFormat="1" x14ac:dyDescent="0.2">
      <c r="A45" s="26"/>
      <c r="C45" s="26"/>
      <c r="E45" s="26"/>
      <c r="G45" s="26"/>
      <c r="I45" s="26"/>
      <c r="K45" s="26"/>
      <c r="M45" s="26"/>
      <c r="O45" s="26"/>
      <c r="Q45" s="26"/>
      <c r="S45" s="26"/>
      <c r="U45" s="26"/>
      <c r="W45" s="26"/>
    </row>
    <row r="46" spans="1:24" s="6" customFormat="1" x14ac:dyDescent="0.2">
      <c r="A46" s="26"/>
      <c r="C46" s="26"/>
      <c r="E46" s="26"/>
      <c r="G46" s="26"/>
      <c r="I46" s="26"/>
      <c r="K46" s="26"/>
      <c r="M46" s="26"/>
      <c r="O46" s="26"/>
      <c r="Q46" s="26"/>
      <c r="S46" s="26"/>
      <c r="U46" s="26"/>
      <c r="W46" s="26"/>
    </row>
    <row r="47" spans="1:24" s="6" customFormat="1" x14ac:dyDescent="0.2">
      <c r="A47" s="26"/>
      <c r="C47" s="26"/>
      <c r="E47" s="26"/>
      <c r="G47" s="26"/>
      <c r="I47" s="26"/>
      <c r="K47" s="26"/>
      <c r="M47" s="26"/>
      <c r="O47" s="26"/>
      <c r="Q47" s="26"/>
      <c r="S47" s="26"/>
      <c r="U47" s="26"/>
      <c r="W47" s="26"/>
    </row>
    <row r="48" spans="1:24" s="6" customFormat="1" x14ac:dyDescent="0.2">
      <c r="A48" s="26"/>
      <c r="C48" s="26"/>
      <c r="E48" s="26"/>
      <c r="G48" s="26"/>
      <c r="I48" s="26"/>
      <c r="K48" s="26"/>
      <c r="M48" s="26"/>
      <c r="O48" s="26"/>
      <c r="Q48" s="26"/>
      <c r="S48" s="26"/>
      <c r="U48" s="26"/>
      <c r="W48" s="26"/>
    </row>
    <row r="49" spans="1:23" s="6" customFormat="1" x14ac:dyDescent="0.2">
      <c r="A49" s="26"/>
      <c r="C49" s="26"/>
      <c r="E49" s="26"/>
      <c r="G49" s="26"/>
      <c r="I49" s="26"/>
      <c r="K49" s="26"/>
      <c r="M49" s="26"/>
      <c r="O49" s="26"/>
      <c r="Q49" s="26"/>
      <c r="S49" s="26"/>
      <c r="U49" s="26"/>
      <c r="W49" s="26"/>
    </row>
    <row r="50" spans="1:23" s="6" customFormat="1" x14ac:dyDescent="0.2">
      <c r="A50" s="26"/>
      <c r="C50" s="26"/>
      <c r="E50" s="26"/>
      <c r="G50" s="26"/>
      <c r="I50" s="26"/>
      <c r="K50" s="26"/>
      <c r="M50" s="26"/>
      <c r="O50" s="26"/>
      <c r="Q50" s="26"/>
      <c r="S50" s="26"/>
      <c r="U50" s="26"/>
      <c r="W50" s="26"/>
    </row>
    <row r="51" spans="1:23" s="6" customFormat="1" x14ac:dyDescent="0.2">
      <c r="A51" s="26"/>
      <c r="C51" s="26"/>
      <c r="E51" s="26"/>
      <c r="G51" s="26"/>
      <c r="I51" s="26"/>
      <c r="K51" s="26"/>
      <c r="M51" s="26"/>
      <c r="O51" s="26"/>
      <c r="Q51" s="26"/>
      <c r="S51" s="26"/>
      <c r="U51" s="26"/>
      <c r="W51" s="26"/>
    </row>
    <row r="52" spans="1:23" s="6" customFormat="1" x14ac:dyDescent="0.2">
      <c r="A52" s="26"/>
      <c r="C52" s="26"/>
      <c r="E52" s="26"/>
      <c r="G52" s="26"/>
      <c r="I52" s="26"/>
      <c r="K52" s="26"/>
      <c r="M52" s="26"/>
      <c r="O52" s="26"/>
      <c r="Q52" s="26"/>
      <c r="S52" s="26"/>
      <c r="U52" s="26"/>
      <c r="W52" s="26"/>
    </row>
    <row r="53" spans="1:23" s="6" customFormat="1" x14ac:dyDescent="0.2">
      <c r="A53" s="26"/>
      <c r="C53" s="26"/>
      <c r="E53" s="26"/>
      <c r="G53" s="26"/>
      <c r="I53" s="26"/>
      <c r="K53" s="26"/>
      <c r="M53" s="26"/>
      <c r="O53" s="26"/>
      <c r="Q53" s="26"/>
      <c r="S53" s="26"/>
      <c r="U53" s="26"/>
      <c r="W53" s="26"/>
    </row>
    <row r="54" spans="1:23" s="6" customFormat="1" x14ac:dyDescent="0.2">
      <c r="A54" s="26"/>
      <c r="C54" s="26"/>
      <c r="E54" s="26"/>
      <c r="G54" s="26"/>
      <c r="I54" s="26"/>
      <c r="K54" s="26"/>
      <c r="M54" s="26"/>
      <c r="O54" s="26"/>
      <c r="Q54" s="26"/>
      <c r="S54" s="26"/>
      <c r="U54" s="26"/>
      <c r="W54" s="26"/>
    </row>
    <row r="55" spans="1:23" s="6" customFormat="1" x14ac:dyDescent="0.2">
      <c r="A55" s="26"/>
      <c r="C55" s="26"/>
      <c r="E55" s="26"/>
      <c r="G55" s="26"/>
      <c r="I55" s="26"/>
      <c r="K55" s="26"/>
      <c r="M55" s="26"/>
      <c r="O55" s="26"/>
      <c r="Q55" s="26"/>
      <c r="S55" s="26"/>
      <c r="U55" s="26"/>
      <c r="W55" s="26"/>
    </row>
    <row r="56" spans="1:23" s="6" customFormat="1" x14ac:dyDescent="0.2">
      <c r="A56" s="26"/>
      <c r="C56" s="26"/>
      <c r="E56" s="26"/>
      <c r="G56" s="26"/>
      <c r="I56" s="26"/>
      <c r="K56" s="26"/>
      <c r="M56" s="26"/>
      <c r="O56" s="26"/>
      <c r="Q56" s="26"/>
      <c r="S56" s="26"/>
      <c r="U56" s="26"/>
      <c r="W56" s="26"/>
    </row>
    <row r="57" spans="1:23" s="6" customFormat="1" x14ac:dyDescent="0.2">
      <c r="A57" s="26"/>
      <c r="C57" s="26"/>
      <c r="E57" s="26"/>
      <c r="G57" s="26"/>
      <c r="I57" s="26"/>
      <c r="K57" s="26"/>
      <c r="M57" s="26"/>
      <c r="O57" s="26"/>
      <c r="Q57" s="26"/>
      <c r="S57" s="26"/>
      <c r="U57" s="26"/>
      <c r="W57" s="26"/>
    </row>
    <row r="58" spans="1:23" s="6" customFormat="1" x14ac:dyDescent="0.2">
      <c r="A58" s="26"/>
      <c r="C58" s="26"/>
      <c r="E58" s="26"/>
      <c r="G58" s="26"/>
      <c r="I58" s="26"/>
      <c r="K58" s="26"/>
      <c r="M58" s="26"/>
      <c r="O58" s="26"/>
      <c r="Q58" s="26"/>
      <c r="S58" s="26"/>
      <c r="U58" s="26"/>
      <c r="W58" s="26"/>
    </row>
    <row r="59" spans="1:23" s="6" customFormat="1" x14ac:dyDescent="0.2">
      <c r="A59" s="26"/>
      <c r="C59" s="26"/>
      <c r="E59" s="26"/>
      <c r="G59" s="26"/>
      <c r="I59" s="26"/>
      <c r="K59" s="26"/>
      <c r="M59" s="26"/>
      <c r="O59" s="26"/>
      <c r="Q59" s="26"/>
      <c r="S59" s="26"/>
      <c r="U59" s="26"/>
      <c r="W59" s="26"/>
    </row>
    <row r="60" spans="1:23" s="6" customFormat="1" x14ac:dyDescent="0.2">
      <c r="A60" s="26"/>
      <c r="C60" s="26"/>
      <c r="E60" s="26"/>
      <c r="G60" s="26"/>
      <c r="I60" s="26"/>
      <c r="K60" s="26"/>
      <c r="M60" s="26"/>
      <c r="O60" s="26"/>
      <c r="Q60" s="26"/>
      <c r="S60" s="26"/>
      <c r="U60" s="26"/>
      <c r="W60" s="26"/>
    </row>
    <row r="61" spans="1:23" s="6" customFormat="1" x14ac:dyDescent="0.2">
      <c r="A61" s="26"/>
      <c r="C61" s="26"/>
      <c r="E61" s="26"/>
      <c r="G61" s="26"/>
      <c r="I61" s="26"/>
      <c r="K61" s="26"/>
      <c r="M61" s="26"/>
      <c r="O61" s="26"/>
      <c r="Q61" s="26"/>
      <c r="S61" s="26"/>
      <c r="U61" s="26"/>
      <c r="W61" s="26"/>
    </row>
    <row r="62" spans="1:23" s="6" customFormat="1" x14ac:dyDescent="0.2">
      <c r="A62" s="26"/>
      <c r="C62" s="26"/>
      <c r="E62" s="26"/>
      <c r="G62" s="26"/>
      <c r="I62" s="26"/>
      <c r="K62" s="26"/>
      <c r="M62" s="26"/>
      <c r="O62" s="26"/>
      <c r="Q62" s="26"/>
      <c r="S62" s="26"/>
      <c r="U62" s="26"/>
      <c r="W62" s="26"/>
    </row>
    <row r="63" spans="1:23" s="6" customFormat="1" x14ac:dyDescent="0.2">
      <c r="A63" s="26"/>
      <c r="C63" s="26"/>
      <c r="E63" s="26"/>
      <c r="G63" s="26"/>
      <c r="I63" s="26"/>
      <c r="K63" s="26"/>
      <c r="M63" s="26"/>
      <c r="O63" s="26"/>
      <c r="Q63" s="26"/>
      <c r="S63" s="26"/>
      <c r="U63" s="26"/>
      <c r="W63" s="26"/>
    </row>
    <row r="64" spans="1:23" s="6" customFormat="1" x14ac:dyDescent="0.2">
      <c r="A64" s="26"/>
      <c r="C64" s="26"/>
      <c r="E64" s="26"/>
      <c r="G64" s="26"/>
      <c r="I64" s="26"/>
      <c r="K64" s="26"/>
      <c r="M64" s="26"/>
      <c r="O64" s="26"/>
      <c r="Q64" s="26"/>
      <c r="S64" s="26"/>
      <c r="U64" s="26"/>
      <c r="W64" s="26"/>
    </row>
    <row r="65" spans="1:23" s="6" customFormat="1" x14ac:dyDescent="0.2">
      <c r="A65" s="26"/>
      <c r="C65" s="26"/>
      <c r="E65" s="26"/>
      <c r="G65" s="26"/>
      <c r="I65" s="26"/>
      <c r="K65" s="26"/>
      <c r="M65" s="26"/>
      <c r="O65" s="26"/>
      <c r="Q65" s="26"/>
      <c r="S65" s="26"/>
      <c r="U65" s="26"/>
      <c r="W65" s="26"/>
    </row>
    <row r="66" spans="1:23" s="6" customFormat="1" x14ac:dyDescent="0.2">
      <c r="A66" s="26"/>
      <c r="C66" s="26"/>
      <c r="E66" s="26"/>
      <c r="G66" s="26"/>
      <c r="I66" s="26"/>
      <c r="K66" s="26"/>
      <c r="M66" s="26"/>
      <c r="O66" s="26"/>
      <c r="Q66" s="26"/>
      <c r="S66" s="26"/>
      <c r="U66" s="26"/>
      <c r="W66" s="26"/>
    </row>
    <row r="67" spans="1:23" s="6" customFormat="1" x14ac:dyDescent="0.2">
      <c r="A67" s="26"/>
      <c r="C67" s="26"/>
      <c r="E67" s="26"/>
      <c r="G67" s="26"/>
      <c r="I67" s="26"/>
      <c r="K67" s="26"/>
      <c r="M67" s="26"/>
      <c r="O67" s="26"/>
      <c r="Q67" s="26"/>
      <c r="S67" s="26"/>
      <c r="U67" s="26"/>
      <c r="W67" s="26"/>
    </row>
    <row r="68" spans="1:23" s="6" customFormat="1" x14ac:dyDescent="0.2">
      <c r="A68" s="26"/>
      <c r="C68" s="26"/>
      <c r="E68" s="26"/>
      <c r="G68" s="26"/>
      <c r="I68" s="26"/>
      <c r="K68" s="26"/>
      <c r="M68" s="26"/>
      <c r="O68" s="26"/>
      <c r="Q68" s="26"/>
      <c r="S68" s="26"/>
      <c r="U68" s="26"/>
      <c r="W68" s="26"/>
    </row>
    <row r="69" spans="1:23" s="6" customFormat="1" x14ac:dyDescent="0.2">
      <c r="A69" s="26"/>
      <c r="C69" s="26"/>
      <c r="E69" s="26"/>
      <c r="G69" s="26"/>
      <c r="I69" s="26"/>
      <c r="K69" s="26"/>
      <c r="M69" s="26"/>
      <c r="O69" s="26"/>
      <c r="Q69" s="26"/>
      <c r="S69" s="26"/>
      <c r="U69" s="26"/>
      <c r="W69" s="26"/>
    </row>
    <row r="70" spans="1:23" s="6" customFormat="1" x14ac:dyDescent="0.2">
      <c r="A70" s="26"/>
      <c r="C70" s="26"/>
      <c r="E70" s="26"/>
      <c r="G70" s="26"/>
      <c r="I70" s="26"/>
      <c r="K70" s="26"/>
      <c r="M70" s="26"/>
      <c r="O70" s="26"/>
      <c r="Q70" s="26"/>
      <c r="S70" s="26"/>
      <c r="U70" s="26"/>
      <c r="W70" s="26"/>
    </row>
    <row r="71" spans="1:23" s="6" customFormat="1" x14ac:dyDescent="0.2">
      <c r="A71" s="26"/>
      <c r="C71" s="26"/>
      <c r="E71" s="26"/>
      <c r="G71" s="26"/>
      <c r="I71" s="26"/>
      <c r="K71" s="26"/>
      <c r="M71" s="26"/>
      <c r="O71" s="26"/>
      <c r="Q71" s="26"/>
      <c r="S71" s="26"/>
      <c r="U71" s="26"/>
      <c r="W71" s="26"/>
    </row>
    <row r="72" spans="1:23" s="6" customFormat="1" x14ac:dyDescent="0.2">
      <c r="A72" s="26"/>
      <c r="C72" s="26"/>
      <c r="E72" s="26"/>
      <c r="G72" s="26"/>
      <c r="I72" s="26"/>
      <c r="K72" s="26"/>
      <c r="M72" s="26"/>
      <c r="O72" s="26"/>
      <c r="Q72" s="26"/>
      <c r="S72" s="26"/>
      <c r="U72" s="26"/>
      <c r="W72" s="26"/>
    </row>
    <row r="73" spans="1:23" s="6" customFormat="1" x14ac:dyDescent="0.2">
      <c r="A73" s="26"/>
      <c r="C73" s="26"/>
      <c r="E73" s="26"/>
      <c r="G73" s="26"/>
      <c r="I73" s="26"/>
      <c r="K73" s="26"/>
      <c r="M73" s="26"/>
      <c r="O73" s="26"/>
      <c r="Q73" s="26"/>
      <c r="S73" s="26"/>
      <c r="U73" s="26"/>
      <c r="W73" s="26"/>
    </row>
    <row r="74" spans="1:23" s="6" customFormat="1" x14ac:dyDescent="0.2">
      <c r="A74" s="26"/>
      <c r="C74" s="26"/>
      <c r="E74" s="26"/>
      <c r="G74" s="26"/>
      <c r="I74" s="26"/>
      <c r="K74" s="26"/>
      <c r="M74" s="26"/>
      <c r="O74" s="26"/>
      <c r="Q74" s="26"/>
      <c r="S74" s="26"/>
      <c r="U74" s="26"/>
      <c r="W74" s="26"/>
    </row>
    <row r="75" spans="1:23" s="6" customFormat="1" x14ac:dyDescent="0.2">
      <c r="A75" s="26"/>
      <c r="C75" s="26"/>
      <c r="E75" s="26"/>
      <c r="G75" s="26"/>
      <c r="I75" s="26"/>
      <c r="K75" s="26"/>
      <c r="M75" s="26"/>
      <c r="O75" s="26"/>
      <c r="Q75" s="26"/>
      <c r="S75" s="26"/>
      <c r="U75" s="26"/>
      <c r="W75" s="26"/>
    </row>
    <row r="76" spans="1:23" s="6" customFormat="1" x14ac:dyDescent="0.2">
      <c r="A76" s="26"/>
      <c r="C76" s="26"/>
      <c r="E76" s="26"/>
      <c r="G76" s="26"/>
      <c r="I76" s="26"/>
      <c r="K76" s="26"/>
      <c r="M76" s="26"/>
      <c r="O76" s="26"/>
      <c r="Q76" s="26"/>
      <c r="S76" s="26"/>
      <c r="U76" s="26"/>
      <c r="W76" s="26"/>
    </row>
    <row r="77" spans="1:23" s="6" customFormat="1" x14ac:dyDescent="0.2">
      <c r="A77" s="26"/>
      <c r="C77" s="26"/>
      <c r="E77" s="26"/>
      <c r="G77" s="26"/>
      <c r="I77" s="26"/>
      <c r="K77" s="26"/>
      <c r="M77" s="26"/>
      <c r="O77" s="26"/>
      <c r="Q77" s="26"/>
      <c r="S77" s="26"/>
      <c r="U77" s="26"/>
      <c r="W77" s="26"/>
    </row>
    <row r="78" spans="1:23" s="6" customFormat="1" x14ac:dyDescent="0.2">
      <c r="A78" s="26"/>
      <c r="C78" s="26"/>
      <c r="E78" s="26"/>
      <c r="G78" s="26"/>
      <c r="I78" s="26"/>
      <c r="K78" s="26"/>
      <c r="M78" s="26"/>
      <c r="O78" s="26"/>
      <c r="Q78" s="26"/>
      <c r="S78" s="26"/>
      <c r="U78" s="26"/>
      <c r="W78" s="26"/>
    </row>
    <row r="79" spans="1:23" s="6" customFormat="1" x14ac:dyDescent="0.2">
      <c r="A79" s="26"/>
      <c r="C79" s="26"/>
      <c r="E79" s="26"/>
      <c r="G79" s="26"/>
      <c r="I79" s="26"/>
      <c r="K79" s="26"/>
      <c r="M79" s="26"/>
      <c r="O79" s="26"/>
      <c r="Q79" s="26"/>
      <c r="S79" s="26"/>
      <c r="U79" s="26"/>
      <c r="W79" s="26"/>
    </row>
    <row r="80" spans="1:23" s="6" customFormat="1" x14ac:dyDescent="0.2">
      <c r="A80" s="26"/>
      <c r="C80" s="26"/>
      <c r="E80" s="26"/>
      <c r="G80" s="26"/>
      <c r="I80" s="26"/>
      <c r="K80" s="26"/>
      <c r="M80" s="26"/>
      <c r="O80" s="26"/>
      <c r="Q80" s="26"/>
      <c r="S80" s="26"/>
      <c r="U80" s="26"/>
      <c r="W80" s="26"/>
    </row>
    <row r="81" spans="1:23" s="6" customFormat="1" x14ac:dyDescent="0.2">
      <c r="A81" s="26"/>
      <c r="C81" s="26"/>
      <c r="E81" s="26"/>
      <c r="G81" s="26"/>
      <c r="I81" s="26"/>
      <c r="K81" s="26"/>
      <c r="M81" s="26"/>
      <c r="O81" s="26"/>
      <c r="Q81" s="26"/>
      <c r="S81" s="26"/>
      <c r="U81" s="26"/>
      <c r="W81" s="26"/>
    </row>
    <row r="82" spans="1:23" s="6" customFormat="1" x14ac:dyDescent="0.2">
      <c r="A82" s="26"/>
      <c r="C82" s="26"/>
      <c r="E82" s="26"/>
      <c r="G82" s="26"/>
      <c r="I82" s="26"/>
      <c r="K82" s="26"/>
      <c r="M82" s="26"/>
      <c r="O82" s="26"/>
      <c r="Q82" s="26"/>
      <c r="S82" s="26"/>
      <c r="U82" s="26"/>
      <c r="W82" s="26"/>
    </row>
    <row r="83" spans="1:23" s="6" customFormat="1" x14ac:dyDescent="0.2">
      <c r="A83" s="26"/>
      <c r="C83" s="26"/>
      <c r="E83" s="26"/>
      <c r="G83" s="26"/>
      <c r="I83" s="26"/>
      <c r="K83" s="26"/>
      <c r="M83" s="26"/>
      <c r="O83" s="26"/>
      <c r="Q83" s="26"/>
      <c r="S83" s="26"/>
      <c r="U83" s="26"/>
      <c r="W83" s="26"/>
    </row>
    <row r="84" spans="1:23" s="6" customFormat="1" x14ac:dyDescent="0.2">
      <c r="A84" s="26"/>
      <c r="C84" s="26"/>
      <c r="E84" s="26"/>
      <c r="G84" s="26"/>
      <c r="I84" s="26"/>
      <c r="K84" s="26"/>
      <c r="M84" s="26"/>
      <c r="O84" s="26"/>
      <c r="Q84" s="26"/>
      <c r="S84" s="26"/>
      <c r="U84" s="26"/>
      <c r="W84" s="26"/>
    </row>
    <row r="85" spans="1:23" s="6" customFormat="1" x14ac:dyDescent="0.2">
      <c r="A85" s="26"/>
      <c r="C85" s="26"/>
      <c r="E85" s="26"/>
      <c r="G85" s="26"/>
      <c r="I85" s="26"/>
      <c r="K85" s="26"/>
      <c r="M85" s="26"/>
      <c r="O85" s="26"/>
      <c r="Q85" s="26"/>
      <c r="S85" s="26"/>
      <c r="U85" s="26"/>
      <c r="W85" s="26"/>
    </row>
    <row r="86" spans="1:23" s="6" customFormat="1" x14ac:dyDescent="0.2">
      <c r="A86" s="26"/>
      <c r="C86" s="26"/>
      <c r="E86" s="26"/>
      <c r="G86" s="26"/>
      <c r="I86" s="26"/>
      <c r="K86" s="26"/>
      <c r="M86" s="26"/>
      <c r="O86" s="26"/>
      <c r="Q86" s="26"/>
      <c r="S86" s="26"/>
      <c r="U86" s="26"/>
      <c r="W86" s="26"/>
    </row>
    <row r="87" spans="1:23" s="6" customFormat="1" x14ac:dyDescent="0.2">
      <c r="A87" s="26"/>
      <c r="C87" s="26"/>
      <c r="E87" s="26"/>
      <c r="G87" s="26"/>
      <c r="I87" s="26"/>
      <c r="K87" s="26"/>
      <c r="M87" s="26"/>
      <c r="O87" s="26"/>
      <c r="Q87" s="26"/>
      <c r="S87" s="26"/>
      <c r="U87" s="26"/>
      <c r="W87" s="26"/>
    </row>
    <row r="88" spans="1:23" s="6" customFormat="1" x14ac:dyDescent="0.2">
      <c r="A88" s="26"/>
      <c r="C88" s="26"/>
      <c r="E88" s="26"/>
      <c r="G88" s="26"/>
      <c r="I88" s="26"/>
      <c r="K88" s="26"/>
      <c r="M88" s="26"/>
      <c r="O88" s="26"/>
      <c r="Q88" s="26"/>
      <c r="S88" s="26"/>
      <c r="U88" s="26"/>
      <c r="W88" s="26"/>
    </row>
    <row r="89" spans="1:23" s="6" customFormat="1" x14ac:dyDescent="0.2">
      <c r="A89" s="26"/>
      <c r="C89" s="26"/>
      <c r="E89" s="26"/>
      <c r="G89" s="26"/>
      <c r="I89" s="26"/>
      <c r="K89" s="26"/>
      <c r="M89" s="26"/>
      <c r="O89" s="26"/>
      <c r="Q89" s="26"/>
      <c r="S89" s="26"/>
      <c r="U89" s="26"/>
      <c r="W89" s="26"/>
    </row>
    <row r="90" spans="1:23" s="6" customFormat="1" x14ac:dyDescent="0.2">
      <c r="A90" s="26"/>
      <c r="C90" s="26"/>
      <c r="E90" s="26"/>
      <c r="G90" s="26"/>
      <c r="I90" s="26"/>
      <c r="K90" s="26"/>
      <c r="M90" s="26"/>
      <c r="O90" s="26"/>
      <c r="Q90" s="26"/>
      <c r="S90" s="26"/>
      <c r="U90" s="26"/>
      <c r="W90" s="26"/>
    </row>
    <row r="91" spans="1:23" s="6" customFormat="1" x14ac:dyDescent="0.2">
      <c r="A91" s="26"/>
      <c r="C91" s="26"/>
      <c r="E91" s="26"/>
      <c r="G91" s="26"/>
      <c r="I91" s="26"/>
      <c r="K91" s="26"/>
      <c r="M91" s="26"/>
      <c r="O91" s="26"/>
      <c r="Q91" s="26"/>
      <c r="S91" s="26"/>
      <c r="U91" s="26"/>
      <c r="W91" s="26"/>
    </row>
    <row r="92" spans="1:23" s="6" customFormat="1" x14ac:dyDescent="0.2">
      <c r="A92" s="26"/>
      <c r="C92" s="26"/>
      <c r="E92" s="26"/>
      <c r="G92" s="26"/>
      <c r="I92" s="26"/>
      <c r="K92" s="26"/>
      <c r="M92" s="26"/>
      <c r="O92" s="26"/>
      <c r="Q92" s="26"/>
      <c r="S92" s="26"/>
      <c r="U92" s="26"/>
      <c r="W92" s="26"/>
    </row>
    <row r="93" spans="1:23" s="6" customFormat="1" x14ac:dyDescent="0.2">
      <c r="A93" s="26"/>
      <c r="C93" s="26"/>
      <c r="E93" s="26"/>
      <c r="G93" s="26"/>
      <c r="I93" s="26"/>
      <c r="K93" s="26"/>
      <c r="M93" s="26"/>
      <c r="O93" s="26"/>
      <c r="Q93" s="26"/>
      <c r="S93" s="26"/>
      <c r="U93" s="26"/>
      <c r="W93" s="26"/>
    </row>
    <row r="94" spans="1:23" s="6" customFormat="1" x14ac:dyDescent="0.2">
      <c r="A94" s="26"/>
      <c r="C94" s="26"/>
      <c r="E94" s="26"/>
      <c r="G94" s="26"/>
      <c r="I94" s="26"/>
      <c r="K94" s="26"/>
      <c r="M94" s="26"/>
      <c r="O94" s="26"/>
      <c r="Q94" s="26"/>
      <c r="S94" s="26"/>
      <c r="U94" s="26"/>
      <c r="W94" s="26"/>
    </row>
    <row r="95" spans="1:23" s="6" customFormat="1" x14ac:dyDescent="0.2">
      <c r="A95" s="26"/>
      <c r="C95" s="26"/>
      <c r="E95" s="26"/>
      <c r="G95" s="26"/>
      <c r="I95" s="26"/>
      <c r="K95" s="26"/>
      <c r="M95" s="26"/>
      <c r="O95" s="26"/>
      <c r="Q95" s="26"/>
      <c r="S95" s="26"/>
      <c r="U95" s="26"/>
      <c r="W95" s="26"/>
    </row>
    <row r="96" spans="1:23" s="6" customFormat="1" x14ac:dyDescent="0.2">
      <c r="A96" s="26"/>
      <c r="C96" s="26"/>
      <c r="E96" s="26"/>
      <c r="G96" s="26"/>
      <c r="I96" s="26"/>
      <c r="K96" s="26"/>
      <c r="M96" s="26"/>
      <c r="O96" s="26"/>
      <c r="Q96" s="26"/>
      <c r="S96" s="26"/>
      <c r="U96" s="26"/>
      <c r="W96" s="26"/>
    </row>
    <row r="97" spans="1:23" s="6" customFormat="1" x14ac:dyDescent="0.2">
      <c r="A97" s="26"/>
      <c r="C97" s="26"/>
      <c r="E97" s="26"/>
      <c r="G97" s="26"/>
      <c r="I97" s="26"/>
      <c r="K97" s="26"/>
      <c r="M97" s="26"/>
      <c r="O97" s="26"/>
      <c r="Q97" s="26"/>
      <c r="S97" s="26"/>
      <c r="U97" s="26"/>
      <c r="W97" s="26"/>
    </row>
    <row r="98" spans="1:23" s="6" customFormat="1" x14ac:dyDescent="0.2">
      <c r="A98" s="26"/>
      <c r="C98" s="26"/>
      <c r="E98" s="26"/>
      <c r="G98" s="26"/>
      <c r="I98" s="26"/>
      <c r="K98" s="26"/>
      <c r="M98" s="26"/>
      <c r="O98" s="26"/>
      <c r="Q98" s="26"/>
      <c r="S98" s="26"/>
      <c r="U98" s="26"/>
      <c r="W98" s="26"/>
    </row>
    <row r="99" spans="1:23" s="6" customFormat="1" x14ac:dyDescent="0.2">
      <c r="A99" s="26"/>
      <c r="C99" s="26"/>
      <c r="E99" s="26"/>
      <c r="G99" s="26"/>
      <c r="I99" s="26"/>
      <c r="K99" s="26"/>
      <c r="M99" s="26"/>
      <c r="O99" s="26"/>
      <c r="Q99" s="26"/>
      <c r="S99" s="26"/>
      <c r="U99" s="26"/>
      <c r="W99" s="26"/>
    </row>
    <row r="100" spans="1:23" s="6" customFormat="1" x14ac:dyDescent="0.2">
      <c r="A100" s="26"/>
      <c r="C100" s="26"/>
      <c r="E100" s="26"/>
      <c r="G100" s="26"/>
      <c r="I100" s="26"/>
      <c r="K100" s="26"/>
      <c r="M100" s="26"/>
      <c r="O100" s="26"/>
      <c r="Q100" s="26"/>
      <c r="S100" s="26"/>
      <c r="U100" s="26"/>
      <c r="W100" s="26"/>
    </row>
    <row r="101" spans="1:23" s="6" customFormat="1" x14ac:dyDescent="0.2">
      <c r="A101" s="26"/>
      <c r="C101" s="26"/>
      <c r="E101" s="26"/>
      <c r="G101" s="26"/>
      <c r="I101" s="26"/>
      <c r="K101" s="26"/>
      <c r="M101" s="26"/>
      <c r="O101" s="26"/>
      <c r="Q101" s="26"/>
      <c r="S101" s="26"/>
      <c r="U101" s="26"/>
      <c r="W101" s="26"/>
    </row>
    <row r="102" spans="1:23" s="6" customFormat="1" x14ac:dyDescent="0.2">
      <c r="A102" s="26"/>
      <c r="C102" s="26"/>
      <c r="E102" s="26"/>
      <c r="G102" s="26"/>
      <c r="I102" s="26"/>
      <c r="K102" s="26"/>
      <c r="M102" s="26"/>
      <c r="O102" s="26"/>
      <c r="Q102" s="26"/>
      <c r="S102" s="26"/>
      <c r="U102" s="26"/>
      <c r="W102" s="26"/>
    </row>
    <row r="103" spans="1:23" s="6" customFormat="1" x14ac:dyDescent="0.2">
      <c r="A103" s="26"/>
      <c r="C103" s="26"/>
      <c r="E103" s="26"/>
      <c r="G103" s="26"/>
      <c r="I103" s="26"/>
      <c r="K103" s="26"/>
      <c r="M103" s="26"/>
      <c r="O103" s="26"/>
      <c r="Q103" s="26"/>
      <c r="S103" s="26"/>
      <c r="U103" s="26"/>
      <c r="W103" s="26"/>
    </row>
    <row r="104" spans="1:23" s="6" customFormat="1" x14ac:dyDescent="0.2">
      <c r="A104" s="26"/>
      <c r="C104" s="26"/>
      <c r="E104" s="26"/>
      <c r="G104" s="26"/>
      <c r="I104" s="26"/>
      <c r="K104" s="26"/>
      <c r="M104" s="26"/>
      <c r="O104" s="26"/>
      <c r="Q104" s="26"/>
      <c r="S104" s="26"/>
      <c r="U104" s="26"/>
      <c r="W104" s="26"/>
    </row>
    <row r="105" spans="1:23" s="6" customFormat="1" x14ac:dyDescent="0.2">
      <c r="A105" s="26"/>
      <c r="C105" s="26"/>
      <c r="E105" s="26"/>
      <c r="G105" s="26"/>
      <c r="I105" s="26"/>
      <c r="K105" s="26"/>
      <c r="M105" s="26"/>
      <c r="O105" s="26"/>
      <c r="Q105" s="26"/>
      <c r="S105" s="26"/>
      <c r="U105" s="26"/>
      <c r="W105" s="26"/>
    </row>
    <row r="106" spans="1:23" s="6" customFormat="1" x14ac:dyDescent="0.2">
      <c r="A106" s="26"/>
      <c r="C106" s="26"/>
      <c r="E106" s="26"/>
      <c r="G106" s="26"/>
      <c r="I106" s="26"/>
      <c r="K106" s="26"/>
      <c r="M106" s="26"/>
      <c r="O106" s="26"/>
      <c r="Q106" s="26"/>
      <c r="S106" s="26"/>
      <c r="U106" s="26"/>
      <c r="W106" s="26"/>
    </row>
    <row r="107" spans="1:23" s="6" customFormat="1" x14ac:dyDescent="0.2">
      <c r="A107" s="26"/>
      <c r="C107" s="26"/>
      <c r="E107" s="26"/>
      <c r="G107" s="26"/>
      <c r="I107" s="26"/>
      <c r="K107" s="26"/>
      <c r="M107" s="26"/>
      <c r="O107" s="26"/>
      <c r="Q107" s="26"/>
      <c r="S107" s="26"/>
      <c r="U107" s="26"/>
      <c r="W107" s="26"/>
    </row>
    <row r="108" spans="1:23" s="6" customFormat="1" x14ac:dyDescent="0.2">
      <c r="A108" s="26"/>
      <c r="C108" s="26"/>
      <c r="E108" s="26"/>
      <c r="G108" s="26"/>
      <c r="I108" s="26"/>
      <c r="K108" s="26"/>
      <c r="M108" s="26"/>
      <c r="O108" s="26"/>
      <c r="Q108" s="26"/>
      <c r="S108" s="26"/>
      <c r="U108" s="26"/>
      <c r="W108" s="26"/>
    </row>
    <row r="109" spans="1:23" s="6" customFormat="1" x14ac:dyDescent="0.2">
      <c r="A109" s="26"/>
      <c r="C109" s="26"/>
      <c r="E109" s="26"/>
      <c r="G109" s="26"/>
      <c r="I109" s="26"/>
      <c r="K109" s="26"/>
      <c r="M109" s="26"/>
      <c r="O109" s="26"/>
      <c r="Q109" s="26"/>
      <c r="S109" s="26"/>
      <c r="U109" s="26"/>
      <c r="W109" s="26"/>
    </row>
    <row r="110" spans="1:23" s="6" customFormat="1" x14ac:dyDescent="0.2">
      <c r="A110" s="26"/>
      <c r="C110" s="26"/>
      <c r="E110" s="26"/>
      <c r="G110" s="26"/>
      <c r="I110" s="26"/>
      <c r="K110" s="26"/>
      <c r="M110" s="26"/>
      <c r="O110" s="26"/>
      <c r="Q110" s="26"/>
      <c r="S110" s="26"/>
      <c r="U110" s="26"/>
      <c r="W110" s="26"/>
    </row>
    <row r="111" spans="1:23" s="6" customFormat="1" x14ac:dyDescent="0.2">
      <c r="A111" s="26"/>
      <c r="C111" s="26"/>
      <c r="E111" s="26"/>
      <c r="G111" s="26"/>
      <c r="I111" s="26"/>
      <c r="K111" s="26"/>
      <c r="M111" s="26"/>
      <c r="O111" s="26"/>
      <c r="Q111" s="26"/>
      <c r="S111" s="26"/>
      <c r="U111" s="26"/>
      <c r="W111" s="26"/>
    </row>
    <row r="112" spans="1:23" s="6" customFormat="1" x14ac:dyDescent="0.2">
      <c r="A112" s="26"/>
      <c r="C112" s="26"/>
      <c r="E112" s="26"/>
      <c r="G112" s="26"/>
      <c r="I112" s="26"/>
      <c r="K112" s="26"/>
      <c r="M112" s="26"/>
      <c r="O112" s="26"/>
      <c r="Q112" s="26"/>
      <c r="S112" s="26"/>
      <c r="U112" s="26"/>
      <c r="W112" s="26"/>
    </row>
    <row r="113" spans="1:23" s="6" customFormat="1" x14ac:dyDescent="0.2">
      <c r="A113" s="26"/>
      <c r="C113" s="26"/>
      <c r="E113" s="26"/>
      <c r="G113" s="26"/>
      <c r="I113" s="26"/>
      <c r="K113" s="26"/>
      <c r="M113" s="26"/>
      <c r="O113" s="26"/>
      <c r="Q113" s="26"/>
      <c r="S113" s="26"/>
      <c r="U113" s="26"/>
      <c r="W113" s="26"/>
    </row>
    <row r="114" spans="1:23" s="6" customFormat="1" x14ac:dyDescent="0.2">
      <c r="A114" s="26"/>
      <c r="C114" s="26"/>
      <c r="E114" s="26"/>
      <c r="G114" s="26"/>
      <c r="I114" s="26"/>
      <c r="K114" s="26"/>
      <c r="M114" s="26"/>
      <c r="O114" s="26"/>
      <c r="Q114" s="26"/>
      <c r="S114" s="26"/>
      <c r="U114" s="26"/>
      <c r="W114" s="26"/>
    </row>
    <row r="115" spans="1:23" s="6" customFormat="1" x14ac:dyDescent="0.2">
      <c r="A115" s="26"/>
      <c r="C115" s="26"/>
      <c r="E115" s="26"/>
      <c r="G115" s="26"/>
      <c r="I115" s="26"/>
      <c r="K115" s="26"/>
      <c r="M115" s="26"/>
      <c r="O115" s="26"/>
      <c r="Q115" s="26"/>
      <c r="S115" s="26"/>
      <c r="U115" s="26"/>
      <c r="W115" s="26"/>
    </row>
    <row r="116" spans="1:23" s="6" customFormat="1" x14ac:dyDescent="0.2">
      <c r="A116" s="26"/>
      <c r="C116" s="26"/>
      <c r="E116" s="26"/>
      <c r="G116" s="26"/>
      <c r="I116" s="26"/>
      <c r="K116" s="26"/>
      <c r="M116" s="26"/>
      <c r="O116" s="26"/>
      <c r="Q116" s="26"/>
      <c r="S116" s="26"/>
      <c r="U116" s="26"/>
      <c r="W116" s="26"/>
    </row>
    <row r="117" spans="1:23" s="6" customFormat="1" x14ac:dyDescent="0.2">
      <c r="A117" s="26"/>
      <c r="C117" s="26"/>
      <c r="E117" s="26"/>
      <c r="G117" s="26"/>
      <c r="I117" s="26"/>
      <c r="K117" s="26"/>
      <c r="M117" s="26"/>
      <c r="O117" s="26"/>
      <c r="Q117" s="26"/>
      <c r="S117" s="26"/>
      <c r="U117" s="26"/>
      <c r="W117" s="26"/>
    </row>
    <row r="118" spans="1:23" s="6" customFormat="1" x14ac:dyDescent="0.2">
      <c r="A118" s="26"/>
      <c r="C118" s="26"/>
      <c r="E118" s="26"/>
      <c r="G118" s="26"/>
      <c r="I118" s="26"/>
      <c r="K118" s="26"/>
      <c r="M118" s="26"/>
      <c r="O118" s="26"/>
      <c r="Q118" s="26"/>
      <c r="S118" s="26"/>
      <c r="U118" s="26"/>
      <c r="W118" s="26"/>
    </row>
    <row r="119" spans="1:23" s="6" customFormat="1" x14ac:dyDescent="0.2">
      <c r="A119" s="26"/>
      <c r="C119" s="26"/>
      <c r="E119" s="26"/>
      <c r="G119" s="26"/>
      <c r="I119" s="26"/>
      <c r="K119" s="26"/>
      <c r="M119" s="26"/>
      <c r="O119" s="26"/>
      <c r="Q119" s="26"/>
      <c r="S119" s="26"/>
      <c r="U119" s="26"/>
      <c r="W119" s="26"/>
    </row>
    <row r="120" spans="1:23" s="6" customFormat="1" x14ac:dyDescent="0.2">
      <c r="A120" s="26"/>
      <c r="C120" s="26"/>
      <c r="E120" s="26"/>
      <c r="G120" s="26"/>
      <c r="I120" s="26"/>
      <c r="K120" s="26"/>
      <c r="M120" s="26"/>
      <c r="O120" s="26"/>
      <c r="Q120" s="26"/>
      <c r="S120" s="26"/>
      <c r="U120" s="26"/>
      <c r="W120" s="26"/>
    </row>
    <row r="121" spans="1:23" s="6" customFormat="1" x14ac:dyDescent="0.2">
      <c r="A121" s="26"/>
      <c r="C121" s="26"/>
      <c r="E121" s="26"/>
      <c r="G121" s="26"/>
      <c r="I121" s="26"/>
      <c r="K121" s="26"/>
      <c r="M121" s="26"/>
      <c r="O121" s="26"/>
      <c r="Q121" s="26"/>
      <c r="S121" s="26"/>
      <c r="U121" s="26"/>
      <c r="W121" s="26"/>
    </row>
    <row r="122" spans="1:23" s="6" customFormat="1" x14ac:dyDescent="0.2">
      <c r="A122" s="26"/>
      <c r="C122" s="26"/>
      <c r="E122" s="26"/>
      <c r="G122" s="26"/>
      <c r="I122" s="26"/>
      <c r="K122" s="26"/>
      <c r="M122" s="26"/>
      <c r="O122" s="26"/>
      <c r="Q122" s="26"/>
      <c r="S122" s="26"/>
      <c r="U122" s="26"/>
      <c r="W122" s="26"/>
    </row>
    <row r="123" spans="1:23" s="6" customFormat="1" x14ac:dyDescent="0.2">
      <c r="A123" s="26"/>
      <c r="C123" s="26"/>
      <c r="E123" s="26"/>
      <c r="G123" s="26"/>
      <c r="I123" s="26"/>
      <c r="K123" s="26"/>
      <c r="M123" s="26"/>
      <c r="O123" s="26"/>
      <c r="Q123" s="26"/>
      <c r="S123" s="26"/>
      <c r="U123" s="26"/>
      <c r="W123" s="26"/>
    </row>
    <row r="124" spans="1:23" s="6" customFormat="1" x14ac:dyDescent="0.2">
      <c r="A124" s="26"/>
      <c r="C124" s="26"/>
      <c r="E124" s="26"/>
      <c r="G124" s="26"/>
      <c r="I124" s="26"/>
      <c r="K124" s="26"/>
      <c r="M124" s="26"/>
      <c r="O124" s="26"/>
      <c r="Q124" s="26"/>
      <c r="S124" s="26"/>
      <c r="U124" s="26"/>
      <c r="W124" s="26"/>
    </row>
    <row r="125" spans="1:23" s="6" customFormat="1" x14ac:dyDescent="0.2">
      <c r="A125" s="26"/>
      <c r="C125" s="26"/>
      <c r="E125" s="26"/>
      <c r="G125" s="26"/>
      <c r="I125" s="26"/>
      <c r="K125" s="26"/>
      <c r="M125" s="26"/>
      <c r="O125" s="26"/>
      <c r="Q125" s="26"/>
      <c r="S125" s="26"/>
      <c r="U125" s="26"/>
      <c r="W125" s="26"/>
    </row>
    <row r="126" spans="1:23" s="6" customFormat="1" x14ac:dyDescent="0.2">
      <c r="A126" s="26"/>
      <c r="C126" s="26"/>
      <c r="E126" s="26"/>
      <c r="G126" s="26"/>
      <c r="I126" s="26"/>
      <c r="K126" s="26"/>
      <c r="M126" s="26"/>
      <c r="O126" s="26"/>
      <c r="Q126" s="26"/>
      <c r="S126" s="26"/>
      <c r="U126" s="26"/>
      <c r="W126" s="26"/>
    </row>
    <row r="127" spans="1:23" s="6" customFormat="1" x14ac:dyDescent="0.2">
      <c r="A127" s="26"/>
      <c r="C127" s="26"/>
      <c r="E127" s="26"/>
      <c r="G127" s="26"/>
      <c r="I127" s="26"/>
      <c r="K127" s="26"/>
      <c r="M127" s="26"/>
      <c r="O127" s="26"/>
      <c r="Q127" s="26"/>
      <c r="S127" s="26"/>
      <c r="U127" s="26"/>
      <c r="W127" s="26"/>
    </row>
    <row r="128" spans="1:23" s="6" customFormat="1" x14ac:dyDescent="0.2">
      <c r="A128" s="26"/>
      <c r="C128" s="26"/>
      <c r="E128" s="26"/>
      <c r="G128" s="26"/>
      <c r="I128" s="26"/>
      <c r="K128" s="26"/>
      <c r="M128" s="26"/>
      <c r="O128" s="26"/>
      <c r="Q128" s="26"/>
      <c r="S128" s="26"/>
      <c r="U128" s="26"/>
      <c r="W128" s="26"/>
    </row>
    <row r="129" spans="1:23" s="6" customFormat="1" x14ac:dyDescent="0.2">
      <c r="A129" s="26"/>
      <c r="C129" s="26"/>
      <c r="E129" s="26"/>
      <c r="G129" s="26"/>
      <c r="I129" s="26"/>
      <c r="K129" s="26"/>
      <c r="M129" s="26"/>
      <c r="O129" s="26"/>
      <c r="Q129" s="26"/>
      <c r="S129" s="26"/>
      <c r="U129" s="26"/>
      <c r="W129" s="26"/>
    </row>
    <row r="130" spans="1:23" s="6" customFormat="1" x14ac:dyDescent="0.2">
      <c r="A130" s="26"/>
      <c r="C130" s="26"/>
      <c r="E130" s="26"/>
      <c r="G130" s="26"/>
      <c r="I130" s="26"/>
      <c r="K130" s="26"/>
      <c r="M130" s="26"/>
      <c r="O130" s="26"/>
      <c r="Q130" s="26"/>
      <c r="S130" s="26"/>
      <c r="U130" s="26"/>
      <c r="W130" s="26"/>
    </row>
    <row r="131" spans="1:23" s="6" customFormat="1" x14ac:dyDescent="0.2">
      <c r="A131" s="26"/>
      <c r="C131" s="26"/>
      <c r="E131" s="26"/>
      <c r="G131" s="26"/>
      <c r="I131" s="26"/>
      <c r="K131" s="26"/>
      <c r="M131" s="26"/>
      <c r="O131" s="26"/>
      <c r="Q131" s="26"/>
      <c r="S131" s="26"/>
      <c r="U131" s="26"/>
      <c r="W131" s="26"/>
    </row>
    <row r="132" spans="1:23" s="6" customFormat="1" x14ac:dyDescent="0.2">
      <c r="A132" s="26"/>
      <c r="C132" s="26"/>
      <c r="E132" s="26"/>
      <c r="G132" s="26"/>
      <c r="I132" s="26"/>
      <c r="K132" s="26"/>
      <c r="M132" s="26"/>
      <c r="O132" s="26"/>
      <c r="Q132" s="26"/>
      <c r="S132" s="26"/>
      <c r="U132" s="26"/>
      <c r="W132" s="26"/>
    </row>
    <row r="133" spans="1:23" s="6" customFormat="1" x14ac:dyDescent="0.2">
      <c r="A133" s="26"/>
      <c r="C133" s="26"/>
      <c r="E133" s="26"/>
      <c r="G133" s="26"/>
      <c r="I133" s="26"/>
      <c r="K133" s="26"/>
      <c r="M133" s="26"/>
      <c r="O133" s="26"/>
      <c r="Q133" s="26"/>
      <c r="S133" s="26"/>
      <c r="U133" s="26"/>
      <c r="W133" s="26"/>
    </row>
    <row r="134" spans="1:23" s="6" customFormat="1" x14ac:dyDescent="0.2">
      <c r="A134" s="26"/>
      <c r="C134" s="26"/>
      <c r="E134" s="26"/>
      <c r="G134" s="26"/>
      <c r="I134" s="26"/>
      <c r="K134" s="26"/>
      <c r="M134" s="26"/>
      <c r="O134" s="26"/>
      <c r="Q134" s="26"/>
      <c r="S134" s="26"/>
      <c r="U134" s="26"/>
      <c r="W134" s="26"/>
    </row>
    <row r="135" spans="1:23" s="6" customFormat="1" x14ac:dyDescent="0.2">
      <c r="A135" s="26"/>
      <c r="C135" s="26"/>
      <c r="E135" s="26"/>
      <c r="G135" s="26"/>
      <c r="I135" s="26"/>
      <c r="K135" s="26"/>
      <c r="M135" s="26"/>
      <c r="O135" s="26"/>
      <c r="Q135" s="26"/>
      <c r="S135" s="26"/>
      <c r="U135" s="26"/>
      <c r="W135" s="26"/>
    </row>
    <row r="136" spans="1:23" s="6" customFormat="1" x14ac:dyDescent="0.2">
      <c r="A136" s="26"/>
      <c r="C136" s="26"/>
      <c r="E136" s="26"/>
      <c r="G136" s="26"/>
      <c r="I136" s="26"/>
      <c r="K136" s="26"/>
      <c r="M136" s="26"/>
      <c r="O136" s="26"/>
      <c r="Q136" s="26"/>
      <c r="S136" s="26"/>
      <c r="U136" s="26"/>
      <c r="W136" s="26"/>
    </row>
    <row r="137" spans="1:23" s="6" customFormat="1" x14ac:dyDescent="0.2">
      <c r="A137" s="26"/>
      <c r="C137" s="26"/>
      <c r="E137" s="26"/>
      <c r="G137" s="26"/>
      <c r="I137" s="26"/>
      <c r="K137" s="26"/>
      <c r="M137" s="26"/>
      <c r="O137" s="26"/>
      <c r="Q137" s="26"/>
      <c r="S137" s="26"/>
      <c r="U137" s="26"/>
      <c r="W137" s="26"/>
    </row>
    <row r="138" spans="1:23" s="6" customFormat="1" x14ac:dyDescent="0.2">
      <c r="A138" s="26"/>
      <c r="C138" s="26"/>
      <c r="E138" s="26"/>
      <c r="G138" s="26"/>
      <c r="I138" s="26"/>
      <c r="K138" s="26"/>
      <c r="M138" s="26"/>
      <c r="O138" s="26"/>
      <c r="Q138" s="26"/>
      <c r="S138" s="26"/>
      <c r="U138" s="26"/>
      <c r="W138" s="26"/>
    </row>
    <row r="139" spans="1:23" s="6" customFormat="1" x14ac:dyDescent="0.2">
      <c r="A139" s="26"/>
      <c r="C139" s="26"/>
      <c r="E139" s="26"/>
      <c r="G139" s="26"/>
      <c r="I139" s="26"/>
      <c r="K139" s="26"/>
      <c r="M139" s="26"/>
      <c r="O139" s="26"/>
      <c r="Q139" s="26"/>
      <c r="S139" s="26"/>
      <c r="U139" s="26"/>
      <c r="W139" s="26"/>
    </row>
    <row r="140" spans="1:23" s="6" customFormat="1" x14ac:dyDescent="0.2">
      <c r="A140" s="26"/>
      <c r="C140" s="26"/>
      <c r="E140" s="26"/>
      <c r="G140" s="26"/>
      <c r="I140" s="26"/>
      <c r="K140" s="26"/>
      <c r="M140" s="26"/>
      <c r="O140" s="26"/>
      <c r="Q140" s="26"/>
      <c r="S140" s="26"/>
      <c r="U140" s="26"/>
      <c r="W140" s="26"/>
    </row>
    <row r="141" spans="1:23" s="6" customFormat="1" x14ac:dyDescent="0.2">
      <c r="A141" s="26"/>
      <c r="C141" s="26"/>
      <c r="E141" s="26"/>
      <c r="G141" s="26"/>
      <c r="I141" s="26"/>
      <c r="K141" s="26"/>
      <c r="M141" s="26"/>
      <c r="O141" s="26"/>
      <c r="Q141" s="26"/>
      <c r="S141" s="26"/>
      <c r="U141" s="26"/>
      <c r="W141" s="26"/>
    </row>
    <row r="142" spans="1:23" s="6" customFormat="1" x14ac:dyDescent="0.2">
      <c r="A142" s="26"/>
      <c r="C142" s="26"/>
      <c r="E142" s="26"/>
      <c r="G142" s="26"/>
      <c r="I142" s="26"/>
      <c r="K142" s="26"/>
      <c r="M142" s="26"/>
      <c r="O142" s="26"/>
      <c r="Q142" s="26"/>
      <c r="S142" s="26"/>
      <c r="U142" s="26"/>
      <c r="W142" s="26"/>
    </row>
    <row r="143" spans="1:23" s="6" customFormat="1" x14ac:dyDescent="0.2">
      <c r="A143" s="26"/>
      <c r="C143" s="26"/>
      <c r="E143" s="26"/>
      <c r="G143" s="26"/>
      <c r="I143" s="26"/>
      <c r="K143" s="26"/>
      <c r="M143" s="26"/>
      <c r="O143" s="26"/>
      <c r="Q143" s="26"/>
      <c r="S143" s="26"/>
      <c r="U143" s="26"/>
      <c r="W143" s="26"/>
    </row>
    <row r="144" spans="1:23" s="6" customFormat="1" x14ac:dyDescent="0.2">
      <c r="A144" s="26"/>
      <c r="C144" s="26"/>
      <c r="E144" s="26"/>
      <c r="G144" s="26"/>
      <c r="I144" s="26"/>
      <c r="K144" s="26"/>
      <c r="M144" s="26"/>
      <c r="O144" s="26"/>
      <c r="Q144" s="26"/>
      <c r="S144" s="26"/>
      <c r="U144" s="26"/>
      <c r="W144" s="26"/>
    </row>
    <row r="145" spans="1:23" s="6" customFormat="1" x14ac:dyDescent="0.2">
      <c r="A145" s="26"/>
      <c r="C145" s="26"/>
      <c r="E145" s="26"/>
      <c r="G145" s="26"/>
      <c r="I145" s="26"/>
      <c r="K145" s="26"/>
      <c r="M145" s="26"/>
      <c r="O145" s="26"/>
      <c r="Q145" s="26"/>
      <c r="S145" s="26"/>
      <c r="U145" s="26"/>
      <c r="W145" s="26"/>
    </row>
    <row r="146" spans="1:23" s="6" customFormat="1" x14ac:dyDescent="0.2">
      <c r="A146" s="26"/>
      <c r="C146" s="26"/>
      <c r="E146" s="26"/>
      <c r="G146" s="26"/>
      <c r="I146" s="26"/>
      <c r="K146" s="26"/>
      <c r="M146" s="26"/>
      <c r="O146" s="26"/>
      <c r="Q146" s="26"/>
      <c r="S146" s="26"/>
      <c r="U146" s="26"/>
      <c r="W146" s="26"/>
    </row>
    <row r="147" spans="1:23" s="6" customFormat="1" x14ac:dyDescent="0.2">
      <c r="A147" s="26"/>
      <c r="C147" s="26"/>
      <c r="E147" s="26"/>
      <c r="G147" s="26"/>
      <c r="I147" s="26"/>
      <c r="K147" s="26"/>
      <c r="M147" s="26"/>
      <c r="O147" s="26"/>
      <c r="Q147" s="26"/>
      <c r="S147" s="26"/>
      <c r="U147" s="26"/>
      <c r="W147" s="26"/>
    </row>
    <row r="148" spans="1:23" s="6" customFormat="1" x14ac:dyDescent="0.2">
      <c r="A148" s="26"/>
      <c r="C148" s="26"/>
      <c r="E148" s="26"/>
      <c r="G148" s="26"/>
      <c r="I148" s="26"/>
      <c r="K148" s="26"/>
      <c r="M148" s="26"/>
      <c r="O148" s="26"/>
      <c r="Q148" s="26"/>
      <c r="S148" s="26"/>
      <c r="U148" s="26"/>
      <c r="W148" s="26"/>
    </row>
    <row r="149" spans="1:23" s="6" customFormat="1" x14ac:dyDescent="0.2">
      <c r="A149" s="26"/>
      <c r="C149" s="26"/>
      <c r="E149" s="26"/>
      <c r="G149" s="26"/>
      <c r="I149" s="26"/>
      <c r="K149" s="26"/>
      <c r="M149" s="26"/>
      <c r="O149" s="26"/>
      <c r="Q149" s="26"/>
      <c r="S149" s="26"/>
      <c r="U149" s="26"/>
      <c r="W149" s="26"/>
    </row>
    <row r="150" spans="1:23" s="6" customFormat="1" x14ac:dyDescent="0.2">
      <c r="A150" s="26"/>
      <c r="C150" s="26"/>
      <c r="E150" s="26"/>
      <c r="G150" s="26"/>
      <c r="I150" s="26"/>
      <c r="K150" s="26"/>
      <c r="M150" s="26"/>
      <c r="O150" s="26"/>
      <c r="Q150" s="26"/>
      <c r="S150" s="26"/>
      <c r="U150" s="26"/>
      <c r="W150" s="26"/>
    </row>
    <row r="151" spans="1:23" s="6" customFormat="1" x14ac:dyDescent="0.2">
      <c r="A151" s="26"/>
      <c r="C151" s="26"/>
      <c r="E151" s="26"/>
      <c r="G151" s="26"/>
      <c r="I151" s="26"/>
      <c r="K151" s="26"/>
      <c r="M151" s="26"/>
      <c r="O151" s="26"/>
      <c r="Q151" s="26"/>
      <c r="S151" s="26"/>
      <c r="U151" s="26"/>
      <c r="W151" s="26"/>
    </row>
    <row r="152" spans="1:23" s="6" customFormat="1" x14ac:dyDescent="0.2">
      <c r="A152" s="26"/>
      <c r="C152" s="26"/>
      <c r="E152" s="26"/>
      <c r="G152" s="26"/>
      <c r="I152" s="26"/>
      <c r="K152" s="26"/>
      <c r="M152" s="26"/>
      <c r="O152" s="26"/>
      <c r="Q152" s="26"/>
      <c r="S152" s="26"/>
      <c r="U152" s="26"/>
      <c r="W152" s="26"/>
    </row>
    <row r="153" spans="1:23" s="6" customFormat="1" x14ac:dyDescent="0.2">
      <c r="A153" s="26"/>
      <c r="C153" s="26"/>
      <c r="E153" s="26"/>
      <c r="G153" s="26"/>
      <c r="I153" s="26"/>
      <c r="K153" s="26"/>
      <c r="M153" s="26"/>
      <c r="O153" s="26"/>
      <c r="Q153" s="26"/>
      <c r="S153" s="26"/>
      <c r="U153" s="26"/>
      <c r="W153" s="26"/>
    </row>
    <row r="154" spans="1:23" s="6" customFormat="1" x14ac:dyDescent="0.2">
      <c r="A154" s="26"/>
      <c r="C154" s="26"/>
      <c r="E154" s="26"/>
      <c r="G154" s="26"/>
      <c r="I154" s="26"/>
      <c r="K154" s="26"/>
      <c r="M154" s="26"/>
      <c r="O154" s="26"/>
      <c r="Q154" s="26"/>
      <c r="S154" s="26"/>
      <c r="U154" s="26"/>
      <c r="W154" s="26"/>
    </row>
    <row r="155" spans="1:23" s="6" customFormat="1" x14ac:dyDescent="0.2">
      <c r="A155" s="26"/>
      <c r="C155" s="26"/>
      <c r="E155" s="26"/>
      <c r="G155" s="26"/>
      <c r="I155" s="26"/>
      <c r="K155" s="26"/>
      <c r="M155" s="26"/>
      <c r="O155" s="26"/>
      <c r="Q155" s="26"/>
      <c r="S155" s="26"/>
      <c r="U155" s="26"/>
      <c r="W155" s="26"/>
    </row>
    <row r="156" spans="1:23" s="6" customFormat="1" x14ac:dyDescent="0.2">
      <c r="A156" s="26"/>
      <c r="C156" s="26"/>
      <c r="E156" s="26"/>
      <c r="G156" s="26"/>
      <c r="I156" s="26"/>
      <c r="K156" s="26"/>
      <c r="M156" s="26"/>
      <c r="O156" s="26"/>
      <c r="Q156" s="26"/>
      <c r="S156" s="26"/>
      <c r="U156" s="26"/>
      <c r="W156" s="26"/>
    </row>
    <row r="157" spans="1:23" s="6" customFormat="1" x14ac:dyDescent="0.2">
      <c r="A157" s="26"/>
      <c r="C157" s="26"/>
      <c r="E157" s="26"/>
      <c r="G157" s="26"/>
      <c r="I157" s="26"/>
      <c r="K157" s="26"/>
      <c r="M157" s="26"/>
      <c r="O157" s="26"/>
      <c r="Q157" s="26"/>
      <c r="S157" s="26"/>
      <c r="U157" s="26"/>
      <c r="W157" s="26"/>
    </row>
    <row r="158" spans="1:23" s="6" customFormat="1" x14ac:dyDescent="0.2">
      <c r="A158" s="26"/>
      <c r="C158" s="26"/>
      <c r="E158" s="26"/>
      <c r="G158" s="26"/>
      <c r="I158" s="26"/>
      <c r="K158" s="26"/>
      <c r="M158" s="26"/>
      <c r="O158" s="26"/>
      <c r="Q158" s="26"/>
      <c r="S158" s="26"/>
      <c r="U158" s="26"/>
      <c r="W158" s="26"/>
    </row>
    <row r="159" spans="1:23" s="6" customFormat="1" x14ac:dyDescent="0.2">
      <c r="A159" s="26"/>
      <c r="C159" s="26"/>
      <c r="E159" s="26"/>
      <c r="G159" s="26"/>
      <c r="I159" s="26"/>
      <c r="K159" s="26"/>
      <c r="M159" s="26"/>
      <c r="O159" s="26"/>
      <c r="Q159" s="26"/>
      <c r="S159" s="26"/>
      <c r="U159" s="26"/>
      <c r="W159" s="26"/>
    </row>
    <row r="160" spans="1:23" s="6" customFormat="1" x14ac:dyDescent="0.2">
      <c r="A160" s="26"/>
      <c r="C160" s="26"/>
      <c r="E160" s="26"/>
      <c r="G160" s="26"/>
      <c r="I160" s="26"/>
      <c r="K160" s="26"/>
      <c r="M160" s="26"/>
      <c r="O160" s="26"/>
      <c r="Q160" s="26"/>
      <c r="S160" s="26"/>
      <c r="U160" s="26"/>
      <c r="W160" s="26"/>
    </row>
    <row r="161" spans="1:23" s="6" customFormat="1" x14ac:dyDescent="0.2">
      <c r="A161" s="26"/>
      <c r="C161" s="26"/>
      <c r="E161" s="26"/>
      <c r="G161" s="26"/>
      <c r="I161" s="26"/>
      <c r="K161" s="26"/>
      <c r="M161" s="26"/>
      <c r="O161" s="26"/>
      <c r="Q161" s="26"/>
      <c r="S161" s="26"/>
      <c r="U161" s="26"/>
      <c r="W161" s="26"/>
    </row>
    <row r="162" spans="1:23" s="6" customFormat="1" x14ac:dyDescent="0.2">
      <c r="A162" s="26"/>
      <c r="C162" s="26"/>
      <c r="E162" s="26"/>
      <c r="G162" s="26"/>
      <c r="I162" s="26"/>
      <c r="K162" s="26"/>
      <c r="M162" s="26"/>
      <c r="O162" s="26"/>
      <c r="Q162" s="26"/>
      <c r="S162" s="26"/>
      <c r="U162" s="26"/>
      <c r="W162" s="26"/>
    </row>
    <row r="163" spans="1:23" s="6" customFormat="1" x14ac:dyDescent="0.2">
      <c r="A163" s="26"/>
      <c r="C163" s="26"/>
      <c r="E163" s="26"/>
      <c r="G163" s="26"/>
      <c r="I163" s="26"/>
      <c r="K163" s="26"/>
      <c r="M163" s="26"/>
      <c r="O163" s="26"/>
      <c r="Q163" s="26"/>
      <c r="S163" s="26"/>
      <c r="U163" s="26"/>
      <c r="W163" s="26"/>
    </row>
    <row r="164" spans="1:23" s="6" customFormat="1" x14ac:dyDescent="0.2">
      <c r="A164" s="26"/>
      <c r="C164" s="26"/>
      <c r="E164" s="26"/>
      <c r="G164" s="26"/>
      <c r="I164" s="26"/>
      <c r="K164" s="26"/>
      <c r="M164" s="26"/>
      <c r="O164" s="26"/>
      <c r="Q164" s="26"/>
      <c r="S164" s="26"/>
      <c r="U164" s="26"/>
      <c r="W164" s="26"/>
    </row>
    <row r="165" spans="1:23" s="6" customFormat="1" x14ac:dyDescent="0.2">
      <c r="A165" s="26"/>
      <c r="C165" s="26"/>
      <c r="E165" s="26"/>
      <c r="G165" s="26"/>
      <c r="I165" s="26"/>
      <c r="K165" s="26"/>
      <c r="M165" s="26"/>
      <c r="O165" s="26"/>
      <c r="Q165" s="26"/>
      <c r="S165" s="26"/>
      <c r="U165" s="26"/>
      <c r="W165" s="26"/>
    </row>
    <row r="166" spans="1:23" s="6" customFormat="1" x14ac:dyDescent="0.2">
      <c r="A166" s="26"/>
      <c r="C166" s="26"/>
      <c r="E166" s="26"/>
      <c r="G166" s="26"/>
      <c r="I166" s="26"/>
      <c r="K166" s="26"/>
      <c r="M166" s="26"/>
      <c r="O166" s="26"/>
      <c r="Q166" s="26"/>
      <c r="S166" s="26"/>
      <c r="U166" s="26"/>
      <c r="W166" s="26"/>
    </row>
    <row r="167" spans="1:23" s="6" customFormat="1" x14ac:dyDescent="0.2">
      <c r="A167" s="26"/>
      <c r="C167" s="26"/>
      <c r="E167" s="26"/>
      <c r="G167" s="26"/>
      <c r="I167" s="26"/>
      <c r="K167" s="26"/>
      <c r="M167" s="26"/>
      <c r="O167" s="26"/>
      <c r="Q167" s="26"/>
      <c r="S167" s="26"/>
      <c r="U167" s="26"/>
      <c r="W167" s="26"/>
    </row>
    <row r="168" spans="1:23" s="6" customFormat="1" x14ac:dyDescent="0.2">
      <c r="A168" s="26"/>
      <c r="C168" s="26"/>
      <c r="E168" s="26"/>
      <c r="G168" s="26"/>
      <c r="I168" s="26"/>
      <c r="K168" s="26"/>
      <c r="M168" s="26"/>
      <c r="O168" s="26"/>
      <c r="Q168" s="26"/>
      <c r="S168" s="26"/>
      <c r="U168" s="26"/>
      <c r="W168" s="26"/>
    </row>
    <row r="169" spans="1:23" s="6" customFormat="1" x14ac:dyDescent="0.2">
      <c r="A169" s="26"/>
      <c r="C169" s="26"/>
      <c r="E169" s="26"/>
      <c r="G169" s="26"/>
      <c r="I169" s="26"/>
      <c r="K169" s="26"/>
      <c r="M169" s="26"/>
      <c r="O169" s="26"/>
      <c r="Q169" s="26"/>
      <c r="S169" s="26"/>
      <c r="U169" s="26"/>
      <c r="W169" s="26"/>
    </row>
    <row r="170" spans="1:23" s="6" customFormat="1" x14ac:dyDescent="0.2">
      <c r="A170" s="26"/>
      <c r="C170" s="26"/>
      <c r="E170" s="26"/>
      <c r="G170" s="26"/>
      <c r="I170" s="26"/>
      <c r="K170" s="26"/>
      <c r="M170" s="26"/>
      <c r="O170" s="26"/>
      <c r="Q170" s="26"/>
      <c r="S170" s="26"/>
      <c r="U170" s="26"/>
      <c r="W170" s="26"/>
    </row>
    <row r="171" spans="1:23" s="6" customFormat="1" x14ac:dyDescent="0.2">
      <c r="A171" s="26"/>
      <c r="C171" s="26"/>
      <c r="E171" s="26"/>
      <c r="G171" s="26"/>
      <c r="I171" s="26"/>
      <c r="K171" s="26"/>
      <c r="M171" s="26"/>
      <c r="O171" s="26"/>
      <c r="Q171" s="26"/>
      <c r="S171" s="26"/>
      <c r="U171" s="26"/>
      <c r="W171" s="26"/>
    </row>
    <row r="172" spans="1:23" s="6" customFormat="1" x14ac:dyDescent="0.2">
      <c r="A172" s="26"/>
      <c r="C172" s="26"/>
      <c r="E172" s="26"/>
      <c r="G172" s="26"/>
      <c r="I172" s="26"/>
      <c r="K172" s="26"/>
      <c r="M172" s="26"/>
      <c r="O172" s="26"/>
      <c r="Q172" s="26"/>
      <c r="S172" s="26"/>
      <c r="U172" s="26"/>
      <c r="W172" s="26"/>
    </row>
    <row r="173" spans="1:23" s="6" customFormat="1" x14ac:dyDescent="0.2">
      <c r="A173" s="26"/>
      <c r="C173" s="26"/>
      <c r="E173" s="26"/>
      <c r="G173" s="26"/>
      <c r="I173" s="26"/>
      <c r="K173" s="26"/>
      <c r="M173" s="26"/>
      <c r="O173" s="26"/>
      <c r="Q173" s="26"/>
      <c r="S173" s="26"/>
      <c r="U173" s="26"/>
      <c r="W173" s="26"/>
    </row>
    <row r="174" spans="1:23" s="6" customFormat="1" x14ac:dyDescent="0.2">
      <c r="A174" s="26"/>
      <c r="C174" s="26"/>
      <c r="E174" s="26"/>
      <c r="G174" s="26"/>
      <c r="I174" s="26"/>
      <c r="K174" s="26"/>
      <c r="M174" s="26"/>
      <c r="O174" s="26"/>
      <c r="Q174" s="26"/>
      <c r="S174" s="26"/>
      <c r="U174" s="26"/>
      <c r="W174" s="26"/>
    </row>
    <row r="175" spans="1:23" s="6" customFormat="1" x14ac:dyDescent="0.2">
      <c r="A175" s="26"/>
      <c r="C175" s="26"/>
      <c r="E175" s="26"/>
      <c r="G175" s="26"/>
      <c r="I175" s="26"/>
      <c r="K175" s="26"/>
      <c r="M175" s="26"/>
      <c r="O175" s="26"/>
      <c r="Q175" s="26"/>
      <c r="S175" s="26"/>
      <c r="U175" s="26"/>
      <c r="W175" s="26"/>
    </row>
    <row r="176" spans="1:23" s="6" customFormat="1" x14ac:dyDescent="0.2">
      <c r="A176" s="26"/>
      <c r="C176" s="26"/>
      <c r="E176" s="26"/>
      <c r="G176" s="26"/>
      <c r="I176" s="26"/>
      <c r="K176" s="26"/>
      <c r="M176" s="26"/>
      <c r="O176" s="26"/>
      <c r="Q176" s="26"/>
      <c r="S176" s="26"/>
      <c r="U176" s="26"/>
      <c r="W176" s="26"/>
    </row>
    <row r="177" spans="1:23" s="6" customFormat="1" x14ac:dyDescent="0.2">
      <c r="A177" s="26"/>
      <c r="C177" s="26"/>
      <c r="E177" s="26"/>
      <c r="G177" s="26"/>
      <c r="I177" s="26"/>
      <c r="K177" s="26"/>
      <c r="M177" s="26"/>
      <c r="O177" s="26"/>
      <c r="Q177" s="26"/>
      <c r="S177" s="26"/>
      <c r="U177" s="26"/>
      <c r="W177" s="26"/>
    </row>
    <row r="178" spans="1:23" s="6" customFormat="1" x14ac:dyDescent="0.2">
      <c r="A178" s="26"/>
      <c r="C178" s="26"/>
      <c r="E178" s="26"/>
      <c r="G178" s="26"/>
      <c r="I178" s="26"/>
      <c r="K178" s="26"/>
      <c r="M178" s="26"/>
      <c r="O178" s="26"/>
      <c r="Q178" s="26"/>
      <c r="S178" s="26"/>
      <c r="U178" s="26"/>
      <c r="W178" s="26"/>
    </row>
    <row r="179" spans="1:23" s="6" customFormat="1" x14ac:dyDescent="0.2">
      <c r="A179" s="26"/>
      <c r="C179" s="26"/>
      <c r="E179" s="26"/>
      <c r="G179" s="26"/>
      <c r="I179" s="26"/>
      <c r="K179" s="26"/>
      <c r="M179" s="26"/>
      <c r="O179" s="26"/>
      <c r="Q179" s="26"/>
      <c r="S179" s="26"/>
      <c r="U179" s="26"/>
      <c r="W179" s="26"/>
    </row>
    <row r="180" spans="1:23" s="6" customFormat="1" x14ac:dyDescent="0.2">
      <c r="A180" s="26"/>
      <c r="C180" s="26"/>
      <c r="E180" s="26"/>
      <c r="G180" s="26"/>
      <c r="I180" s="26"/>
      <c r="K180" s="26"/>
      <c r="M180" s="26"/>
      <c r="O180" s="26"/>
      <c r="Q180" s="26"/>
      <c r="S180" s="26"/>
      <c r="U180" s="26"/>
      <c r="W180" s="26"/>
    </row>
    <row r="181" spans="1:23" s="6" customFormat="1" x14ac:dyDescent="0.2">
      <c r="A181" s="26"/>
      <c r="C181" s="26"/>
      <c r="E181" s="26"/>
      <c r="G181" s="26"/>
      <c r="I181" s="26"/>
      <c r="K181" s="26"/>
      <c r="M181" s="26"/>
      <c r="O181" s="26"/>
      <c r="Q181" s="26"/>
      <c r="S181" s="26"/>
      <c r="U181" s="26"/>
      <c r="W181" s="26"/>
    </row>
    <row r="182" spans="1:23" s="6" customFormat="1" x14ac:dyDescent="0.2">
      <c r="A182" s="26"/>
      <c r="C182" s="26"/>
      <c r="E182" s="26"/>
      <c r="G182" s="26"/>
      <c r="I182" s="26"/>
      <c r="K182" s="26"/>
      <c r="M182" s="26"/>
      <c r="O182" s="26"/>
      <c r="Q182" s="26"/>
      <c r="S182" s="26"/>
      <c r="U182" s="26"/>
      <c r="W182" s="26"/>
    </row>
    <row r="183" spans="1:23" s="6" customFormat="1" x14ac:dyDescent="0.2">
      <c r="A183" s="26"/>
      <c r="C183" s="26"/>
      <c r="E183" s="26"/>
      <c r="G183" s="26"/>
      <c r="I183" s="26"/>
      <c r="K183" s="26"/>
      <c r="M183" s="26"/>
      <c r="O183" s="26"/>
      <c r="Q183" s="26"/>
      <c r="S183" s="26"/>
      <c r="U183" s="26"/>
      <c r="W183" s="26"/>
    </row>
    <row r="184" spans="1:23" s="6" customFormat="1" x14ac:dyDescent="0.2">
      <c r="A184" s="26"/>
      <c r="C184" s="26"/>
      <c r="E184" s="26"/>
      <c r="G184" s="26"/>
      <c r="I184" s="26"/>
      <c r="K184" s="26"/>
      <c r="M184" s="26"/>
      <c r="O184" s="26"/>
      <c r="Q184" s="26"/>
      <c r="S184" s="26"/>
      <c r="U184" s="26"/>
      <c r="W184" s="26"/>
    </row>
    <row r="185" spans="1:23" s="6" customFormat="1" x14ac:dyDescent="0.2">
      <c r="A185" s="26"/>
      <c r="C185" s="26"/>
      <c r="E185" s="26"/>
      <c r="G185" s="26"/>
      <c r="I185" s="26"/>
      <c r="K185" s="26"/>
      <c r="M185" s="26"/>
      <c r="O185" s="26"/>
      <c r="Q185" s="26"/>
      <c r="S185" s="26"/>
      <c r="U185" s="26"/>
      <c r="W185" s="26"/>
    </row>
    <row r="186" spans="1:23" s="6" customFormat="1" x14ac:dyDescent="0.2">
      <c r="A186" s="26"/>
      <c r="C186" s="26"/>
      <c r="E186" s="26"/>
      <c r="G186" s="26"/>
      <c r="I186" s="26"/>
      <c r="K186" s="26"/>
      <c r="M186" s="26"/>
      <c r="O186" s="26"/>
      <c r="Q186" s="26"/>
      <c r="S186" s="26"/>
      <c r="U186" s="26"/>
      <c r="W186" s="26"/>
    </row>
    <row r="187" spans="1:23" s="6" customFormat="1" x14ac:dyDescent="0.2">
      <c r="A187" s="26"/>
      <c r="C187" s="26"/>
      <c r="E187" s="26"/>
      <c r="G187" s="26"/>
      <c r="I187" s="26"/>
      <c r="K187" s="26"/>
      <c r="M187" s="26"/>
      <c r="O187" s="26"/>
      <c r="Q187" s="26"/>
      <c r="S187" s="26"/>
      <c r="U187" s="26"/>
      <c r="W187" s="26"/>
    </row>
    <row r="188" spans="1:23" s="6" customFormat="1" x14ac:dyDescent="0.2">
      <c r="A188" s="26"/>
      <c r="C188" s="26"/>
      <c r="E188" s="26"/>
      <c r="G188" s="26"/>
      <c r="I188" s="26"/>
      <c r="K188" s="26"/>
      <c r="M188" s="26"/>
      <c r="O188" s="26"/>
      <c r="Q188" s="26"/>
      <c r="S188" s="26"/>
      <c r="U188" s="26"/>
      <c r="W188" s="26"/>
    </row>
    <row r="189" spans="1:23" s="6" customFormat="1" x14ac:dyDescent="0.2">
      <c r="A189" s="26"/>
      <c r="C189" s="26"/>
      <c r="E189" s="26"/>
      <c r="G189" s="26"/>
      <c r="I189" s="26"/>
      <c r="K189" s="26"/>
      <c r="M189" s="26"/>
      <c r="O189" s="26"/>
      <c r="Q189" s="26"/>
      <c r="S189" s="26"/>
      <c r="U189" s="26"/>
      <c r="W189" s="26"/>
    </row>
    <row r="190" spans="1:23" s="6" customFormat="1" x14ac:dyDescent="0.2">
      <c r="A190" s="26"/>
      <c r="C190" s="26"/>
      <c r="E190" s="26"/>
      <c r="G190" s="26"/>
      <c r="I190" s="26"/>
      <c r="K190" s="26"/>
      <c r="M190" s="26"/>
      <c r="O190" s="26"/>
      <c r="Q190" s="26"/>
      <c r="S190" s="26"/>
      <c r="U190" s="26"/>
      <c r="W190" s="26"/>
    </row>
    <row r="191" spans="1:23" s="6" customFormat="1" x14ac:dyDescent="0.2">
      <c r="A191" s="26"/>
      <c r="C191" s="26"/>
      <c r="E191" s="26"/>
      <c r="G191" s="26"/>
      <c r="I191" s="26"/>
      <c r="K191" s="26"/>
      <c r="M191" s="26"/>
      <c r="O191" s="26"/>
      <c r="Q191" s="26"/>
      <c r="S191" s="26"/>
      <c r="U191" s="26"/>
      <c r="W191" s="26"/>
    </row>
    <row r="192" spans="1:23" s="6" customFormat="1" x14ac:dyDescent="0.2">
      <c r="A192" s="26"/>
      <c r="C192" s="26"/>
      <c r="E192" s="26"/>
      <c r="G192" s="26"/>
      <c r="I192" s="26"/>
      <c r="K192" s="26"/>
      <c r="M192" s="26"/>
      <c r="O192" s="26"/>
      <c r="Q192" s="26"/>
      <c r="S192" s="26"/>
      <c r="U192" s="26"/>
      <c r="W192" s="26"/>
    </row>
    <row r="193" spans="1:23" s="6" customFormat="1" x14ac:dyDescent="0.2">
      <c r="A193" s="26"/>
      <c r="C193" s="26"/>
      <c r="E193" s="26"/>
      <c r="G193" s="26"/>
      <c r="I193" s="26"/>
      <c r="K193" s="26"/>
      <c r="M193" s="26"/>
      <c r="O193" s="26"/>
      <c r="Q193" s="26"/>
      <c r="S193" s="26"/>
      <c r="U193" s="26"/>
      <c r="W193" s="26"/>
    </row>
    <row r="194" spans="1:23" s="6" customFormat="1" x14ac:dyDescent="0.2">
      <c r="A194" s="26"/>
      <c r="C194" s="26"/>
      <c r="E194" s="26"/>
      <c r="G194" s="26"/>
      <c r="I194" s="26"/>
      <c r="K194" s="26"/>
      <c r="M194" s="26"/>
      <c r="O194" s="26"/>
      <c r="Q194" s="26"/>
      <c r="S194" s="26"/>
      <c r="U194" s="26"/>
      <c r="W194" s="26"/>
    </row>
    <row r="195" spans="1:23" s="6" customFormat="1" x14ac:dyDescent="0.2">
      <c r="A195" s="26"/>
      <c r="C195" s="26"/>
      <c r="E195" s="26"/>
      <c r="G195" s="26"/>
      <c r="I195" s="26"/>
      <c r="K195" s="26"/>
      <c r="M195" s="26"/>
      <c r="O195" s="26"/>
      <c r="Q195" s="26"/>
      <c r="S195" s="26"/>
      <c r="U195" s="26"/>
      <c r="W195" s="26"/>
    </row>
    <row r="196" spans="1:23" s="6" customFormat="1" x14ac:dyDescent="0.2">
      <c r="A196" s="26"/>
      <c r="C196" s="26"/>
      <c r="E196" s="26"/>
      <c r="G196" s="26"/>
      <c r="I196" s="26"/>
      <c r="K196" s="26"/>
      <c r="M196" s="26"/>
      <c r="O196" s="26"/>
      <c r="Q196" s="26"/>
      <c r="S196" s="26"/>
      <c r="U196" s="26"/>
      <c r="W196" s="26"/>
    </row>
    <row r="197" spans="1:23" s="6" customFormat="1" x14ac:dyDescent="0.2">
      <c r="A197" s="26"/>
      <c r="C197" s="26"/>
      <c r="E197" s="26"/>
      <c r="G197" s="26"/>
      <c r="I197" s="26"/>
      <c r="K197" s="26"/>
      <c r="M197" s="26"/>
      <c r="O197" s="26"/>
      <c r="Q197" s="26"/>
      <c r="S197" s="26"/>
      <c r="U197" s="26"/>
      <c r="W197" s="26"/>
    </row>
    <row r="198" spans="1:23" s="6" customFormat="1" x14ac:dyDescent="0.2">
      <c r="A198" s="26"/>
      <c r="C198" s="26"/>
      <c r="E198" s="26"/>
      <c r="G198" s="26"/>
      <c r="I198" s="26"/>
      <c r="K198" s="26"/>
      <c r="M198" s="26"/>
      <c r="O198" s="26"/>
      <c r="Q198" s="26"/>
      <c r="S198" s="26"/>
      <c r="U198" s="26"/>
      <c r="W198" s="26"/>
    </row>
    <row r="199" spans="1:23" s="6" customFormat="1" x14ac:dyDescent="0.2">
      <c r="A199" s="26"/>
      <c r="C199" s="26"/>
      <c r="E199" s="26"/>
      <c r="G199" s="26"/>
      <c r="I199" s="26"/>
      <c r="K199" s="26"/>
      <c r="M199" s="26"/>
      <c r="O199" s="26"/>
      <c r="Q199" s="26"/>
      <c r="S199" s="26"/>
      <c r="U199" s="26"/>
      <c r="W199" s="26"/>
    </row>
    <row r="200" spans="1:23" s="6" customFormat="1" x14ac:dyDescent="0.2">
      <c r="A200" s="26"/>
      <c r="C200" s="26"/>
      <c r="E200" s="26"/>
      <c r="G200" s="26"/>
      <c r="I200" s="26"/>
      <c r="K200" s="26"/>
      <c r="M200" s="26"/>
      <c r="O200" s="26"/>
      <c r="Q200" s="26"/>
      <c r="S200" s="26"/>
      <c r="U200" s="26"/>
      <c r="W200" s="26"/>
    </row>
    <row r="201" spans="1:23" s="6" customFormat="1" x14ac:dyDescent="0.2">
      <c r="A201" s="26"/>
      <c r="C201" s="26"/>
      <c r="E201" s="26"/>
      <c r="G201" s="26"/>
      <c r="I201" s="26"/>
      <c r="K201" s="26"/>
      <c r="M201" s="26"/>
      <c r="O201" s="26"/>
      <c r="Q201" s="26"/>
      <c r="S201" s="26"/>
      <c r="U201" s="26"/>
      <c r="W201" s="26"/>
    </row>
    <row r="202" spans="1:23" s="6" customFormat="1" x14ac:dyDescent="0.2">
      <c r="A202" s="26"/>
      <c r="C202" s="26"/>
      <c r="E202" s="26"/>
      <c r="G202" s="26"/>
      <c r="I202" s="26"/>
      <c r="K202" s="26"/>
      <c r="M202" s="26"/>
      <c r="O202" s="26"/>
      <c r="Q202" s="26"/>
      <c r="S202" s="26"/>
      <c r="U202" s="26"/>
      <c r="W202" s="26"/>
    </row>
    <row r="203" spans="1:23" s="6" customFormat="1" x14ac:dyDescent="0.2">
      <c r="A203" s="26"/>
      <c r="C203" s="26"/>
      <c r="E203" s="26"/>
      <c r="G203" s="26"/>
      <c r="I203" s="26"/>
      <c r="K203" s="26"/>
      <c r="M203" s="26"/>
      <c r="O203" s="26"/>
      <c r="Q203" s="26"/>
      <c r="S203" s="26"/>
      <c r="U203" s="26"/>
      <c r="W203" s="26"/>
    </row>
    <row r="204" spans="1:23" s="6" customFormat="1" x14ac:dyDescent="0.2">
      <c r="A204" s="26"/>
      <c r="C204" s="26"/>
      <c r="E204" s="26"/>
      <c r="G204" s="26"/>
      <c r="I204" s="26"/>
      <c r="K204" s="26"/>
      <c r="M204" s="26"/>
      <c r="O204" s="26"/>
      <c r="Q204" s="26"/>
      <c r="S204" s="26"/>
      <c r="U204" s="26"/>
      <c r="W204" s="26"/>
    </row>
    <row r="205" spans="1:23" s="6" customFormat="1" x14ac:dyDescent="0.2">
      <c r="A205" s="26"/>
      <c r="C205" s="26"/>
      <c r="E205" s="26"/>
      <c r="G205" s="26"/>
      <c r="I205" s="26"/>
      <c r="K205" s="26"/>
      <c r="M205" s="26"/>
      <c r="O205" s="26"/>
      <c r="Q205" s="26"/>
      <c r="S205" s="26"/>
      <c r="U205" s="26"/>
      <c r="W205" s="26"/>
    </row>
    <row r="206" spans="1:23" s="6" customFormat="1" x14ac:dyDescent="0.2">
      <c r="A206" s="26"/>
      <c r="C206" s="26"/>
      <c r="E206" s="26"/>
      <c r="G206" s="26"/>
      <c r="I206" s="26"/>
      <c r="K206" s="26"/>
      <c r="M206" s="26"/>
      <c r="O206" s="26"/>
      <c r="Q206" s="26"/>
      <c r="S206" s="26"/>
      <c r="U206" s="26"/>
      <c r="W206" s="26"/>
    </row>
    <row r="207" spans="1:23" s="6" customFormat="1" x14ac:dyDescent="0.2">
      <c r="A207" s="26"/>
      <c r="C207" s="26"/>
      <c r="E207" s="26"/>
      <c r="G207" s="26"/>
      <c r="I207" s="26"/>
      <c r="K207" s="26"/>
      <c r="M207" s="26"/>
      <c r="O207" s="26"/>
      <c r="Q207" s="26"/>
      <c r="S207" s="26"/>
      <c r="U207" s="26"/>
      <c r="W207" s="26"/>
    </row>
    <row r="208" spans="1:23" s="6" customFormat="1" x14ac:dyDescent="0.2">
      <c r="A208" s="26"/>
      <c r="C208" s="26"/>
      <c r="E208" s="26"/>
      <c r="G208" s="26"/>
      <c r="I208" s="26"/>
      <c r="K208" s="26"/>
      <c r="M208" s="26"/>
      <c r="O208" s="26"/>
      <c r="Q208" s="26"/>
      <c r="S208" s="26"/>
      <c r="U208" s="26"/>
      <c r="W208" s="26"/>
    </row>
    <row r="209" spans="1:23" s="6" customFormat="1" x14ac:dyDescent="0.2">
      <c r="A209" s="26"/>
      <c r="C209" s="26"/>
      <c r="E209" s="26"/>
      <c r="G209" s="26"/>
      <c r="I209" s="26"/>
      <c r="K209" s="26"/>
      <c r="M209" s="26"/>
      <c r="O209" s="26"/>
      <c r="Q209" s="26"/>
      <c r="S209" s="26"/>
      <c r="U209" s="26"/>
      <c r="W209" s="26"/>
    </row>
    <row r="210" spans="1:23" s="6" customFormat="1" x14ac:dyDescent="0.2">
      <c r="A210" s="26"/>
      <c r="C210" s="26"/>
      <c r="E210" s="26"/>
      <c r="G210" s="26"/>
      <c r="I210" s="26"/>
      <c r="K210" s="26"/>
      <c r="M210" s="26"/>
      <c r="O210" s="26"/>
      <c r="Q210" s="26"/>
      <c r="S210" s="26"/>
      <c r="U210" s="26"/>
      <c r="W210" s="26"/>
    </row>
    <row r="211" spans="1:23" s="6" customFormat="1" x14ac:dyDescent="0.2">
      <c r="A211" s="26"/>
      <c r="C211" s="26"/>
      <c r="E211" s="26"/>
      <c r="G211" s="26"/>
      <c r="I211" s="26"/>
      <c r="K211" s="26"/>
      <c r="M211" s="26"/>
      <c r="O211" s="26"/>
      <c r="Q211" s="26"/>
      <c r="S211" s="26"/>
      <c r="U211" s="26"/>
      <c r="W211" s="26"/>
    </row>
    <row r="212" spans="1:23" s="6" customFormat="1" x14ac:dyDescent="0.2">
      <c r="A212" s="26"/>
      <c r="C212" s="26"/>
      <c r="E212" s="26"/>
      <c r="G212" s="26"/>
      <c r="I212" s="26"/>
      <c r="K212" s="26"/>
      <c r="M212" s="26"/>
      <c r="O212" s="26"/>
      <c r="Q212" s="26"/>
      <c r="S212" s="26"/>
      <c r="U212" s="26"/>
      <c r="W212" s="26"/>
    </row>
    <row r="213" spans="1:23" s="6" customFormat="1" x14ac:dyDescent="0.2">
      <c r="A213" s="26"/>
      <c r="C213" s="26"/>
      <c r="E213" s="26"/>
      <c r="G213" s="26"/>
      <c r="I213" s="26"/>
      <c r="K213" s="26"/>
      <c r="M213" s="26"/>
      <c r="O213" s="26"/>
      <c r="Q213" s="26"/>
      <c r="S213" s="26"/>
      <c r="U213" s="26"/>
      <c r="W213" s="26"/>
    </row>
    <row r="214" spans="1:23" s="6" customFormat="1" x14ac:dyDescent="0.2">
      <c r="A214" s="26"/>
      <c r="C214" s="26"/>
      <c r="E214" s="26"/>
      <c r="G214" s="26"/>
      <c r="I214" s="26"/>
      <c r="K214" s="26"/>
      <c r="M214" s="26"/>
      <c r="O214" s="26"/>
      <c r="Q214" s="26"/>
      <c r="S214" s="26"/>
      <c r="U214" s="26"/>
      <c r="W214" s="26"/>
    </row>
    <row r="215" spans="1:23" s="6" customFormat="1" x14ac:dyDescent="0.2">
      <c r="A215" s="26"/>
      <c r="C215" s="26"/>
      <c r="E215" s="26"/>
      <c r="G215" s="26"/>
      <c r="I215" s="26"/>
      <c r="K215" s="26"/>
      <c r="M215" s="26"/>
      <c r="O215" s="26"/>
      <c r="Q215" s="26"/>
      <c r="S215" s="26"/>
      <c r="U215" s="26"/>
      <c r="W215" s="26"/>
    </row>
    <row r="216" spans="1:23" s="6" customFormat="1" x14ac:dyDescent="0.2">
      <c r="A216" s="26"/>
      <c r="C216" s="26"/>
      <c r="E216" s="26"/>
      <c r="G216" s="26"/>
      <c r="I216" s="26"/>
      <c r="K216" s="26"/>
      <c r="M216" s="26"/>
      <c r="O216" s="26"/>
      <c r="Q216" s="26"/>
      <c r="S216" s="26"/>
      <c r="U216" s="26"/>
      <c r="W216" s="26"/>
    </row>
    <row r="217" spans="1:23" s="6" customFormat="1" x14ac:dyDescent="0.2">
      <c r="A217" s="26"/>
      <c r="C217" s="26"/>
      <c r="E217" s="26"/>
      <c r="G217" s="26"/>
      <c r="I217" s="26"/>
      <c r="K217" s="26"/>
      <c r="M217" s="26"/>
      <c r="O217" s="26"/>
      <c r="Q217" s="26"/>
      <c r="S217" s="26"/>
      <c r="U217" s="26"/>
      <c r="W217" s="26"/>
    </row>
    <row r="218" spans="1:23" s="6" customFormat="1" x14ac:dyDescent="0.2">
      <c r="A218" s="26"/>
      <c r="C218" s="26"/>
      <c r="E218" s="26"/>
      <c r="G218" s="26"/>
      <c r="I218" s="26"/>
      <c r="K218" s="26"/>
      <c r="M218" s="26"/>
      <c r="O218" s="26"/>
      <c r="Q218" s="26"/>
      <c r="S218" s="26"/>
      <c r="U218" s="26"/>
      <c r="W218" s="26"/>
    </row>
    <row r="219" spans="1:23" s="6" customFormat="1" x14ac:dyDescent="0.2">
      <c r="A219" s="26"/>
      <c r="C219" s="26"/>
      <c r="E219" s="26"/>
      <c r="G219" s="26"/>
      <c r="I219" s="26"/>
      <c r="K219" s="26"/>
      <c r="M219" s="26"/>
      <c r="O219" s="26"/>
      <c r="Q219" s="26"/>
      <c r="S219" s="26"/>
      <c r="U219" s="26"/>
      <c r="W219" s="26"/>
    </row>
    <row r="220" spans="1:23" s="6" customFormat="1" x14ac:dyDescent="0.2">
      <c r="A220" s="26"/>
      <c r="C220" s="26"/>
      <c r="E220" s="26"/>
      <c r="G220" s="26"/>
      <c r="I220" s="26"/>
      <c r="K220" s="26"/>
      <c r="M220" s="26"/>
      <c r="O220" s="26"/>
      <c r="Q220" s="26"/>
      <c r="S220" s="26"/>
      <c r="U220" s="26"/>
      <c r="W220" s="26"/>
    </row>
    <row r="221" spans="1:23" s="6" customFormat="1" x14ac:dyDescent="0.2">
      <c r="A221" s="26"/>
      <c r="C221" s="26"/>
      <c r="E221" s="26"/>
      <c r="G221" s="26"/>
      <c r="I221" s="26"/>
      <c r="K221" s="26"/>
      <c r="M221" s="26"/>
      <c r="O221" s="26"/>
      <c r="Q221" s="26"/>
      <c r="S221" s="26"/>
      <c r="U221" s="26"/>
      <c r="W221" s="26"/>
    </row>
    <row r="222" spans="1:23" s="6" customFormat="1" x14ac:dyDescent="0.2">
      <c r="A222" s="26"/>
      <c r="C222" s="26"/>
      <c r="E222" s="26"/>
      <c r="G222" s="26"/>
      <c r="I222" s="26"/>
      <c r="K222" s="26"/>
      <c r="M222" s="26"/>
      <c r="O222" s="26"/>
      <c r="Q222" s="26"/>
      <c r="S222" s="26"/>
      <c r="U222" s="26"/>
      <c r="W222" s="26"/>
    </row>
    <row r="223" spans="1:23" s="6" customFormat="1" x14ac:dyDescent="0.2">
      <c r="A223" s="26"/>
      <c r="C223" s="26"/>
      <c r="E223" s="26"/>
      <c r="G223" s="26"/>
      <c r="I223" s="26"/>
      <c r="K223" s="26"/>
      <c r="M223" s="26"/>
      <c r="O223" s="26"/>
      <c r="Q223" s="26"/>
      <c r="S223" s="26"/>
      <c r="U223" s="26"/>
      <c r="W223" s="26"/>
    </row>
    <row r="224" spans="1:23" s="6" customFormat="1" x14ac:dyDescent="0.2">
      <c r="A224" s="26"/>
      <c r="C224" s="26"/>
      <c r="E224" s="26"/>
      <c r="G224" s="26"/>
      <c r="I224" s="26"/>
      <c r="K224" s="26"/>
      <c r="M224" s="26"/>
      <c r="O224" s="26"/>
      <c r="Q224" s="26"/>
      <c r="S224" s="26"/>
      <c r="U224" s="26"/>
      <c r="W224" s="26"/>
    </row>
    <row r="225" spans="1:23" s="6" customFormat="1" x14ac:dyDescent="0.2">
      <c r="A225" s="26"/>
      <c r="C225" s="26"/>
      <c r="E225" s="26"/>
      <c r="G225" s="26"/>
      <c r="I225" s="26"/>
      <c r="K225" s="26"/>
      <c r="M225" s="26"/>
      <c r="O225" s="26"/>
      <c r="Q225" s="26"/>
      <c r="S225" s="26"/>
      <c r="U225" s="26"/>
      <c r="W225" s="26"/>
    </row>
    <row r="226" spans="1:23" s="6" customFormat="1" x14ac:dyDescent="0.2">
      <c r="A226" s="26"/>
      <c r="C226" s="26"/>
      <c r="E226" s="26"/>
      <c r="G226" s="26"/>
      <c r="I226" s="26"/>
      <c r="K226" s="26"/>
      <c r="M226" s="26"/>
      <c r="O226" s="26"/>
      <c r="Q226" s="26"/>
      <c r="S226" s="26"/>
      <c r="U226" s="26"/>
      <c r="W226" s="26"/>
    </row>
    <row r="227" spans="1:23" s="6" customFormat="1" x14ac:dyDescent="0.2">
      <c r="A227" s="26"/>
      <c r="C227" s="26"/>
      <c r="E227" s="26"/>
      <c r="G227" s="26"/>
      <c r="I227" s="26"/>
      <c r="K227" s="26"/>
      <c r="M227" s="26"/>
      <c r="O227" s="26"/>
      <c r="Q227" s="26"/>
      <c r="S227" s="26"/>
      <c r="U227" s="26"/>
      <c r="W227" s="26"/>
    </row>
    <row r="228" spans="1:23" s="6" customFormat="1" x14ac:dyDescent="0.2">
      <c r="A228" s="26"/>
      <c r="C228" s="26"/>
      <c r="E228" s="26"/>
      <c r="G228" s="26"/>
      <c r="I228" s="26"/>
      <c r="K228" s="26"/>
      <c r="M228" s="26"/>
      <c r="O228" s="26"/>
      <c r="Q228" s="26"/>
      <c r="S228" s="26"/>
      <c r="U228" s="26"/>
      <c r="W228" s="26"/>
    </row>
    <row r="229" spans="1:23" s="6" customFormat="1" x14ac:dyDescent="0.2">
      <c r="A229" s="26"/>
      <c r="C229" s="26"/>
      <c r="E229" s="26"/>
      <c r="G229" s="26"/>
      <c r="I229" s="26"/>
      <c r="K229" s="26"/>
      <c r="M229" s="26"/>
      <c r="O229" s="26"/>
      <c r="Q229" s="26"/>
      <c r="S229" s="26"/>
      <c r="U229" s="26"/>
      <c r="W229" s="26"/>
    </row>
    <row r="230" spans="1:23" s="6" customFormat="1" x14ac:dyDescent="0.2">
      <c r="A230" s="26"/>
      <c r="C230" s="26"/>
      <c r="E230" s="26"/>
      <c r="G230" s="26"/>
      <c r="I230" s="26"/>
      <c r="K230" s="26"/>
      <c r="M230" s="26"/>
      <c r="O230" s="26"/>
      <c r="Q230" s="26"/>
      <c r="S230" s="26"/>
      <c r="U230" s="26"/>
      <c r="W230" s="26"/>
    </row>
    <row r="231" spans="1:23" s="6" customFormat="1" x14ac:dyDescent="0.2">
      <c r="A231" s="26"/>
      <c r="C231" s="26"/>
      <c r="E231" s="26"/>
      <c r="G231" s="26"/>
      <c r="I231" s="26"/>
      <c r="K231" s="26"/>
      <c r="M231" s="26"/>
      <c r="O231" s="26"/>
      <c r="Q231" s="26"/>
      <c r="S231" s="26"/>
      <c r="U231" s="26"/>
      <c r="W231" s="26"/>
    </row>
    <row r="232" spans="1:23" s="6" customFormat="1" x14ac:dyDescent="0.2">
      <c r="A232" s="26"/>
      <c r="C232" s="26"/>
      <c r="E232" s="26"/>
      <c r="G232" s="26"/>
      <c r="I232" s="26"/>
      <c r="K232" s="26"/>
      <c r="M232" s="26"/>
      <c r="O232" s="26"/>
      <c r="Q232" s="26"/>
      <c r="S232" s="26"/>
      <c r="U232" s="26"/>
      <c r="W232" s="26"/>
    </row>
    <row r="233" spans="1:23" s="6" customFormat="1" x14ac:dyDescent="0.2">
      <c r="A233" s="26"/>
      <c r="C233" s="26"/>
      <c r="E233" s="26"/>
      <c r="G233" s="26"/>
      <c r="I233" s="26"/>
      <c r="K233" s="26"/>
      <c r="M233" s="26"/>
      <c r="O233" s="26"/>
      <c r="Q233" s="26"/>
      <c r="S233" s="26"/>
      <c r="U233" s="26"/>
      <c r="W233" s="26"/>
    </row>
    <row r="234" spans="1:23" s="6" customFormat="1" x14ac:dyDescent="0.2">
      <c r="A234" s="26"/>
      <c r="C234" s="26"/>
      <c r="E234" s="26"/>
      <c r="G234" s="26"/>
      <c r="I234" s="26"/>
      <c r="K234" s="26"/>
      <c r="M234" s="26"/>
      <c r="O234" s="26"/>
      <c r="Q234" s="26"/>
      <c r="S234" s="26"/>
      <c r="U234" s="26"/>
      <c r="W234" s="26"/>
    </row>
    <row r="235" spans="1:23" s="6" customFormat="1" x14ac:dyDescent="0.2">
      <c r="A235" s="26"/>
      <c r="C235" s="26"/>
      <c r="E235" s="26"/>
      <c r="G235" s="26"/>
      <c r="I235" s="26"/>
      <c r="K235" s="26"/>
      <c r="M235" s="26"/>
      <c r="O235" s="26"/>
      <c r="Q235" s="26"/>
      <c r="S235" s="26"/>
      <c r="U235" s="26"/>
      <c r="W235" s="26"/>
    </row>
    <row r="236" spans="1:23" s="6" customFormat="1" x14ac:dyDescent="0.2">
      <c r="A236" s="26"/>
      <c r="C236" s="26"/>
      <c r="E236" s="26"/>
      <c r="G236" s="26"/>
      <c r="I236" s="26"/>
      <c r="K236" s="26"/>
      <c r="M236" s="26"/>
      <c r="O236" s="26"/>
      <c r="Q236" s="26"/>
      <c r="S236" s="26"/>
      <c r="U236" s="26"/>
      <c r="W236" s="26"/>
    </row>
    <row r="237" spans="1:23" s="6" customFormat="1" x14ac:dyDescent="0.2">
      <c r="A237" s="26"/>
      <c r="C237" s="26"/>
      <c r="E237" s="26"/>
      <c r="G237" s="26"/>
      <c r="I237" s="26"/>
      <c r="K237" s="26"/>
      <c r="M237" s="26"/>
      <c r="O237" s="26"/>
      <c r="Q237" s="26"/>
      <c r="S237" s="26"/>
      <c r="U237" s="26"/>
      <c r="W237" s="26"/>
    </row>
    <row r="238" spans="1:23" s="6" customFormat="1" x14ac:dyDescent="0.2">
      <c r="A238" s="26"/>
      <c r="C238" s="26"/>
      <c r="E238" s="26"/>
      <c r="G238" s="26"/>
      <c r="I238" s="26"/>
      <c r="K238" s="26"/>
      <c r="M238" s="26"/>
      <c r="O238" s="26"/>
      <c r="Q238" s="26"/>
      <c r="S238" s="26"/>
      <c r="U238" s="26"/>
      <c r="W238" s="26"/>
    </row>
    <row r="239" spans="1:23" s="6" customFormat="1" x14ac:dyDescent="0.2">
      <c r="A239" s="26"/>
      <c r="C239" s="26"/>
      <c r="E239" s="26"/>
      <c r="G239" s="26"/>
      <c r="I239" s="26"/>
      <c r="K239" s="26"/>
      <c r="M239" s="26"/>
      <c r="O239" s="26"/>
      <c r="Q239" s="26"/>
      <c r="S239" s="26"/>
      <c r="U239" s="26"/>
      <c r="W239" s="26"/>
    </row>
    <row r="240" spans="1:23" s="6" customFormat="1" x14ac:dyDescent="0.2">
      <c r="A240" s="26"/>
      <c r="C240" s="26"/>
      <c r="E240" s="26"/>
      <c r="G240" s="26"/>
      <c r="I240" s="26"/>
      <c r="K240" s="26"/>
      <c r="M240" s="26"/>
      <c r="O240" s="26"/>
      <c r="Q240" s="26"/>
      <c r="S240" s="26"/>
      <c r="U240" s="26"/>
      <c r="W240" s="26"/>
    </row>
    <row r="241" spans="1:23" s="6" customFormat="1" x14ac:dyDescent="0.2">
      <c r="A241" s="26"/>
      <c r="C241" s="26"/>
      <c r="E241" s="26"/>
      <c r="G241" s="26"/>
      <c r="I241" s="26"/>
      <c r="K241" s="26"/>
      <c r="M241" s="26"/>
      <c r="O241" s="26"/>
      <c r="Q241" s="26"/>
      <c r="S241" s="26"/>
      <c r="U241" s="26"/>
      <c r="W241" s="26"/>
    </row>
    <row r="242" spans="1:23" s="6" customFormat="1" x14ac:dyDescent="0.2">
      <c r="A242" s="26"/>
      <c r="C242" s="26"/>
      <c r="E242" s="26"/>
      <c r="G242" s="26"/>
      <c r="I242" s="26"/>
      <c r="K242" s="26"/>
      <c r="M242" s="26"/>
      <c r="O242" s="26"/>
      <c r="Q242" s="26"/>
      <c r="S242" s="26"/>
      <c r="U242" s="26"/>
      <c r="W242" s="26"/>
    </row>
    <row r="243" spans="1:23" s="6" customFormat="1" x14ac:dyDescent="0.2">
      <c r="A243" s="26"/>
      <c r="C243" s="26"/>
      <c r="E243" s="26"/>
      <c r="G243" s="26"/>
      <c r="I243" s="26"/>
      <c r="K243" s="26"/>
      <c r="M243" s="26"/>
      <c r="O243" s="26"/>
      <c r="Q243" s="26"/>
      <c r="S243" s="26"/>
      <c r="U243" s="26"/>
      <c r="W243" s="26"/>
    </row>
    <row r="244" spans="1:23" s="6" customFormat="1" x14ac:dyDescent="0.2">
      <c r="A244" s="26"/>
      <c r="C244" s="26"/>
      <c r="E244" s="26"/>
      <c r="G244" s="26"/>
      <c r="I244" s="26"/>
      <c r="K244" s="26"/>
      <c r="M244" s="26"/>
      <c r="O244" s="26"/>
      <c r="Q244" s="26"/>
      <c r="S244" s="26"/>
      <c r="U244" s="26"/>
      <c r="W244" s="26"/>
    </row>
    <row r="245" spans="1:23" s="6" customFormat="1" x14ac:dyDescent="0.2">
      <c r="A245" s="26"/>
      <c r="C245" s="26"/>
      <c r="E245" s="26"/>
      <c r="G245" s="26"/>
      <c r="I245" s="26"/>
      <c r="K245" s="26"/>
      <c r="M245" s="26"/>
      <c r="O245" s="26"/>
      <c r="Q245" s="26"/>
      <c r="S245" s="26"/>
      <c r="U245" s="26"/>
      <c r="W245" s="26"/>
    </row>
    <row r="246" spans="1:23" s="6" customFormat="1" x14ac:dyDescent="0.2">
      <c r="A246" s="26"/>
      <c r="C246" s="26"/>
      <c r="E246" s="26"/>
      <c r="G246" s="26"/>
      <c r="I246" s="26"/>
      <c r="K246" s="26"/>
      <c r="M246" s="26"/>
      <c r="O246" s="26"/>
      <c r="Q246" s="26"/>
      <c r="S246" s="26"/>
      <c r="U246" s="26"/>
      <c r="W246" s="26"/>
    </row>
    <row r="247" spans="1:23" s="6" customFormat="1" x14ac:dyDescent="0.2">
      <c r="A247" s="26"/>
      <c r="C247" s="26"/>
      <c r="E247" s="26"/>
      <c r="G247" s="26"/>
      <c r="I247" s="26"/>
      <c r="K247" s="26"/>
      <c r="M247" s="26"/>
      <c r="O247" s="26"/>
      <c r="Q247" s="26"/>
      <c r="S247" s="26"/>
      <c r="U247" s="26"/>
      <c r="W247" s="26"/>
    </row>
    <row r="248" spans="1:23" s="6" customFormat="1" x14ac:dyDescent="0.2">
      <c r="A248" s="26"/>
      <c r="C248" s="26"/>
      <c r="E248" s="26"/>
      <c r="G248" s="26"/>
      <c r="I248" s="26"/>
      <c r="K248" s="26"/>
      <c r="M248" s="26"/>
      <c r="O248" s="26"/>
      <c r="Q248" s="26"/>
      <c r="S248" s="26"/>
      <c r="U248" s="26"/>
      <c r="W248" s="26"/>
    </row>
    <row r="249" spans="1:23" s="6" customFormat="1" x14ac:dyDescent="0.2">
      <c r="A249" s="26"/>
      <c r="C249" s="26"/>
      <c r="E249" s="26"/>
      <c r="G249" s="26"/>
      <c r="I249" s="26"/>
      <c r="K249" s="26"/>
      <c r="M249" s="26"/>
      <c r="O249" s="26"/>
      <c r="Q249" s="26"/>
      <c r="S249" s="26"/>
      <c r="U249" s="26"/>
      <c r="W249" s="26"/>
    </row>
    <row r="250" spans="1:23" s="6" customFormat="1" x14ac:dyDescent="0.2">
      <c r="A250" s="26"/>
      <c r="C250" s="26"/>
      <c r="E250" s="26"/>
      <c r="G250" s="26"/>
      <c r="I250" s="26"/>
      <c r="K250" s="26"/>
      <c r="M250" s="26"/>
      <c r="O250" s="26"/>
      <c r="Q250" s="26"/>
      <c r="S250" s="26"/>
      <c r="U250" s="26"/>
      <c r="W250" s="26"/>
    </row>
    <row r="251" spans="1:23" s="6" customFormat="1" x14ac:dyDescent="0.2">
      <c r="A251" s="26"/>
      <c r="C251" s="26"/>
      <c r="E251" s="26"/>
      <c r="G251" s="26"/>
      <c r="I251" s="26"/>
      <c r="K251" s="26"/>
      <c r="M251" s="26"/>
      <c r="O251" s="26"/>
      <c r="Q251" s="26"/>
      <c r="S251" s="26"/>
      <c r="U251" s="26"/>
      <c r="W251" s="26"/>
    </row>
    <row r="252" spans="1:23" s="6" customFormat="1" x14ac:dyDescent="0.2">
      <c r="A252" s="26"/>
      <c r="C252" s="26"/>
      <c r="E252" s="26"/>
      <c r="G252" s="26"/>
      <c r="I252" s="26"/>
      <c r="K252" s="26"/>
      <c r="M252" s="26"/>
      <c r="O252" s="26"/>
      <c r="Q252" s="26"/>
      <c r="S252" s="26"/>
      <c r="U252" s="26"/>
      <c r="W252" s="26"/>
    </row>
    <row r="253" spans="1:23" s="6" customFormat="1" x14ac:dyDescent="0.2">
      <c r="A253" s="26"/>
      <c r="C253" s="26"/>
      <c r="E253" s="26"/>
      <c r="G253" s="26"/>
      <c r="I253" s="26"/>
      <c r="K253" s="26"/>
      <c r="M253" s="26"/>
      <c r="O253" s="26"/>
      <c r="Q253" s="26"/>
      <c r="S253" s="26"/>
      <c r="U253" s="26"/>
      <c r="W253" s="26"/>
    </row>
    <row r="254" spans="1:23" s="6" customFormat="1" x14ac:dyDescent="0.2">
      <c r="A254" s="26"/>
      <c r="C254" s="26"/>
      <c r="E254" s="26"/>
      <c r="G254" s="26"/>
      <c r="I254" s="26"/>
      <c r="K254" s="26"/>
      <c r="M254" s="26"/>
      <c r="O254" s="26"/>
      <c r="Q254" s="26"/>
      <c r="S254" s="26"/>
      <c r="U254" s="26"/>
      <c r="W254" s="26"/>
    </row>
    <row r="255" spans="1:23" s="6" customFormat="1" x14ac:dyDescent="0.2">
      <c r="A255" s="26"/>
      <c r="C255" s="26"/>
      <c r="E255" s="26"/>
      <c r="G255" s="26"/>
      <c r="I255" s="26"/>
      <c r="K255" s="26"/>
      <c r="M255" s="26"/>
      <c r="O255" s="26"/>
      <c r="Q255" s="26"/>
      <c r="S255" s="26"/>
      <c r="U255" s="26"/>
      <c r="W255" s="26"/>
    </row>
    <row r="256" spans="1:23" s="6" customFormat="1" x14ac:dyDescent="0.2">
      <c r="A256" s="26"/>
      <c r="C256" s="26"/>
      <c r="E256" s="26"/>
      <c r="G256" s="26"/>
      <c r="I256" s="26"/>
      <c r="K256" s="26"/>
      <c r="M256" s="26"/>
      <c r="O256" s="26"/>
      <c r="Q256" s="26"/>
      <c r="S256" s="26"/>
      <c r="U256" s="26"/>
      <c r="W256" s="26"/>
    </row>
    <row r="257" spans="1:23" s="6" customFormat="1" x14ac:dyDescent="0.2">
      <c r="A257" s="26"/>
      <c r="C257" s="26"/>
      <c r="E257" s="26"/>
      <c r="G257" s="26"/>
      <c r="I257" s="26"/>
      <c r="K257" s="26"/>
      <c r="M257" s="26"/>
      <c r="O257" s="26"/>
      <c r="Q257" s="26"/>
      <c r="S257" s="26"/>
      <c r="U257" s="26"/>
      <c r="W257" s="26"/>
    </row>
    <row r="258" spans="1:23" s="6" customFormat="1" x14ac:dyDescent="0.2">
      <c r="A258" s="26"/>
      <c r="C258" s="26"/>
      <c r="E258" s="26"/>
      <c r="G258" s="26"/>
      <c r="I258" s="26"/>
      <c r="K258" s="26"/>
      <c r="M258" s="26"/>
      <c r="O258" s="26"/>
      <c r="Q258" s="26"/>
      <c r="S258" s="26"/>
      <c r="U258" s="26"/>
      <c r="W258" s="26"/>
    </row>
    <row r="259" spans="1:23" s="6" customFormat="1" x14ac:dyDescent="0.2">
      <c r="A259" s="26"/>
      <c r="C259" s="26"/>
      <c r="E259" s="26"/>
      <c r="G259" s="26"/>
      <c r="I259" s="26"/>
      <c r="K259" s="26"/>
      <c r="M259" s="26"/>
      <c r="O259" s="26"/>
      <c r="Q259" s="26"/>
      <c r="S259" s="26"/>
      <c r="U259" s="26"/>
      <c r="W259" s="26"/>
    </row>
    <row r="260" spans="1:23" s="6" customFormat="1" x14ac:dyDescent="0.2">
      <c r="A260" s="26"/>
      <c r="C260" s="26"/>
      <c r="E260" s="26"/>
      <c r="G260" s="26"/>
      <c r="I260" s="26"/>
      <c r="K260" s="26"/>
      <c r="M260" s="26"/>
      <c r="O260" s="26"/>
      <c r="Q260" s="26"/>
      <c r="S260" s="26"/>
      <c r="U260" s="26"/>
      <c r="W260" s="26"/>
    </row>
    <row r="261" spans="1:23" s="6" customFormat="1" x14ac:dyDescent="0.2">
      <c r="A261" s="26"/>
      <c r="C261" s="26"/>
      <c r="E261" s="26"/>
      <c r="G261" s="26"/>
      <c r="I261" s="26"/>
      <c r="K261" s="26"/>
      <c r="M261" s="26"/>
      <c r="O261" s="26"/>
      <c r="Q261" s="26"/>
      <c r="S261" s="26"/>
      <c r="U261" s="26"/>
      <c r="W261" s="26"/>
    </row>
    <row r="262" spans="1:23" s="6" customFormat="1" x14ac:dyDescent="0.2">
      <c r="A262" s="26"/>
      <c r="C262" s="26"/>
      <c r="E262" s="26"/>
      <c r="G262" s="26"/>
      <c r="I262" s="26"/>
      <c r="K262" s="26"/>
      <c r="M262" s="26"/>
      <c r="O262" s="26"/>
      <c r="Q262" s="26"/>
      <c r="S262" s="26"/>
      <c r="U262" s="26"/>
      <c r="W262" s="26"/>
    </row>
    <row r="263" spans="1:23" s="6" customFormat="1" x14ac:dyDescent="0.2">
      <c r="A263" s="26"/>
      <c r="C263" s="26"/>
      <c r="E263" s="26"/>
      <c r="G263" s="26"/>
      <c r="I263" s="26"/>
      <c r="K263" s="26"/>
      <c r="M263" s="26"/>
      <c r="O263" s="26"/>
      <c r="Q263" s="26"/>
      <c r="S263" s="26"/>
      <c r="U263" s="26"/>
      <c r="W263" s="26"/>
    </row>
    <row r="264" spans="1:23" s="6" customFormat="1" x14ac:dyDescent="0.2">
      <c r="A264" s="26"/>
      <c r="C264" s="26"/>
      <c r="E264" s="26"/>
      <c r="G264" s="26"/>
      <c r="I264" s="26"/>
      <c r="K264" s="26"/>
      <c r="M264" s="26"/>
      <c r="O264" s="26"/>
      <c r="Q264" s="26"/>
      <c r="S264" s="26"/>
      <c r="U264" s="26"/>
      <c r="W264" s="26"/>
    </row>
    <row r="265" spans="1:23" s="6" customFormat="1" x14ac:dyDescent="0.2">
      <c r="A265" s="26"/>
      <c r="C265" s="26"/>
      <c r="E265" s="26"/>
      <c r="G265" s="26"/>
      <c r="I265" s="26"/>
      <c r="K265" s="26"/>
      <c r="M265" s="26"/>
      <c r="O265" s="26"/>
      <c r="Q265" s="26"/>
      <c r="S265" s="26"/>
      <c r="U265" s="26"/>
      <c r="W265" s="26"/>
    </row>
    <row r="266" spans="1:23" s="6" customFormat="1" x14ac:dyDescent="0.2">
      <c r="A266" s="26"/>
      <c r="C266" s="26"/>
      <c r="E266" s="26"/>
      <c r="G266" s="26"/>
      <c r="I266" s="26"/>
      <c r="K266" s="26"/>
      <c r="M266" s="26"/>
      <c r="O266" s="26"/>
      <c r="Q266" s="26"/>
      <c r="S266" s="26"/>
      <c r="U266" s="26"/>
      <c r="W266" s="26"/>
    </row>
    <row r="267" spans="1:23" s="6" customFormat="1" x14ac:dyDescent="0.2">
      <c r="A267" s="26"/>
      <c r="C267" s="26"/>
      <c r="E267" s="26"/>
      <c r="G267" s="26"/>
      <c r="I267" s="26"/>
      <c r="K267" s="26"/>
      <c r="M267" s="26"/>
      <c r="O267" s="26"/>
      <c r="Q267" s="26"/>
      <c r="S267" s="26"/>
      <c r="U267" s="26"/>
      <c r="W267" s="26"/>
    </row>
    <row r="268" spans="1:23" s="6" customFormat="1" x14ac:dyDescent="0.2">
      <c r="A268" s="26"/>
      <c r="C268" s="26"/>
      <c r="E268" s="26"/>
      <c r="G268" s="26"/>
      <c r="I268" s="26"/>
      <c r="K268" s="26"/>
      <c r="M268" s="26"/>
      <c r="O268" s="26"/>
      <c r="Q268" s="26"/>
      <c r="S268" s="26"/>
      <c r="U268" s="26"/>
      <c r="W268" s="26"/>
    </row>
    <row r="269" spans="1:23" s="6" customFormat="1" x14ac:dyDescent="0.2">
      <c r="A269" s="26"/>
      <c r="C269" s="26"/>
      <c r="E269" s="26"/>
      <c r="G269" s="26"/>
      <c r="I269" s="26"/>
      <c r="K269" s="26"/>
      <c r="M269" s="26"/>
      <c r="O269" s="26"/>
      <c r="Q269" s="26"/>
      <c r="S269" s="26"/>
      <c r="U269" s="26"/>
      <c r="W269" s="26"/>
    </row>
    <row r="270" spans="1:23" s="6" customFormat="1" x14ac:dyDescent="0.2">
      <c r="A270" s="26"/>
      <c r="C270" s="26"/>
      <c r="E270" s="26"/>
      <c r="G270" s="26"/>
      <c r="I270" s="26"/>
      <c r="K270" s="26"/>
      <c r="M270" s="26"/>
      <c r="O270" s="26"/>
      <c r="Q270" s="26"/>
      <c r="S270" s="26"/>
      <c r="U270" s="26"/>
      <c r="W270" s="26"/>
    </row>
    <row r="271" spans="1:23" s="6" customFormat="1" x14ac:dyDescent="0.2">
      <c r="A271" s="26"/>
      <c r="C271" s="26"/>
      <c r="E271" s="26"/>
      <c r="G271" s="26"/>
      <c r="I271" s="26"/>
      <c r="K271" s="26"/>
      <c r="M271" s="26"/>
      <c r="O271" s="26"/>
      <c r="Q271" s="26"/>
      <c r="S271" s="26"/>
      <c r="U271" s="26"/>
      <c r="W271" s="26"/>
    </row>
    <row r="272" spans="1:23" s="6" customFormat="1" x14ac:dyDescent="0.2">
      <c r="A272" s="26"/>
      <c r="C272" s="26"/>
      <c r="E272" s="26"/>
      <c r="G272" s="26"/>
      <c r="I272" s="26"/>
      <c r="K272" s="26"/>
      <c r="M272" s="26"/>
      <c r="O272" s="26"/>
      <c r="Q272" s="26"/>
      <c r="S272" s="26"/>
      <c r="U272" s="26"/>
      <c r="W272" s="26"/>
    </row>
    <row r="273" spans="1:23" s="6" customFormat="1" x14ac:dyDescent="0.2">
      <c r="A273" s="26"/>
      <c r="C273" s="26"/>
      <c r="E273" s="26"/>
      <c r="G273" s="26"/>
      <c r="I273" s="26"/>
      <c r="K273" s="26"/>
      <c r="M273" s="26"/>
      <c r="O273" s="26"/>
      <c r="Q273" s="26"/>
      <c r="S273" s="26"/>
      <c r="U273" s="26"/>
      <c r="W273" s="26"/>
    </row>
    <row r="274" spans="1:23" s="6" customFormat="1" x14ac:dyDescent="0.2">
      <c r="A274" s="26"/>
      <c r="C274" s="26"/>
      <c r="E274" s="26"/>
      <c r="G274" s="26"/>
      <c r="I274" s="26"/>
      <c r="K274" s="26"/>
      <c r="M274" s="26"/>
      <c r="O274" s="26"/>
      <c r="Q274" s="26"/>
      <c r="S274" s="26"/>
      <c r="U274" s="26"/>
      <c r="W274" s="26"/>
    </row>
    <row r="275" spans="1:23" s="6" customFormat="1" x14ac:dyDescent="0.2">
      <c r="A275" s="26"/>
      <c r="C275" s="26"/>
      <c r="E275" s="26"/>
      <c r="G275" s="26"/>
      <c r="I275" s="26"/>
      <c r="K275" s="26"/>
      <c r="M275" s="26"/>
      <c r="O275" s="26"/>
      <c r="Q275" s="26"/>
      <c r="S275" s="26"/>
      <c r="U275" s="26"/>
      <c r="W275" s="26"/>
    </row>
    <row r="276" spans="1:23" s="6" customFormat="1" x14ac:dyDescent="0.2">
      <c r="A276" s="26"/>
      <c r="C276" s="26"/>
      <c r="E276" s="26"/>
      <c r="G276" s="26"/>
      <c r="I276" s="26"/>
      <c r="K276" s="26"/>
      <c r="M276" s="26"/>
      <c r="O276" s="26"/>
      <c r="Q276" s="26"/>
      <c r="S276" s="26"/>
      <c r="U276" s="26"/>
      <c r="W276" s="26"/>
    </row>
    <row r="277" spans="1:23" s="6" customFormat="1" x14ac:dyDescent="0.2">
      <c r="A277" s="26"/>
      <c r="C277" s="26"/>
      <c r="E277" s="26"/>
      <c r="G277" s="26"/>
      <c r="I277" s="26"/>
      <c r="K277" s="26"/>
      <c r="M277" s="26"/>
      <c r="O277" s="26"/>
      <c r="Q277" s="26"/>
      <c r="S277" s="26"/>
      <c r="U277" s="26"/>
      <c r="W277" s="26"/>
    </row>
    <row r="278" spans="1:23" s="6" customFormat="1" x14ac:dyDescent="0.2">
      <c r="A278" s="26"/>
      <c r="C278" s="26"/>
      <c r="E278" s="26"/>
      <c r="G278" s="26"/>
      <c r="I278" s="26"/>
      <c r="K278" s="26"/>
      <c r="M278" s="26"/>
      <c r="O278" s="26"/>
      <c r="Q278" s="26"/>
      <c r="S278" s="26"/>
      <c r="U278" s="26"/>
      <c r="W278" s="26"/>
    </row>
    <row r="279" spans="1:23" s="6" customFormat="1" x14ac:dyDescent="0.2">
      <c r="A279" s="26"/>
      <c r="C279" s="26"/>
      <c r="E279" s="26"/>
      <c r="G279" s="26"/>
      <c r="I279" s="26"/>
      <c r="K279" s="26"/>
      <c r="M279" s="26"/>
      <c r="O279" s="26"/>
      <c r="Q279" s="26"/>
      <c r="S279" s="26"/>
      <c r="U279" s="26"/>
      <c r="W279" s="26"/>
    </row>
    <row r="280" spans="1:23" s="6" customFormat="1" x14ac:dyDescent="0.2">
      <c r="A280" s="26"/>
      <c r="C280" s="26"/>
      <c r="E280" s="26"/>
      <c r="G280" s="26"/>
      <c r="I280" s="26"/>
      <c r="K280" s="26"/>
      <c r="M280" s="26"/>
      <c r="O280" s="26"/>
      <c r="Q280" s="26"/>
      <c r="S280" s="26"/>
      <c r="U280" s="26"/>
      <c r="W280" s="26"/>
    </row>
    <row r="281" spans="1:23" s="6" customFormat="1" x14ac:dyDescent="0.2">
      <c r="A281" s="26"/>
      <c r="C281" s="26"/>
      <c r="E281" s="26"/>
      <c r="G281" s="26"/>
      <c r="I281" s="26"/>
      <c r="K281" s="26"/>
      <c r="M281" s="26"/>
      <c r="O281" s="26"/>
      <c r="Q281" s="26"/>
      <c r="S281" s="26"/>
      <c r="U281" s="26"/>
      <c r="W281" s="26"/>
    </row>
    <row r="282" spans="1:23" s="6" customFormat="1" x14ac:dyDescent="0.2">
      <c r="A282" s="26"/>
      <c r="C282" s="26"/>
      <c r="E282" s="26"/>
      <c r="G282" s="26"/>
      <c r="I282" s="26"/>
      <c r="K282" s="26"/>
      <c r="M282" s="26"/>
      <c r="O282" s="26"/>
      <c r="Q282" s="26"/>
      <c r="S282" s="26"/>
      <c r="U282" s="26"/>
      <c r="W282" s="26"/>
    </row>
    <row r="283" spans="1:23" s="6" customFormat="1" x14ac:dyDescent="0.2">
      <c r="A283" s="26"/>
      <c r="C283" s="26"/>
      <c r="E283" s="26"/>
      <c r="G283" s="26"/>
      <c r="I283" s="26"/>
      <c r="K283" s="26"/>
      <c r="M283" s="26"/>
      <c r="O283" s="26"/>
      <c r="Q283" s="26"/>
      <c r="S283" s="26"/>
      <c r="U283" s="26"/>
      <c r="W283" s="26"/>
    </row>
    <row r="284" spans="1:23" s="6" customFormat="1" x14ac:dyDescent="0.2">
      <c r="A284" s="26"/>
      <c r="C284" s="26"/>
      <c r="E284" s="26"/>
      <c r="G284" s="26"/>
      <c r="I284" s="26"/>
      <c r="K284" s="26"/>
      <c r="M284" s="26"/>
      <c r="O284" s="26"/>
      <c r="Q284" s="26"/>
      <c r="S284" s="26"/>
      <c r="U284" s="26"/>
      <c r="W284" s="26"/>
    </row>
    <row r="285" spans="1:23" s="6" customFormat="1" x14ac:dyDescent="0.2">
      <c r="A285" s="26"/>
      <c r="C285" s="26"/>
      <c r="E285" s="26"/>
      <c r="G285" s="26"/>
      <c r="I285" s="26"/>
      <c r="K285" s="26"/>
      <c r="M285" s="26"/>
      <c r="O285" s="26"/>
      <c r="Q285" s="26"/>
      <c r="S285" s="26"/>
      <c r="U285" s="26"/>
      <c r="W285" s="26"/>
    </row>
    <row r="286" spans="1:23" s="6" customFormat="1" x14ac:dyDescent="0.2">
      <c r="A286" s="26"/>
      <c r="C286" s="26"/>
      <c r="E286" s="26"/>
      <c r="G286" s="26"/>
      <c r="I286" s="26"/>
      <c r="K286" s="26"/>
      <c r="M286" s="26"/>
      <c r="O286" s="26"/>
      <c r="Q286" s="26"/>
      <c r="S286" s="26"/>
      <c r="U286" s="26"/>
      <c r="W286" s="26"/>
    </row>
    <row r="287" spans="1:23" s="6" customFormat="1" x14ac:dyDescent="0.2">
      <c r="A287" s="26"/>
      <c r="C287" s="26"/>
      <c r="E287" s="26"/>
      <c r="G287" s="26"/>
      <c r="I287" s="26"/>
      <c r="K287" s="26"/>
      <c r="M287" s="26"/>
      <c r="O287" s="26"/>
      <c r="Q287" s="26"/>
      <c r="S287" s="26"/>
      <c r="U287" s="26"/>
      <c r="W287" s="26"/>
    </row>
    <row r="288" spans="1:23" s="6" customFormat="1" x14ac:dyDescent="0.2">
      <c r="A288" s="26"/>
      <c r="C288" s="26"/>
      <c r="E288" s="26"/>
      <c r="G288" s="26"/>
      <c r="I288" s="26"/>
      <c r="K288" s="26"/>
      <c r="M288" s="26"/>
      <c r="O288" s="26"/>
      <c r="Q288" s="26"/>
      <c r="S288" s="26"/>
      <c r="U288" s="26"/>
      <c r="W288" s="26"/>
    </row>
    <row r="289" spans="1:23" s="6" customFormat="1" x14ac:dyDescent="0.2">
      <c r="A289" s="26"/>
      <c r="C289" s="26"/>
      <c r="E289" s="26"/>
      <c r="G289" s="26"/>
      <c r="I289" s="26"/>
      <c r="K289" s="26"/>
      <c r="M289" s="26"/>
      <c r="O289" s="26"/>
      <c r="Q289" s="26"/>
      <c r="S289" s="26"/>
      <c r="U289" s="26"/>
      <c r="W289" s="26"/>
    </row>
    <row r="290" spans="1:23" s="6" customFormat="1" x14ac:dyDescent="0.2">
      <c r="A290" s="26"/>
      <c r="C290" s="26"/>
      <c r="E290" s="26"/>
      <c r="G290" s="26"/>
      <c r="I290" s="26"/>
      <c r="K290" s="26"/>
      <c r="M290" s="26"/>
      <c r="O290" s="26"/>
      <c r="Q290" s="26"/>
      <c r="S290" s="26"/>
      <c r="U290" s="26"/>
      <c r="W290" s="26"/>
    </row>
    <row r="291" spans="1:23" s="6" customFormat="1" x14ac:dyDescent="0.2">
      <c r="A291" s="26"/>
      <c r="C291" s="26"/>
      <c r="E291" s="26"/>
      <c r="G291" s="26"/>
      <c r="I291" s="26"/>
      <c r="K291" s="26"/>
      <c r="M291" s="26"/>
      <c r="O291" s="26"/>
      <c r="Q291" s="26"/>
      <c r="S291" s="26"/>
      <c r="U291" s="26"/>
      <c r="W291" s="26"/>
    </row>
    <row r="292" spans="1:23" s="6" customFormat="1" x14ac:dyDescent="0.2">
      <c r="A292" s="26"/>
      <c r="C292" s="26"/>
      <c r="E292" s="26"/>
      <c r="G292" s="26"/>
      <c r="I292" s="26"/>
      <c r="K292" s="26"/>
      <c r="M292" s="26"/>
      <c r="O292" s="26"/>
      <c r="Q292" s="26"/>
      <c r="S292" s="26"/>
      <c r="U292" s="26"/>
      <c r="W292" s="26"/>
    </row>
    <row r="293" spans="1:23" s="6" customFormat="1" x14ac:dyDescent="0.2">
      <c r="A293" s="26"/>
      <c r="C293" s="26"/>
      <c r="E293" s="26"/>
      <c r="G293" s="26"/>
      <c r="I293" s="26"/>
      <c r="K293" s="26"/>
      <c r="M293" s="26"/>
      <c r="O293" s="26"/>
      <c r="Q293" s="26"/>
      <c r="S293" s="26"/>
      <c r="U293" s="26"/>
      <c r="W293" s="26"/>
    </row>
    <row r="294" spans="1:23" s="6" customFormat="1" x14ac:dyDescent="0.2">
      <c r="A294" s="26"/>
      <c r="C294" s="26"/>
      <c r="E294" s="26"/>
      <c r="G294" s="26"/>
      <c r="I294" s="26"/>
      <c r="K294" s="26"/>
      <c r="M294" s="26"/>
      <c r="O294" s="26"/>
      <c r="Q294" s="26"/>
      <c r="S294" s="26"/>
      <c r="U294" s="26"/>
      <c r="W294" s="26"/>
    </row>
    <row r="295" spans="1:23" s="6" customFormat="1" x14ac:dyDescent="0.2">
      <c r="A295" s="26"/>
      <c r="C295" s="26"/>
      <c r="E295" s="26"/>
      <c r="G295" s="26"/>
      <c r="I295" s="26"/>
      <c r="K295" s="26"/>
      <c r="M295" s="26"/>
      <c r="O295" s="26"/>
      <c r="Q295" s="26"/>
      <c r="S295" s="26"/>
      <c r="U295" s="26"/>
      <c r="W295" s="26"/>
    </row>
    <row r="296" spans="1:23" s="6" customFormat="1" x14ac:dyDescent="0.2">
      <c r="A296" s="26"/>
      <c r="C296" s="26"/>
      <c r="E296" s="26"/>
      <c r="G296" s="26"/>
      <c r="I296" s="26"/>
      <c r="K296" s="26"/>
      <c r="M296" s="26"/>
      <c r="O296" s="26"/>
      <c r="Q296" s="26"/>
      <c r="S296" s="26"/>
      <c r="U296" s="26"/>
      <c r="W296" s="26"/>
    </row>
    <row r="297" spans="1:23" s="6" customFormat="1" x14ac:dyDescent="0.2">
      <c r="A297" s="26"/>
      <c r="C297" s="26"/>
      <c r="E297" s="26"/>
      <c r="G297" s="26"/>
      <c r="I297" s="26"/>
      <c r="K297" s="26"/>
      <c r="M297" s="26"/>
      <c r="O297" s="26"/>
      <c r="Q297" s="26"/>
      <c r="S297" s="26"/>
      <c r="U297" s="26"/>
      <c r="W297" s="26"/>
    </row>
    <row r="298" spans="1:23" s="6" customFormat="1" x14ac:dyDescent="0.2">
      <c r="A298" s="26"/>
      <c r="C298" s="26"/>
      <c r="E298" s="26"/>
      <c r="G298" s="26"/>
      <c r="I298" s="26"/>
      <c r="K298" s="26"/>
      <c r="M298" s="26"/>
      <c r="O298" s="26"/>
      <c r="Q298" s="26"/>
      <c r="S298" s="26"/>
      <c r="U298" s="26"/>
      <c r="W298" s="26"/>
    </row>
    <row r="299" spans="1:23" s="6" customFormat="1" x14ac:dyDescent="0.2">
      <c r="A299" s="26"/>
      <c r="C299" s="26"/>
      <c r="E299" s="26"/>
      <c r="G299" s="26"/>
      <c r="I299" s="26"/>
      <c r="K299" s="26"/>
      <c r="M299" s="26"/>
      <c r="O299" s="26"/>
      <c r="Q299" s="26"/>
      <c r="S299" s="26"/>
      <c r="U299" s="26"/>
      <c r="W299" s="26"/>
    </row>
    <row r="300" spans="1:23" s="6" customFormat="1" x14ac:dyDescent="0.2">
      <c r="A300" s="26"/>
      <c r="C300" s="26"/>
      <c r="E300" s="26"/>
      <c r="G300" s="26"/>
      <c r="I300" s="26"/>
      <c r="K300" s="26"/>
      <c r="M300" s="26"/>
      <c r="O300" s="26"/>
      <c r="Q300" s="26"/>
      <c r="S300" s="26"/>
      <c r="U300" s="26"/>
      <c r="W300" s="26"/>
    </row>
    <row r="301" spans="1:23" s="6" customFormat="1" x14ac:dyDescent="0.2">
      <c r="A301" s="26"/>
      <c r="C301" s="26"/>
      <c r="E301" s="26"/>
      <c r="G301" s="26"/>
      <c r="I301" s="26"/>
      <c r="K301" s="26"/>
      <c r="M301" s="26"/>
      <c r="O301" s="26"/>
      <c r="Q301" s="26"/>
      <c r="S301" s="26"/>
      <c r="U301" s="26"/>
      <c r="W301" s="26"/>
    </row>
    <row r="302" spans="1:23" s="6" customFormat="1" x14ac:dyDescent="0.2">
      <c r="A302" s="26"/>
      <c r="C302" s="26"/>
      <c r="E302" s="26"/>
      <c r="G302" s="26"/>
      <c r="I302" s="26"/>
      <c r="K302" s="26"/>
      <c r="M302" s="26"/>
      <c r="O302" s="26"/>
      <c r="Q302" s="26"/>
      <c r="S302" s="26"/>
      <c r="U302" s="26"/>
      <c r="W302" s="26"/>
    </row>
    <row r="303" spans="1:23" s="6" customFormat="1" x14ac:dyDescent="0.2">
      <c r="A303" s="26"/>
      <c r="C303" s="26"/>
      <c r="E303" s="26"/>
      <c r="G303" s="26"/>
      <c r="I303" s="26"/>
      <c r="K303" s="26"/>
      <c r="M303" s="26"/>
      <c r="O303" s="26"/>
      <c r="Q303" s="26"/>
      <c r="S303" s="26"/>
      <c r="U303" s="26"/>
      <c r="W303" s="26"/>
    </row>
    <row r="304" spans="1:23" s="6" customFormat="1" x14ac:dyDescent="0.2">
      <c r="A304" s="26"/>
      <c r="C304" s="26"/>
      <c r="E304" s="26"/>
      <c r="G304" s="26"/>
      <c r="I304" s="26"/>
      <c r="K304" s="26"/>
      <c r="M304" s="26"/>
      <c r="O304" s="26"/>
      <c r="Q304" s="26"/>
      <c r="S304" s="26"/>
      <c r="U304" s="26"/>
      <c r="W304" s="26"/>
    </row>
    <row r="305" spans="1:23" s="6" customFormat="1" x14ac:dyDescent="0.2">
      <c r="A305" s="26"/>
      <c r="C305" s="26"/>
      <c r="E305" s="26"/>
      <c r="G305" s="26"/>
      <c r="I305" s="26"/>
      <c r="K305" s="26"/>
      <c r="M305" s="26"/>
      <c r="O305" s="26"/>
      <c r="Q305" s="26"/>
      <c r="S305" s="26"/>
      <c r="U305" s="26"/>
      <c r="W305" s="26"/>
    </row>
    <row r="306" spans="1:23" s="6" customFormat="1" x14ac:dyDescent="0.2">
      <c r="A306" s="26"/>
      <c r="C306" s="26"/>
      <c r="E306" s="26"/>
      <c r="G306" s="26"/>
      <c r="I306" s="26"/>
      <c r="K306" s="26"/>
      <c r="M306" s="26"/>
      <c r="O306" s="26"/>
      <c r="Q306" s="26"/>
      <c r="S306" s="26"/>
      <c r="U306" s="26"/>
      <c r="W306" s="26"/>
    </row>
    <row r="307" spans="1:23" s="6" customFormat="1" x14ac:dyDescent="0.2">
      <c r="A307" s="26"/>
      <c r="C307" s="26"/>
      <c r="E307" s="26"/>
      <c r="G307" s="26"/>
      <c r="I307" s="26"/>
      <c r="K307" s="26"/>
      <c r="M307" s="26"/>
      <c r="O307" s="26"/>
      <c r="Q307" s="26"/>
      <c r="S307" s="26"/>
      <c r="U307" s="26"/>
      <c r="W307" s="26"/>
    </row>
    <row r="308" spans="1:23" s="6" customFormat="1" x14ac:dyDescent="0.2">
      <c r="A308" s="26"/>
      <c r="C308" s="26"/>
      <c r="E308" s="26"/>
      <c r="G308" s="26"/>
      <c r="I308" s="26"/>
      <c r="K308" s="26"/>
      <c r="M308" s="26"/>
      <c r="O308" s="26"/>
      <c r="Q308" s="26"/>
      <c r="S308" s="26"/>
      <c r="U308" s="26"/>
      <c r="W308" s="26"/>
    </row>
    <row r="309" spans="1:23" s="6" customFormat="1" x14ac:dyDescent="0.2">
      <c r="A309" s="26"/>
      <c r="C309" s="26"/>
      <c r="E309" s="26"/>
      <c r="G309" s="26"/>
      <c r="I309" s="26"/>
      <c r="K309" s="26"/>
      <c r="M309" s="26"/>
      <c r="O309" s="26"/>
      <c r="Q309" s="26"/>
      <c r="S309" s="26"/>
      <c r="U309" s="26"/>
      <c r="W309" s="26"/>
    </row>
    <row r="310" spans="1:23" s="6" customFormat="1" x14ac:dyDescent="0.2">
      <c r="A310" s="26"/>
      <c r="C310" s="26"/>
      <c r="E310" s="26"/>
      <c r="G310" s="26"/>
      <c r="I310" s="26"/>
      <c r="K310" s="26"/>
      <c r="M310" s="26"/>
      <c r="O310" s="26"/>
      <c r="Q310" s="26"/>
      <c r="S310" s="26"/>
      <c r="U310" s="26"/>
      <c r="W310" s="26"/>
    </row>
    <row r="311" spans="1:23" s="6" customFormat="1" x14ac:dyDescent="0.2">
      <c r="A311" s="26"/>
      <c r="C311" s="26"/>
      <c r="E311" s="26"/>
      <c r="G311" s="26"/>
      <c r="I311" s="26"/>
      <c r="K311" s="26"/>
      <c r="M311" s="26"/>
      <c r="O311" s="26"/>
      <c r="Q311" s="26"/>
      <c r="S311" s="26"/>
      <c r="U311" s="26"/>
      <c r="W311" s="26"/>
    </row>
    <row r="312" spans="1:23" s="6" customFormat="1" x14ac:dyDescent="0.2">
      <c r="A312" s="26"/>
      <c r="C312" s="26"/>
      <c r="E312" s="26"/>
      <c r="G312" s="26"/>
      <c r="I312" s="26"/>
      <c r="K312" s="26"/>
      <c r="M312" s="26"/>
      <c r="O312" s="26"/>
      <c r="Q312" s="26"/>
      <c r="S312" s="26"/>
      <c r="U312" s="26"/>
      <c r="W312" s="26"/>
    </row>
    <row r="313" spans="1:23" s="6" customFormat="1" x14ac:dyDescent="0.2">
      <c r="A313" s="26"/>
      <c r="C313" s="26"/>
      <c r="E313" s="26"/>
      <c r="G313" s="26"/>
      <c r="I313" s="26"/>
      <c r="K313" s="26"/>
      <c r="M313" s="26"/>
      <c r="O313" s="26"/>
      <c r="Q313" s="26"/>
      <c r="S313" s="26"/>
      <c r="U313" s="26"/>
      <c r="W313" s="26"/>
    </row>
    <row r="314" spans="1:23" s="6" customFormat="1" x14ac:dyDescent="0.2">
      <c r="A314" s="26"/>
      <c r="C314" s="26"/>
      <c r="E314" s="26"/>
      <c r="G314" s="26"/>
      <c r="I314" s="26"/>
      <c r="K314" s="26"/>
      <c r="M314" s="26"/>
      <c r="O314" s="26"/>
      <c r="Q314" s="26"/>
      <c r="S314" s="26"/>
      <c r="U314" s="26"/>
      <c r="W314" s="26"/>
    </row>
    <row r="315" spans="1:23" s="6" customFormat="1" x14ac:dyDescent="0.2">
      <c r="A315" s="26"/>
      <c r="C315" s="26"/>
      <c r="E315" s="26"/>
      <c r="G315" s="26"/>
      <c r="I315" s="26"/>
      <c r="K315" s="26"/>
      <c r="M315" s="26"/>
      <c r="O315" s="26"/>
      <c r="Q315" s="26"/>
      <c r="S315" s="26"/>
      <c r="U315" s="26"/>
      <c r="W315" s="26"/>
    </row>
    <row r="316" spans="1:23" s="6" customFormat="1" x14ac:dyDescent="0.2">
      <c r="A316" s="26"/>
      <c r="C316" s="26"/>
      <c r="E316" s="26"/>
      <c r="G316" s="26"/>
      <c r="I316" s="26"/>
      <c r="K316" s="26"/>
      <c r="M316" s="26"/>
      <c r="O316" s="26"/>
      <c r="Q316" s="26"/>
      <c r="S316" s="26"/>
      <c r="U316" s="26"/>
      <c r="W316" s="26"/>
    </row>
    <row r="317" spans="1:23" s="6" customFormat="1" x14ac:dyDescent="0.2">
      <c r="A317" s="26"/>
      <c r="C317" s="26"/>
      <c r="E317" s="26"/>
      <c r="G317" s="26"/>
      <c r="I317" s="26"/>
      <c r="K317" s="26"/>
      <c r="M317" s="26"/>
      <c r="O317" s="26"/>
      <c r="Q317" s="26"/>
      <c r="S317" s="26"/>
      <c r="U317" s="26"/>
      <c r="W317" s="26"/>
    </row>
    <row r="318" spans="1:23" s="6" customFormat="1" x14ac:dyDescent="0.2">
      <c r="A318" s="26"/>
      <c r="C318" s="26"/>
      <c r="E318" s="26"/>
      <c r="G318" s="26"/>
      <c r="I318" s="26"/>
      <c r="K318" s="26"/>
      <c r="M318" s="26"/>
      <c r="O318" s="26"/>
      <c r="Q318" s="26"/>
      <c r="S318" s="26"/>
      <c r="U318" s="26"/>
      <c r="W318" s="26"/>
    </row>
    <row r="319" spans="1:23" s="6" customFormat="1" x14ac:dyDescent="0.2">
      <c r="A319" s="26"/>
      <c r="C319" s="26"/>
      <c r="E319" s="26"/>
      <c r="G319" s="26"/>
      <c r="I319" s="26"/>
      <c r="K319" s="26"/>
      <c r="M319" s="26"/>
      <c r="O319" s="26"/>
      <c r="Q319" s="26"/>
      <c r="S319" s="26"/>
      <c r="U319" s="26"/>
      <c r="W319" s="26"/>
    </row>
    <row r="320" spans="1:23" s="6" customFormat="1" x14ac:dyDescent="0.2">
      <c r="A320" s="26"/>
      <c r="C320" s="26"/>
      <c r="E320" s="26"/>
      <c r="G320" s="26"/>
      <c r="I320" s="26"/>
      <c r="K320" s="26"/>
      <c r="M320" s="26"/>
      <c r="O320" s="26"/>
      <c r="Q320" s="26"/>
      <c r="S320" s="26"/>
      <c r="U320" s="26"/>
      <c r="W320" s="26"/>
    </row>
    <row r="321" spans="1:23" s="6" customFormat="1" x14ac:dyDescent="0.2">
      <c r="A321" s="26"/>
      <c r="C321" s="26"/>
      <c r="E321" s="26"/>
      <c r="G321" s="26"/>
      <c r="I321" s="26"/>
      <c r="K321" s="26"/>
      <c r="M321" s="26"/>
      <c r="O321" s="26"/>
      <c r="Q321" s="26"/>
      <c r="S321" s="26"/>
      <c r="U321" s="26"/>
      <c r="W321" s="26"/>
    </row>
    <row r="322" spans="1:23" s="6" customFormat="1" x14ac:dyDescent="0.2">
      <c r="A322" s="26"/>
      <c r="C322" s="26"/>
      <c r="E322" s="26"/>
      <c r="G322" s="26"/>
      <c r="I322" s="26"/>
      <c r="K322" s="26"/>
      <c r="M322" s="26"/>
      <c r="O322" s="26"/>
      <c r="Q322" s="26"/>
      <c r="S322" s="26"/>
      <c r="U322" s="26"/>
      <c r="W322" s="26"/>
    </row>
    <row r="323" spans="1:23" s="6" customFormat="1" x14ac:dyDescent="0.2">
      <c r="A323" s="26"/>
      <c r="C323" s="26"/>
      <c r="E323" s="26"/>
      <c r="G323" s="26"/>
      <c r="I323" s="26"/>
      <c r="K323" s="26"/>
      <c r="M323" s="26"/>
      <c r="O323" s="26"/>
      <c r="Q323" s="26"/>
      <c r="S323" s="26"/>
      <c r="U323" s="26"/>
      <c r="W323" s="26"/>
    </row>
    <row r="324" spans="1:23" s="6" customFormat="1" x14ac:dyDescent="0.2">
      <c r="A324" s="26"/>
      <c r="C324" s="26"/>
      <c r="E324" s="26"/>
      <c r="G324" s="26"/>
      <c r="I324" s="26"/>
      <c r="K324" s="26"/>
      <c r="M324" s="26"/>
      <c r="O324" s="26"/>
      <c r="Q324" s="26"/>
      <c r="S324" s="26"/>
      <c r="U324" s="26"/>
      <c r="W324" s="26"/>
    </row>
    <row r="325" spans="1:23" s="6" customFormat="1" x14ac:dyDescent="0.2">
      <c r="A325" s="26"/>
      <c r="C325" s="26"/>
      <c r="E325" s="26"/>
      <c r="G325" s="26"/>
      <c r="I325" s="26"/>
      <c r="K325" s="26"/>
      <c r="M325" s="26"/>
      <c r="O325" s="26"/>
      <c r="Q325" s="26"/>
      <c r="S325" s="26"/>
      <c r="U325" s="26"/>
      <c r="W325" s="26"/>
    </row>
    <row r="326" spans="1:23" s="6" customFormat="1" x14ac:dyDescent="0.2">
      <c r="A326" s="26"/>
      <c r="C326" s="26"/>
      <c r="E326" s="26"/>
      <c r="G326" s="26"/>
      <c r="I326" s="26"/>
      <c r="K326" s="26"/>
      <c r="M326" s="26"/>
      <c r="O326" s="26"/>
      <c r="Q326" s="26"/>
      <c r="S326" s="26"/>
      <c r="U326" s="26"/>
      <c r="W326" s="26"/>
    </row>
    <row r="327" spans="1:23" s="6" customFormat="1" x14ac:dyDescent="0.2">
      <c r="A327" s="26"/>
      <c r="C327" s="26"/>
      <c r="E327" s="26"/>
      <c r="G327" s="26"/>
      <c r="I327" s="26"/>
      <c r="K327" s="26"/>
      <c r="M327" s="26"/>
      <c r="O327" s="26"/>
      <c r="Q327" s="26"/>
      <c r="S327" s="26"/>
      <c r="U327" s="26"/>
      <c r="W327" s="26"/>
    </row>
    <row r="328" spans="1:23" s="6" customFormat="1" x14ac:dyDescent="0.2">
      <c r="A328" s="26"/>
      <c r="C328" s="26"/>
      <c r="E328" s="26"/>
      <c r="G328" s="26"/>
      <c r="I328" s="26"/>
      <c r="K328" s="26"/>
      <c r="M328" s="26"/>
      <c r="O328" s="26"/>
      <c r="Q328" s="26"/>
      <c r="S328" s="26"/>
      <c r="U328" s="26"/>
      <c r="W328" s="26"/>
    </row>
    <row r="329" spans="1:23" s="6" customFormat="1" x14ac:dyDescent="0.2">
      <c r="A329" s="26"/>
      <c r="C329" s="26"/>
      <c r="E329" s="26"/>
      <c r="G329" s="26"/>
      <c r="I329" s="26"/>
      <c r="K329" s="26"/>
      <c r="M329" s="26"/>
      <c r="O329" s="26"/>
      <c r="Q329" s="26"/>
      <c r="S329" s="26"/>
      <c r="U329" s="26"/>
      <c r="W329" s="26"/>
    </row>
    <row r="330" spans="1:23" s="6" customFormat="1" x14ac:dyDescent="0.2">
      <c r="A330" s="26"/>
      <c r="C330" s="26"/>
      <c r="E330" s="26"/>
      <c r="G330" s="26"/>
      <c r="I330" s="26"/>
      <c r="K330" s="26"/>
      <c r="M330" s="26"/>
      <c r="O330" s="26"/>
      <c r="Q330" s="26"/>
      <c r="S330" s="26"/>
      <c r="U330" s="26"/>
      <c r="W330" s="26"/>
    </row>
    <row r="331" spans="1:23" s="6" customFormat="1" x14ac:dyDescent="0.2">
      <c r="A331" s="26"/>
      <c r="C331" s="26"/>
      <c r="E331" s="26"/>
      <c r="G331" s="26"/>
      <c r="I331" s="26"/>
      <c r="K331" s="26"/>
      <c r="M331" s="26"/>
      <c r="O331" s="26"/>
      <c r="Q331" s="26"/>
      <c r="S331" s="26"/>
      <c r="U331" s="26"/>
      <c r="W331" s="26"/>
    </row>
    <row r="332" spans="1:23" s="6" customFormat="1" x14ac:dyDescent="0.2">
      <c r="A332" s="26"/>
      <c r="C332" s="26"/>
      <c r="E332" s="26"/>
      <c r="G332" s="26"/>
      <c r="I332" s="26"/>
      <c r="K332" s="26"/>
      <c r="M332" s="26"/>
      <c r="O332" s="26"/>
      <c r="Q332" s="26"/>
      <c r="S332" s="26"/>
      <c r="U332" s="26"/>
      <c r="W332" s="26"/>
    </row>
    <row r="333" spans="1:23" s="6" customFormat="1" x14ac:dyDescent="0.2">
      <c r="A333" s="26"/>
      <c r="C333" s="26"/>
      <c r="E333" s="26"/>
      <c r="G333" s="26"/>
      <c r="I333" s="26"/>
      <c r="K333" s="26"/>
      <c r="M333" s="26"/>
      <c r="O333" s="26"/>
      <c r="Q333" s="26"/>
      <c r="S333" s="26"/>
      <c r="U333" s="26"/>
      <c r="W333" s="26"/>
    </row>
    <row r="334" spans="1:23" s="6" customFormat="1" x14ac:dyDescent="0.2">
      <c r="A334" s="26"/>
      <c r="C334" s="26"/>
      <c r="E334" s="26"/>
      <c r="G334" s="26"/>
      <c r="I334" s="26"/>
      <c r="K334" s="26"/>
      <c r="M334" s="26"/>
      <c r="O334" s="26"/>
      <c r="Q334" s="26"/>
      <c r="S334" s="26"/>
      <c r="U334" s="26"/>
      <c r="W334" s="26"/>
    </row>
    <row r="335" spans="1:23" s="6" customFormat="1" x14ac:dyDescent="0.2">
      <c r="A335" s="26"/>
      <c r="C335" s="26"/>
      <c r="E335" s="26"/>
      <c r="G335" s="26"/>
      <c r="I335" s="26"/>
      <c r="K335" s="26"/>
      <c r="M335" s="26"/>
      <c r="O335" s="26"/>
      <c r="Q335" s="26"/>
      <c r="S335" s="26"/>
      <c r="U335" s="26"/>
      <c r="W335" s="26"/>
    </row>
    <row r="336" spans="1:23" s="6" customFormat="1" x14ac:dyDescent="0.2">
      <c r="A336" s="26"/>
      <c r="C336" s="26"/>
      <c r="E336" s="26"/>
      <c r="G336" s="26"/>
      <c r="I336" s="26"/>
      <c r="K336" s="26"/>
      <c r="M336" s="26"/>
      <c r="O336" s="26"/>
      <c r="Q336" s="26"/>
      <c r="S336" s="26"/>
      <c r="U336" s="26"/>
      <c r="W336" s="26"/>
    </row>
    <row r="337" spans="1:23" s="6" customFormat="1" x14ac:dyDescent="0.2">
      <c r="A337" s="26"/>
      <c r="C337" s="26"/>
      <c r="E337" s="26"/>
      <c r="G337" s="26"/>
      <c r="I337" s="26"/>
      <c r="K337" s="26"/>
      <c r="M337" s="26"/>
      <c r="O337" s="26"/>
      <c r="Q337" s="26"/>
      <c r="S337" s="26"/>
      <c r="U337" s="26"/>
      <c r="W337" s="26"/>
    </row>
    <row r="338" spans="1:23" s="6" customFormat="1" x14ac:dyDescent="0.2">
      <c r="A338" s="26"/>
      <c r="C338" s="26"/>
      <c r="E338" s="26"/>
      <c r="G338" s="26"/>
      <c r="I338" s="26"/>
      <c r="K338" s="26"/>
      <c r="M338" s="26"/>
      <c r="O338" s="26"/>
      <c r="Q338" s="26"/>
      <c r="S338" s="26"/>
      <c r="U338" s="26"/>
      <c r="W338" s="26"/>
    </row>
    <row r="339" spans="1:23" s="6" customFormat="1" x14ac:dyDescent="0.2">
      <c r="A339" s="26"/>
      <c r="C339" s="26"/>
      <c r="E339" s="26"/>
      <c r="G339" s="26"/>
      <c r="I339" s="26"/>
      <c r="K339" s="26"/>
      <c r="M339" s="26"/>
      <c r="O339" s="26"/>
      <c r="Q339" s="26"/>
      <c r="S339" s="26"/>
      <c r="U339" s="26"/>
      <c r="W339" s="26"/>
    </row>
    <row r="340" spans="1:23" s="6" customFormat="1" x14ac:dyDescent="0.2">
      <c r="A340" s="26"/>
      <c r="C340" s="26"/>
      <c r="E340" s="26"/>
      <c r="G340" s="26"/>
      <c r="I340" s="26"/>
      <c r="K340" s="26"/>
      <c r="M340" s="26"/>
      <c r="O340" s="26"/>
      <c r="Q340" s="26"/>
      <c r="S340" s="26"/>
      <c r="U340" s="26"/>
      <c r="W340" s="26"/>
    </row>
    <row r="341" spans="1:23" s="6" customFormat="1" x14ac:dyDescent="0.2">
      <c r="A341" s="26"/>
      <c r="C341" s="26"/>
      <c r="E341" s="26"/>
      <c r="G341" s="26"/>
      <c r="I341" s="26"/>
      <c r="K341" s="26"/>
      <c r="M341" s="26"/>
      <c r="O341" s="26"/>
      <c r="Q341" s="26"/>
      <c r="S341" s="26"/>
      <c r="U341" s="26"/>
      <c r="W341" s="26"/>
    </row>
    <row r="342" spans="1:23" s="6" customFormat="1" x14ac:dyDescent="0.2">
      <c r="A342" s="26"/>
      <c r="C342" s="26"/>
      <c r="E342" s="26"/>
      <c r="G342" s="26"/>
      <c r="I342" s="26"/>
      <c r="K342" s="26"/>
      <c r="M342" s="26"/>
      <c r="O342" s="26"/>
      <c r="Q342" s="26"/>
      <c r="S342" s="26"/>
      <c r="U342" s="26"/>
      <c r="W342" s="26"/>
    </row>
    <row r="343" spans="1:23" s="6" customFormat="1" x14ac:dyDescent="0.2">
      <c r="A343" s="26"/>
      <c r="C343" s="26"/>
      <c r="E343" s="26"/>
      <c r="G343" s="26"/>
      <c r="I343" s="26"/>
      <c r="K343" s="26"/>
      <c r="M343" s="26"/>
      <c r="O343" s="26"/>
      <c r="Q343" s="26"/>
      <c r="S343" s="26"/>
      <c r="U343" s="26"/>
      <c r="W343" s="26"/>
    </row>
    <row r="344" spans="1:23" s="6" customFormat="1" x14ac:dyDescent="0.2">
      <c r="A344" s="26"/>
      <c r="C344" s="26"/>
      <c r="E344" s="26"/>
      <c r="G344" s="26"/>
      <c r="I344" s="26"/>
      <c r="K344" s="26"/>
      <c r="M344" s="26"/>
      <c r="O344" s="26"/>
      <c r="Q344" s="26"/>
      <c r="S344" s="26"/>
      <c r="U344" s="26"/>
      <c r="W344" s="26"/>
    </row>
    <row r="345" spans="1:23" s="6" customFormat="1" x14ac:dyDescent="0.2">
      <c r="A345" s="26"/>
      <c r="C345" s="26"/>
      <c r="E345" s="26"/>
      <c r="G345" s="26"/>
      <c r="I345" s="26"/>
      <c r="K345" s="26"/>
      <c r="M345" s="26"/>
      <c r="O345" s="26"/>
      <c r="Q345" s="26"/>
      <c r="S345" s="26"/>
      <c r="U345" s="26"/>
      <c r="W345" s="26"/>
    </row>
    <row r="346" spans="1:23" s="6" customFormat="1" x14ac:dyDescent="0.2">
      <c r="A346" s="26"/>
      <c r="C346" s="26"/>
      <c r="E346" s="26"/>
      <c r="G346" s="26"/>
      <c r="I346" s="26"/>
      <c r="K346" s="26"/>
      <c r="M346" s="26"/>
      <c r="O346" s="26"/>
      <c r="Q346" s="26"/>
      <c r="S346" s="26"/>
      <c r="U346" s="26"/>
      <c r="W346" s="26"/>
    </row>
    <row r="347" spans="1:23" s="6" customFormat="1" x14ac:dyDescent="0.2">
      <c r="A347" s="26"/>
      <c r="C347" s="26"/>
      <c r="E347" s="26"/>
      <c r="G347" s="26"/>
      <c r="I347" s="26"/>
      <c r="K347" s="26"/>
      <c r="M347" s="26"/>
      <c r="O347" s="26"/>
      <c r="Q347" s="26"/>
      <c r="S347" s="26"/>
      <c r="U347" s="26"/>
      <c r="W347" s="26"/>
    </row>
    <row r="348" spans="1:23" s="6" customFormat="1" x14ac:dyDescent="0.2">
      <c r="A348" s="26"/>
      <c r="C348" s="26"/>
      <c r="E348" s="26"/>
      <c r="G348" s="26"/>
      <c r="I348" s="26"/>
      <c r="K348" s="26"/>
      <c r="M348" s="26"/>
      <c r="O348" s="26"/>
      <c r="Q348" s="26"/>
      <c r="S348" s="26"/>
      <c r="U348" s="26"/>
      <c r="W348" s="26"/>
    </row>
    <row r="349" spans="1:23" s="6" customFormat="1" x14ac:dyDescent="0.2">
      <c r="A349" s="26"/>
      <c r="C349" s="26"/>
      <c r="E349" s="26"/>
      <c r="G349" s="26"/>
      <c r="I349" s="26"/>
      <c r="K349" s="26"/>
      <c r="M349" s="26"/>
      <c r="O349" s="26"/>
      <c r="Q349" s="26"/>
      <c r="S349" s="26"/>
      <c r="U349" s="26"/>
      <c r="W349" s="26"/>
    </row>
    <row r="350" spans="1:23" s="6" customFormat="1" x14ac:dyDescent="0.2">
      <c r="A350" s="26"/>
      <c r="C350" s="26"/>
      <c r="E350" s="26"/>
      <c r="G350" s="26"/>
      <c r="I350" s="26"/>
      <c r="K350" s="26"/>
      <c r="M350" s="26"/>
      <c r="O350" s="26"/>
      <c r="Q350" s="26"/>
      <c r="S350" s="26"/>
      <c r="U350" s="26"/>
      <c r="W350" s="26"/>
    </row>
    <row r="351" spans="1:23" s="6" customFormat="1" x14ac:dyDescent="0.2">
      <c r="A351" s="26"/>
      <c r="C351" s="26"/>
      <c r="E351" s="26"/>
      <c r="G351" s="26"/>
      <c r="I351" s="26"/>
      <c r="K351" s="26"/>
      <c r="M351" s="26"/>
      <c r="O351" s="26"/>
      <c r="Q351" s="26"/>
      <c r="S351" s="26"/>
      <c r="U351" s="26"/>
      <c r="W351" s="26"/>
    </row>
    <row r="352" spans="1:23" s="6" customFormat="1" x14ac:dyDescent="0.2">
      <c r="A352" s="26"/>
      <c r="C352" s="26"/>
      <c r="E352" s="26"/>
      <c r="G352" s="26"/>
      <c r="I352" s="26"/>
      <c r="K352" s="26"/>
      <c r="M352" s="26"/>
      <c r="O352" s="26"/>
      <c r="Q352" s="26"/>
      <c r="S352" s="26"/>
      <c r="U352" s="26"/>
      <c r="W352" s="26"/>
    </row>
    <row r="353" spans="1:23" s="6" customFormat="1" x14ac:dyDescent="0.2">
      <c r="A353" s="26"/>
      <c r="C353" s="26"/>
      <c r="E353" s="26"/>
      <c r="G353" s="26"/>
      <c r="I353" s="26"/>
      <c r="K353" s="26"/>
      <c r="M353" s="26"/>
      <c r="O353" s="26"/>
      <c r="Q353" s="26"/>
      <c r="S353" s="26"/>
      <c r="U353" s="26"/>
      <c r="W353" s="26"/>
    </row>
    <row r="354" spans="1:23" s="6" customFormat="1" x14ac:dyDescent="0.2">
      <c r="A354" s="26"/>
      <c r="C354" s="26"/>
      <c r="E354" s="26"/>
      <c r="G354" s="26"/>
      <c r="I354" s="26"/>
      <c r="K354" s="26"/>
      <c r="M354" s="26"/>
      <c r="O354" s="26"/>
      <c r="Q354" s="26"/>
      <c r="S354" s="26"/>
      <c r="U354" s="26"/>
      <c r="W354" s="26"/>
    </row>
    <row r="355" spans="1:23" s="6" customFormat="1" x14ac:dyDescent="0.2">
      <c r="A355" s="26"/>
      <c r="C355" s="26"/>
      <c r="E355" s="26"/>
      <c r="G355" s="26"/>
      <c r="I355" s="26"/>
      <c r="K355" s="26"/>
      <c r="M355" s="26"/>
      <c r="O355" s="26"/>
      <c r="Q355" s="26"/>
      <c r="S355" s="26"/>
      <c r="U355" s="26"/>
      <c r="W355" s="26"/>
    </row>
    <row r="356" spans="1:23" s="6" customFormat="1" x14ac:dyDescent="0.2">
      <c r="A356" s="26"/>
      <c r="C356" s="26"/>
      <c r="E356" s="26"/>
      <c r="G356" s="26"/>
      <c r="I356" s="26"/>
      <c r="K356" s="26"/>
      <c r="M356" s="26"/>
      <c r="O356" s="26"/>
      <c r="Q356" s="26"/>
      <c r="S356" s="26"/>
      <c r="U356" s="26"/>
      <c r="W356" s="26"/>
    </row>
    <row r="357" spans="1:23" s="6" customFormat="1" x14ac:dyDescent="0.2">
      <c r="A357" s="26"/>
      <c r="C357" s="26"/>
      <c r="E357" s="26"/>
      <c r="G357" s="26"/>
      <c r="I357" s="26"/>
      <c r="K357" s="26"/>
      <c r="M357" s="26"/>
      <c r="O357" s="26"/>
      <c r="Q357" s="26"/>
      <c r="S357" s="26"/>
      <c r="U357" s="26"/>
      <c r="W357" s="26"/>
    </row>
    <row r="358" spans="1:23" s="6" customFormat="1" x14ac:dyDescent="0.2">
      <c r="A358" s="26"/>
      <c r="C358" s="26"/>
      <c r="E358" s="26"/>
      <c r="G358" s="26"/>
      <c r="I358" s="26"/>
      <c r="K358" s="26"/>
      <c r="M358" s="26"/>
      <c r="O358" s="26"/>
      <c r="Q358" s="26"/>
      <c r="S358" s="26"/>
      <c r="U358" s="26"/>
      <c r="W358" s="26"/>
    </row>
    <row r="359" spans="1:23" s="6" customFormat="1" x14ac:dyDescent="0.2">
      <c r="A359" s="26"/>
      <c r="C359" s="26"/>
      <c r="E359" s="26"/>
      <c r="G359" s="26"/>
      <c r="I359" s="26"/>
      <c r="K359" s="26"/>
      <c r="M359" s="26"/>
      <c r="O359" s="26"/>
      <c r="Q359" s="26"/>
      <c r="S359" s="26"/>
      <c r="U359" s="26"/>
      <c r="W359" s="26"/>
    </row>
    <row r="360" spans="1:23" s="6" customFormat="1" x14ac:dyDescent="0.2">
      <c r="A360" s="26"/>
      <c r="C360" s="26"/>
      <c r="E360" s="26"/>
      <c r="G360" s="26"/>
      <c r="I360" s="26"/>
      <c r="K360" s="26"/>
      <c r="M360" s="26"/>
      <c r="O360" s="26"/>
      <c r="Q360" s="26"/>
      <c r="S360" s="26"/>
      <c r="U360" s="26"/>
      <c r="W360" s="26"/>
    </row>
    <row r="361" spans="1:23" s="6" customFormat="1" x14ac:dyDescent="0.2">
      <c r="A361" s="26"/>
      <c r="C361" s="26"/>
      <c r="E361" s="26"/>
      <c r="G361" s="26"/>
      <c r="I361" s="26"/>
      <c r="K361" s="26"/>
      <c r="M361" s="26"/>
      <c r="O361" s="26"/>
      <c r="Q361" s="26"/>
      <c r="S361" s="26"/>
      <c r="U361" s="26"/>
      <c r="W361" s="26"/>
    </row>
    <row r="362" spans="1:23" s="6" customFormat="1" x14ac:dyDescent="0.2">
      <c r="A362" s="26"/>
      <c r="C362" s="26"/>
      <c r="E362" s="26"/>
      <c r="G362" s="26"/>
      <c r="I362" s="26"/>
      <c r="K362" s="26"/>
      <c r="M362" s="26"/>
      <c r="O362" s="26"/>
      <c r="Q362" s="26"/>
      <c r="S362" s="26"/>
      <c r="U362" s="26"/>
      <c r="W362" s="26"/>
    </row>
    <row r="363" spans="1:23" s="6" customFormat="1" x14ac:dyDescent="0.2">
      <c r="A363" s="26"/>
      <c r="C363" s="26"/>
      <c r="E363" s="26"/>
      <c r="G363" s="26"/>
      <c r="I363" s="26"/>
      <c r="K363" s="26"/>
      <c r="M363" s="26"/>
      <c r="O363" s="26"/>
      <c r="Q363" s="26"/>
      <c r="S363" s="26"/>
      <c r="U363" s="26"/>
      <c r="W363" s="26"/>
    </row>
    <row r="364" spans="1:23" s="6" customFormat="1" x14ac:dyDescent="0.2">
      <c r="A364" s="26"/>
      <c r="C364" s="26"/>
      <c r="E364" s="26"/>
      <c r="G364" s="26"/>
      <c r="I364" s="26"/>
      <c r="K364" s="26"/>
      <c r="M364" s="26"/>
      <c r="O364" s="26"/>
      <c r="Q364" s="26"/>
      <c r="S364" s="26"/>
      <c r="U364" s="26"/>
      <c r="W364" s="26"/>
    </row>
    <row r="365" spans="1:23" s="6" customFormat="1" x14ac:dyDescent="0.2">
      <c r="A365" s="26"/>
      <c r="C365" s="26"/>
      <c r="E365" s="26"/>
      <c r="G365" s="26"/>
      <c r="I365" s="26"/>
      <c r="K365" s="26"/>
      <c r="M365" s="26"/>
      <c r="O365" s="26"/>
      <c r="Q365" s="26"/>
      <c r="S365" s="26"/>
      <c r="U365" s="26"/>
      <c r="W365" s="26"/>
    </row>
    <row r="366" spans="1:23" s="6" customFormat="1" x14ac:dyDescent="0.2">
      <c r="A366" s="26"/>
      <c r="C366" s="26"/>
      <c r="E366" s="26"/>
      <c r="G366" s="26"/>
      <c r="I366" s="26"/>
      <c r="K366" s="26"/>
      <c r="M366" s="26"/>
      <c r="O366" s="26"/>
      <c r="Q366" s="26"/>
      <c r="S366" s="26"/>
      <c r="U366" s="26"/>
      <c r="W366" s="26"/>
    </row>
    <row r="367" spans="1:23" s="6" customFormat="1" x14ac:dyDescent="0.2">
      <c r="A367" s="26"/>
      <c r="C367" s="26"/>
      <c r="E367" s="26"/>
      <c r="G367" s="26"/>
      <c r="I367" s="26"/>
      <c r="K367" s="26"/>
      <c r="M367" s="26"/>
      <c r="O367" s="26"/>
      <c r="Q367" s="26"/>
      <c r="S367" s="26"/>
      <c r="U367" s="26"/>
      <c r="W367" s="26"/>
    </row>
    <row r="368" spans="1:23" s="6" customFormat="1" x14ac:dyDescent="0.2">
      <c r="A368" s="26"/>
      <c r="C368" s="26"/>
      <c r="E368" s="26"/>
      <c r="G368" s="26"/>
      <c r="I368" s="26"/>
      <c r="K368" s="26"/>
      <c r="M368" s="26"/>
      <c r="O368" s="26"/>
      <c r="Q368" s="26"/>
      <c r="S368" s="26"/>
      <c r="U368" s="26"/>
      <c r="W368" s="26"/>
    </row>
    <row r="369" spans="1:23" s="6" customFormat="1" x14ac:dyDescent="0.2">
      <c r="A369" s="26"/>
      <c r="C369" s="26"/>
      <c r="E369" s="26"/>
      <c r="G369" s="26"/>
      <c r="I369" s="26"/>
      <c r="K369" s="26"/>
      <c r="M369" s="26"/>
      <c r="O369" s="26"/>
      <c r="Q369" s="26"/>
      <c r="S369" s="26"/>
      <c r="U369" s="26"/>
      <c r="W369" s="26"/>
    </row>
    <row r="370" spans="1:23" s="6" customFormat="1" x14ac:dyDescent="0.2">
      <c r="A370" s="26"/>
      <c r="C370" s="26"/>
      <c r="E370" s="26"/>
      <c r="G370" s="26"/>
      <c r="I370" s="26"/>
      <c r="K370" s="26"/>
      <c r="M370" s="26"/>
      <c r="O370" s="26"/>
      <c r="Q370" s="26"/>
      <c r="S370" s="26"/>
      <c r="U370" s="26"/>
      <c r="W370" s="26"/>
    </row>
    <row r="371" spans="1:23" s="6" customFormat="1" x14ac:dyDescent="0.2">
      <c r="A371" s="26"/>
      <c r="C371" s="26"/>
      <c r="E371" s="26"/>
      <c r="G371" s="26"/>
      <c r="I371" s="26"/>
      <c r="K371" s="26"/>
      <c r="M371" s="26"/>
      <c r="O371" s="26"/>
      <c r="Q371" s="26"/>
      <c r="S371" s="26"/>
      <c r="U371" s="26"/>
      <c r="W371" s="26"/>
    </row>
    <row r="372" spans="1:23" s="6" customFormat="1" x14ac:dyDescent="0.2">
      <c r="A372" s="26"/>
      <c r="C372" s="26"/>
      <c r="E372" s="26"/>
      <c r="G372" s="26"/>
      <c r="I372" s="26"/>
      <c r="K372" s="26"/>
      <c r="M372" s="26"/>
      <c r="O372" s="26"/>
      <c r="Q372" s="26"/>
      <c r="S372" s="26"/>
      <c r="U372" s="26"/>
      <c r="W372" s="26"/>
    </row>
    <row r="373" spans="1:23" s="6" customFormat="1" x14ac:dyDescent="0.2">
      <c r="A373" s="26"/>
      <c r="C373" s="26"/>
      <c r="E373" s="26"/>
      <c r="G373" s="26"/>
      <c r="I373" s="26"/>
      <c r="K373" s="26"/>
      <c r="M373" s="26"/>
      <c r="O373" s="26"/>
      <c r="Q373" s="26"/>
      <c r="S373" s="26"/>
      <c r="U373" s="26"/>
      <c r="W373" s="26"/>
    </row>
    <row r="374" spans="1:23" s="6" customFormat="1" x14ac:dyDescent="0.2">
      <c r="A374" s="26"/>
      <c r="C374" s="26"/>
      <c r="E374" s="26"/>
      <c r="G374" s="26"/>
      <c r="I374" s="26"/>
      <c r="K374" s="26"/>
      <c r="M374" s="26"/>
      <c r="O374" s="26"/>
      <c r="Q374" s="26"/>
      <c r="S374" s="26"/>
      <c r="U374" s="26"/>
      <c r="W374" s="26"/>
    </row>
    <row r="375" spans="1:23" s="6" customFormat="1" x14ac:dyDescent="0.2">
      <c r="A375" s="26"/>
      <c r="C375" s="26"/>
      <c r="E375" s="26"/>
      <c r="G375" s="26"/>
      <c r="I375" s="26"/>
      <c r="K375" s="26"/>
      <c r="M375" s="26"/>
      <c r="O375" s="26"/>
      <c r="Q375" s="26"/>
      <c r="S375" s="26"/>
      <c r="U375" s="26"/>
      <c r="W375" s="26"/>
    </row>
    <row r="376" spans="1:23" s="6" customFormat="1" x14ac:dyDescent="0.2">
      <c r="A376" s="26"/>
      <c r="C376" s="26"/>
      <c r="E376" s="26"/>
      <c r="G376" s="26"/>
      <c r="I376" s="26"/>
      <c r="K376" s="26"/>
      <c r="M376" s="26"/>
      <c r="O376" s="26"/>
      <c r="Q376" s="26"/>
      <c r="S376" s="26"/>
      <c r="U376" s="26"/>
      <c r="W376" s="26"/>
    </row>
    <row r="377" spans="1:23" s="6" customFormat="1" x14ac:dyDescent="0.2">
      <c r="A377" s="26"/>
      <c r="C377" s="26"/>
      <c r="E377" s="26"/>
      <c r="G377" s="26"/>
      <c r="I377" s="26"/>
      <c r="K377" s="26"/>
      <c r="M377" s="26"/>
      <c r="O377" s="26"/>
      <c r="Q377" s="26"/>
      <c r="S377" s="26"/>
      <c r="U377" s="26"/>
      <c r="W377" s="26"/>
    </row>
    <row r="378" spans="1:23" s="6" customFormat="1" x14ac:dyDescent="0.2">
      <c r="A378" s="26"/>
      <c r="C378" s="26"/>
      <c r="E378" s="26"/>
      <c r="G378" s="26"/>
      <c r="I378" s="26"/>
      <c r="K378" s="26"/>
      <c r="M378" s="26"/>
      <c r="O378" s="26"/>
      <c r="Q378" s="26"/>
      <c r="S378" s="26"/>
      <c r="U378" s="26"/>
      <c r="W378" s="26"/>
    </row>
    <row r="379" spans="1:23" s="6" customFormat="1" x14ac:dyDescent="0.2">
      <c r="A379" s="26"/>
      <c r="C379" s="26"/>
      <c r="E379" s="26"/>
      <c r="G379" s="26"/>
      <c r="I379" s="26"/>
      <c r="K379" s="26"/>
      <c r="M379" s="26"/>
      <c r="O379" s="26"/>
      <c r="Q379" s="26"/>
      <c r="S379" s="26"/>
      <c r="U379" s="26"/>
      <c r="W379" s="26"/>
    </row>
    <row r="380" spans="1:23" s="6" customFormat="1" x14ac:dyDescent="0.2">
      <c r="A380" s="26"/>
      <c r="C380" s="26"/>
      <c r="E380" s="26"/>
      <c r="G380" s="26"/>
      <c r="I380" s="26"/>
      <c r="K380" s="26"/>
      <c r="M380" s="26"/>
      <c r="O380" s="26"/>
      <c r="Q380" s="26"/>
      <c r="S380" s="26"/>
      <c r="U380" s="26"/>
      <c r="W380" s="26"/>
    </row>
    <row r="381" spans="1:23" s="6" customFormat="1" x14ac:dyDescent="0.2">
      <c r="A381" s="26"/>
      <c r="C381" s="26"/>
      <c r="E381" s="26"/>
      <c r="G381" s="26"/>
      <c r="I381" s="26"/>
      <c r="K381" s="26"/>
      <c r="M381" s="26"/>
      <c r="O381" s="26"/>
      <c r="Q381" s="26"/>
      <c r="S381" s="26"/>
      <c r="U381" s="26"/>
      <c r="W381" s="26"/>
    </row>
    <row r="382" spans="1:23" s="6" customFormat="1" x14ac:dyDescent="0.2">
      <c r="A382" s="26"/>
      <c r="C382" s="26"/>
      <c r="E382" s="26"/>
      <c r="G382" s="26"/>
      <c r="I382" s="26"/>
      <c r="K382" s="26"/>
      <c r="M382" s="26"/>
      <c r="O382" s="26"/>
      <c r="Q382" s="26"/>
      <c r="S382" s="26"/>
      <c r="U382" s="26"/>
      <c r="W382" s="26"/>
    </row>
    <row r="383" spans="1:23" s="6" customFormat="1" x14ac:dyDescent="0.2">
      <c r="A383" s="26"/>
      <c r="C383" s="26"/>
      <c r="E383" s="26"/>
      <c r="G383" s="26"/>
      <c r="I383" s="26"/>
      <c r="K383" s="26"/>
      <c r="M383" s="26"/>
      <c r="O383" s="26"/>
      <c r="Q383" s="26"/>
      <c r="S383" s="26"/>
      <c r="U383" s="26"/>
      <c r="W383" s="26"/>
    </row>
    <row r="384" spans="1:23" s="6" customFormat="1" x14ac:dyDescent="0.2">
      <c r="A384" s="26"/>
      <c r="C384" s="26"/>
      <c r="E384" s="26"/>
      <c r="G384" s="26"/>
      <c r="I384" s="26"/>
      <c r="K384" s="26"/>
      <c r="M384" s="26"/>
      <c r="O384" s="26"/>
      <c r="Q384" s="26"/>
      <c r="S384" s="26"/>
      <c r="U384" s="26"/>
      <c r="W384" s="26"/>
    </row>
    <row r="385" spans="1:23" s="6" customFormat="1" x14ac:dyDescent="0.2">
      <c r="A385" s="26"/>
      <c r="C385" s="26"/>
      <c r="E385" s="26"/>
      <c r="G385" s="26"/>
      <c r="I385" s="26"/>
      <c r="K385" s="26"/>
      <c r="M385" s="26"/>
      <c r="O385" s="26"/>
      <c r="Q385" s="26"/>
      <c r="S385" s="26"/>
      <c r="U385" s="26"/>
      <c r="W385" s="26"/>
    </row>
    <row r="386" spans="1:23" s="6" customFormat="1" x14ac:dyDescent="0.2">
      <c r="A386" s="26"/>
      <c r="C386" s="26"/>
      <c r="E386" s="26"/>
      <c r="G386" s="26"/>
      <c r="I386" s="26"/>
      <c r="K386" s="26"/>
      <c r="M386" s="26"/>
      <c r="O386" s="26"/>
      <c r="Q386" s="26"/>
      <c r="S386" s="26"/>
      <c r="U386" s="26"/>
      <c r="W386" s="26"/>
    </row>
    <row r="387" spans="1:23" s="6" customFormat="1" x14ac:dyDescent="0.2">
      <c r="A387" s="26"/>
      <c r="C387" s="26"/>
      <c r="E387" s="26"/>
      <c r="G387" s="26"/>
      <c r="I387" s="26"/>
      <c r="K387" s="26"/>
      <c r="M387" s="26"/>
      <c r="O387" s="26"/>
      <c r="Q387" s="26"/>
      <c r="S387" s="26"/>
      <c r="U387" s="26"/>
      <c r="W387" s="26"/>
    </row>
    <row r="388" spans="1:23" s="6" customFormat="1" x14ac:dyDescent="0.2">
      <c r="A388" s="26"/>
      <c r="C388" s="26"/>
      <c r="E388" s="26"/>
      <c r="G388" s="26"/>
      <c r="I388" s="26"/>
      <c r="K388" s="26"/>
      <c r="M388" s="26"/>
      <c r="O388" s="26"/>
      <c r="Q388" s="26"/>
      <c r="S388" s="26"/>
      <c r="U388" s="26"/>
      <c r="W388" s="26"/>
    </row>
    <row r="389" spans="1:23" s="6" customFormat="1" x14ac:dyDescent="0.2">
      <c r="A389" s="26"/>
      <c r="C389" s="26"/>
      <c r="E389" s="26"/>
      <c r="G389" s="26"/>
      <c r="I389" s="26"/>
      <c r="K389" s="26"/>
      <c r="M389" s="26"/>
      <c r="O389" s="26"/>
      <c r="Q389" s="26"/>
      <c r="S389" s="26"/>
      <c r="U389" s="26"/>
      <c r="W389" s="26"/>
    </row>
    <row r="390" spans="1:23" s="6" customFormat="1" x14ac:dyDescent="0.2">
      <c r="A390" s="26"/>
      <c r="C390" s="26"/>
      <c r="E390" s="26"/>
      <c r="G390" s="26"/>
      <c r="I390" s="26"/>
      <c r="K390" s="26"/>
      <c r="M390" s="26"/>
      <c r="O390" s="26"/>
      <c r="Q390" s="26"/>
      <c r="S390" s="26"/>
      <c r="U390" s="26"/>
      <c r="W390" s="26"/>
    </row>
    <row r="391" spans="1:23" s="6" customFormat="1" x14ac:dyDescent="0.2">
      <c r="A391" s="26"/>
      <c r="C391" s="26"/>
      <c r="E391" s="26"/>
      <c r="G391" s="26"/>
      <c r="I391" s="26"/>
      <c r="K391" s="26"/>
      <c r="M391" s="26"/>
      <c r="O391" s="26"/>
      <c r="Q391" s="26"/>
      <c r="S391" s="26"/>
      <c r="U391" s="26"/>
      <c r="W391" s="26"/>
    </row>
    <row r="392" spans="1:23" s="6" customFormat="1" x14ac:dyDescent="0.2">
      <c r="A392" s="26"/>
      <c r="C392" s="26"/>
      <c r="E392" s="26"/>
      <c r="G392" s="26"/>
      <c r="I392" s="26"/>
      <c r="K392" s="26"/>
      <c r="M392" s="26"/>
      <c r="O392" s="26"/>
      <c r="Q392" s="26"/>
      <c r="S392" s="26"/>
      <c r="U392" s="26"/>
      <c r="W392" s="26"/>
    </row>
    <row r="393" spans="1:23" s="6" customFormat="1" x14ac:dyDescent="0.2">
      <c r="A393" s="26"/>
      <c r="C393" s="26"/>
      <c r="E393" s="26"/>
      <c r="G393" s="26"/>
      <c r="I393" s="26"/>
      <c r="K393" s="26"/>
      <c r="M393" s="26"/>
      <c r="O393" s="26"/>
      <c r="Q393" s="26"/>
      <c r="S393" s="26"/>
      <c r="U393" s="26"/>
      <c r="W393" s="26"/>
    </row>
    <row r="394" spans="1:23" s="6" customFormat="1" x14ac:dyDescent="0.2">
      <c r="A394" s="26"/>
      <c r="C394" s="26"/>
      <c r="E394" s="26"/>
      <c r="G394" s="26"/>
      <c r="I394" s="26"/>
      <c r="K394" s="26"/>
      <c r="M394" s="26"/>
      <c r="O394" s="26"/>
      <c r="Q394" s="26"/>
      <c r="S394" s="26"/>
      <c r="U394" s="26"/>
      <c r="W394" s="26"/>
    </row>
    <row r="395" spans="1:23" s="6" customFormat="1" x14ac:dyDescent="0.2">
      <c r="A395" s="26"/>
      <c r="C395" s="26"/>
      <c r="E395" s="26"/>
      <c r="G395" s="26"/>
      <c r="I395" s="26"/>
      <c r="K395" s="26"/>
      <c r="M395" s="26"/>
      <c r="O395" s="26"/>
      <c r="Q395" s="26"/>
      <c r="S395" s="26"/>
      <c r="U395" s="26"/>
      <c r="W395" s="26"/>
    </row>
    <row r="396" spans="1:23" s="6" customFormat="1" x14ac:dyDescent="0.2">
      <c r="A396" s="26"/>
      <c r="C396" s="26"/>
      <c r="E396" s="26"/>
      <c r="G396" s="26"/>
      <c r="I396" s="26"/>
      <c r="K396" s="26"/>
      <c r="M396" s="26"/>
      <c r="O396" s="26"/>
      <c r="Q396" s="26"/>
      <c r="S396" s="26"/>
      <c r="U396" s="26"/>
      <c r="W396" s="26"/>
    </row>
    <row r="397" spans="1:23" s="6" customFormat="1" x14ac:dyDescent="0.2">
      <c r="A397" s="26"/>
      <c r="C397" s="26"/>
      <c r="E397" s="26"/>
      <c r="G397" s="26"/>
      <c r="I397" s="26"/>
      <c r="K397" s="26"/>
      <c r="M397" s="26"/>
      <c r="O397" s="26"/>
      <c r="Q397" s="26"/>
      <c r="S397" s="26"/>
      <c r="U397" s="26"/>
      <c r="W397" s="26"/>
    </row>
    <row r="398" spans="1:23" s="6" customFormat="1" x14ac:dyDescent="0.2">
      <c r="A398" s="26"/>
      <c r="C398" s="26"/>
      <c r="E398" s="26"/>
      <c r="G398" s="26"/>
      <c r="I398" s="26"/>
      <c r="K398" s="26"/>
      <c r="M398" s="26"/>
      <c r="O398" s="26"/>
      <c r="Q398" s="26"/>
      <c r="S398" s="26"/>
      <c r="U398" s="26"/>
      <c r="W398" s="26"/>
    </row>
    <row r="399" spans="1:23" s="6" customFormat="1" x14ac:dyDescent="0.2">
      <c r="A399" s="26"/>
      <c r="C399" s="26"/>
      <c r="E399" s="26"/>
      <c r="G399" s="26"/>
      <c r="I399" s="26"/>
      <c r="K399" s="26"/>
      <c r="M399" s="26"/>
      <c r="O399" s="26"/>
      <c r="Q399" s="26"/>
      <c r="S399" s="26"/>
      <c r="U399" s="26"/>
      <c r="W399" s="26"/>
    </row>
    <row r="400" spans="1:23" s="6" customFormat="1" x14ac:dyDescent="0.2">
      <c r="A400" s="26"/>
      <c r="C400" s="26"/>
      <c r="E400" s="26"/>
      <c r="G400" s="26"/>
      <c r="I400" s="26"/>
      <c r="K400" s="26"/>
      <c r="M400" s="26"/>
      <c r="O400" s="26"/>
      <c r="Q400" s="26"/>
      <c r="S400" s="26"/>
      <c r="U400" s="26"/>
      <c r="W400" s="26"/>
    </row>
    <row r="401" spans="1:23" s="6" customFormat="1" x14ac:dyDescent="0.2">
      <c r="A401" s="26"/>
      <c r="C401" s="26"/>
      <c r="E401" s="26"/>
      <c r="G401" s="26"/>
      <c r="I401" s="26"/>
      <c r="K401" s="26"/>
      <c r="M401" s="26"/>
      <c r="O401" s="26"/>
      <c r="Q401" s="26"/>
      <c r="S401" s="26"/>
      <c r="U401" s="26"/>
      <c r="W401" s="26"/>
    </row>
    <row r="402" spans="1:23" s="6" customFormat="1" x14ac:dyDescent="0.2">
      <c r="A402" s="26"/>
      <c r="C402" s="26"/>
      <c r="E402" s="26"/>
      <c r="G402" s="26"/>
      <c r="I402" s="26"/>
      <c r="K402" s="26"/>
      <c r="M402" s="26"/>
      <c r="O402" s="26"/>
      <c r="Q402" s="26"/>
      <c r="S402" s="26"/>
      <c r="U402" s="26"/>
      <c r="W402" s="26"/>
    </row>
    <row r="403" spans="1:23" s="6" customFormat="1" x14ac:dyDescent="0.2">
      <c r="A403" s="26"/>
      <c r="C403" s="26"/>
      <c r="E403" s="26"/>
      <c r="G403" s="26"/>
      <c r="I403" s="26"/>
      <c r="K403" s="26"/>
      <c r="M403" s="26"/>
      <c r="O403" s="26"/>
      <c r="Q403" s="26"/>
      <c r="S403" s="26"/>
      <c r="U403" s="26"/>
      <c r="W403" s="26"/>
    </row>
    <row r="404" spans="1:23" s="6" customFormat="1" x14ac:dyDescent="0.2">
      <c r="A404" s="26"/>
      <c r="C404" s="26"/>
      <c r="E404" s="26"/>
      <c r="G404" s="26"/>
      <c r="I404" s="26"/>
      <c r="K404" s="26"/>
      <c r="M404" s="26"/>
      <c r="O404" s="26"/>
      <c r="Q404" s="26"/>
      <c r="S404" s="26"/>
      <c r="U404" s="26"/>
      <c r="W404" s="26"/>
    </row>
    <row r="405" spans="1:23" s="6" customFormat="1" x14ac:dyDescent="0.2">
      <c r="A405" s="26"/>
      <c r="C405" s="26"/>
      <c r="E405" s="26"/>
      <c r="G405" s="26"/>
      <c r="I405" s="26"/>
      <c r="K405" s="26"/>
      <c r="M405" s="26"/>
      <c r="O405" s="26"/>
      <c r="Q405" s="26"/>
      <c r="S405" s="26"/>
      <c r="U405" s="26"/>
      <c r="W405" s="26"/>
    </row>
    <row r="406" spans="1:23" s="6" customFormat="1" x14ac:dyDescent="0.2">
      <c r="A406" s="26"/>
      <c r="C406" s="26"/>
      <c r="E406" s="26"/>
      <c r="G406" s="26"/>
      <c r="I406" s="26"/>
      <c r="K406" s="26"/>
      <c r="M406" s="26"/>
      <c r="O406" s="26"/>
      <c r="Q406" s="26"/>
      <c r="S406" s="26"/>
      <c r="U406" s="26"/>
      <c r="W406" s="26"/>
    </row>
    <row r="407" spans="1:23" s="6" customFormat="1" x14ac:dyDescent="0.2">
      <c r="A407" s="26"/>
      <c r="C407" s="26"/>
      <c r="E407" s="26"/>
      <c r="G407" s="26"/>
      <c r="I407" s="26"/>
      <c r="K407" s="26"/>
      <c r="M407" s="26"/>
      <c r="O407" s="26"/>
      <c r="Q407" s="26"/>
      <c r="S407" s="26"/>
      <c r="U407" s="26"/>
      <c r="W407" s="26"/>
    </row>
    <row r="408" spans="1:23" s="6" customFormat="1" x14ac:dyDescent="0.2">
      <c r="A408" s="26"/>
      <c r="C408" s="26"/>
      <c r="E408" s="26"/>
      <c r="G408" s="26"/>
      <c r="I408" s="26"/>
      <c r="K408" s="26"/>
      <c r="M408" s="26"/>
      <c r="O408" s="26"/>
      <c r="Q408" s="26"/>
      <c r="S408" s="26"/>
      <c r="U408" s="26"/>
      <c r="W408" s="26"/>
    </row>
    <row r="409" spans="1:23" s="6" customFormat="1" x14ac:dyDescent="0.2">
      <c r="A409" s="26"/>
      <c r="C409" s="26"/>
      <c r="E409" s="26"/>
      <c r="G409" s="26"/>
      <c r="I409" s="26"/>
      <c r="K409" s="26"/>
      <c r="M409" s="26"/>
      <c r="O409" s="26"/>
      <c r="Q409" s="26"/>
      <c r="S409" s="26"/>
      <c r="U409" s="26"/>
      <c r="W409" s="26"/>
    </row>
    <row r="410" spans="1:23" s="6" customFormat="1" x14ac:dyDescent="0.2">
      <c r="A410" s="26"/>
      <c r="C410" s="26"/>
      <c r="E410" s="26"/>
      <c r="G410" s="26"/>
      <c r="I410" s="26"/>
      <c r="K410" s="26"/>
      <c r="M410" s="26"/>
      <c r="O410" s="26"/>
      <c r="Q410" s="26"/>
      <c r="S410" s="26"/>
      <c r="U410" s="26"/>
      <c r="W410" s="26"/>
    </row>
    <row r="411" spans="1:23" s="6" customFormat="1" x14ac:dyDescent="0.2">
      <c r="A411" s="26"/>
      <c r="C411" s="26"/>
      <c r="E411" s="26"/>
      <c r="G411" s="26"/>
      <c r="I411" s="26"/>
      <c r="K411" s="26"/>
      <c r="M411" s="26"/>
      <c r="O411" s="26"/>
      <c r="Q411" s="26"/>
      <c r="S411" s="26"/>
      <c r="U411" s="26"/>
      <c r="W411" s="26"/>
    </row>
    <row r="412" spans="1:23" s="6" customFormat="1" x14ac:dyDescent="0.2">
      <c r="A412" s="26"/>
      <c r="C412" s="26"/>
      <c r="E412" s="26"/>
      <c r="G412" s="26"/>
      <c r="I412" s="26"/>
      <c r="K412" s="26"/>
      <c r="M412" s="26"/>
      <c r="O412" s="26"/>
      <c r="Q412" s="26"/>
      <c r="S412" s="26"/>
      <c r="U412" s="26"/>
      <c r="W412" s="26"/>
    </row>
    <row r="413" spans="1:23" s="6" customFormat="1" x14ac:dyDescent="0.2">
      <c r="A413" s="26"/>
      <c r="C413" s="26"/>
      <c r="E413" s="26"/>
      <c r="G413" s="26"/>
      <c r="I413" s="26"/>
      <c r="K413" s="26"/>
      <c r="M413" s="26"/>
      <c r="O413" s="26"/>
      <c r="Q413" s="26"/>
      <c r="S413" s="26"/>
      <c r="U413" s="26"/>
      <c r="W413" s="26"/>
    </row>
    <row r="414" spans="1:23" s="6" customFormat="1" x14ac:dyDescent="0.2">
      <c r="A414" s="26"/>
      <c r="C414" s="26"/>
      <c r="E414" s="26"/>
      <c r="G414" s="26"/>
      <c r="I414" s="26"/>
      <c r="K414" s="26"/>
      <c r="M414" s="26"/>
      <c r="O414" s="26"/>
      <c r="Q414" s="26"/>
      <c r="S414" s="26"/>
      <c r="U414" s="26"/>
      <c r="W414" s="26"/>
    </row>
    <row r="415" spans="1:23" s="6" customFormat="1" x14ac:dyDescent="0.2">
      <c r="A415" s="26"/>
      <c r="C415" s="26"/>
      <c r="E415" s="26"/>
      <c r="G415" s="26"/>
      <c r="I415" s="26"/>
      <c r="K415" s="26"/>
      <c r="M415" s="26"/>
      <c r="O415" s="26"/>
      <c r="Q415" s="26"/>
      <c r="S415" s="26"/>
      <c r="U415" s="26"/>
      <c r="W415" s="26"/>
    </row>
    <row r="416" spans="1:23" s="6" customFormat="1" x14ac:dyDescent="0.2">
      <c r="A416" s="26"/>
      <c r="C416" s="26"/>
      <c r="E416" s="26"/>
      <c r="G416" s="26"/>
      <c r="I416" s="26"/>
      <c r="K416" s="26"/>
      <c r="M416" s="26"/>
      <c r="O416" s="26"/>
      <c r="Q416" s="26"/>
      <c r="S416" s="26"/>
      <c r="U416" s="26"/>
      <c r="W416" s="26"/>
    </row>
    <row r="417" spans="1:23" s="6" customFormat="1" x14ac:dyDescent="0.2">
      <c r="A417" s="26"/>
      <c r="C417" s="26"/>
      <c r="E417" s="26"/>
      <c r="G417" s="26"/>
      <c r="I417" s="26"/>
      <c r="K417" s="26"/>
      <c r="M417" s="26"/>
      <c r="O417" s="26"/>
      <c r="Q417" s="26"/>
      <c r="S417" s="26"/>
      <c r="U417" s="26"/>
      <c r="W417" s="26"/>
    </row>
    <row r="418" spans="1:23" s="6" customFormat="1" x14ac:dyDescent="0.2">
      <c r="A418" s="26"/>
      <c r="C418" s="26"/>
      <c r="E418" s="26"/>
      <c r="G418" s="26"/>
      <c r="I418" s="26"/>
      <c r="K418" s="26"/>
      <c r="M418" s="26"/>
      <c r="O418" s="26"/>
      <c r="Q418" s="26"/>
      <c r="S418" s="26"/>
      <c r="U418" s="26"/>
      <c r="W418" s="26"/>
    </row>
    <row r="419" spans="1:23" s="6" customFormat="1" x14ac:dyDescent="0.2">
      <c r="A419" s="26"/>
      <c r="C419" s="26"/>
      <c r="E419" s="26"/>
      <c r="G419" s="26"/>
      <c r="I419" s="26"/>
      <c r="K419" s="26"/>
      <c r="M419" s="26"/>
      <c r="O419" s="26"/>
      <c r="Q419" s="26"/>
      <c r="S419" s="26"/>
      <c r="U419" s="26"/>
      <c r="W419" s="26"/>
    </row>
    <row r="420" spans="1:23" s="6" customFormat="1" x14ac:dyDescent="0.2">
      <c r="A420" s="26"/>
      <c r="C420" s="26"/>
      <c r="E420" s="26"/>
      <c r="G420" s="26"/>
      <c r="I420" s="26"/>
      <c r="K420" s="26"/>
      <c r="M420" s="26"/>
      <c r="O420" s="26"/>
      <c r="Q420" s="26"/>
      <c r="S420" s="26"/>
      <c r="U420" s="26"/>
      <c r="W420" s="26"/>
    </row>
    <row r="421" spans="1:23" s="6" customFormat="1" x14ac:dyDescent="0.2">
      <c r="A421" s="26"/>
      <c r="C421" s="26"/>
      <c r="E421" s="26"/>
      <c r="G421" s="26"/>
      <c r="I421" s="26"/>
      <c r="K421" s="26"/>
      <c r="M421" s="26"/>
      <c r="O421" s="26"/>
      <c r="Q421" s="26"/>
      <c r="S421" s="26"/>
      <c r="U421" s="26"/>
      <c r="W421" s="26"/>
    </row>
    <row r="422" spans="1:23" s="6" customFormat="1" x14ac:dyDescent="0.2">
      <c r="A422" s="26"/>
      <c r="C422" s="26"/>
      <c r="E422" s="26"/>
      <c r="G422" s="26"/>
      <c r="I422" s="26"/>
      <c r="K422" s="26"/>
      <c r="M422" s="26"/>
      <c r="O422" s="26"/>
      <c r="Q422" s="26"/>
      <c r="S422" s="26"/>
      <c r="U422" s="26"/>
      <c r="W422" s="26"/>
    </row>
    <row r="423" spans="1:23" s="6" customFormat="1" x14ac:dyDescent="0.2">
      <c r="A423" s="26"/>
      <c r="C423" s="26"/>
      <c r="E423" s="26"/>
      <c r="G423" s="26"/>
      <c r="I423" s="26"/>
      <c r="K423" s="26"/>
      <c r="M423" s="26"/>
      <c r="O423" s="26"/>
      <c r="Q423" s="26"/>
      <c r="S423" s="26"/>
      <c r="U423" s="26"/>
      <c r="W423" s="26"/>
    </row>
    <row r="424" spans="1:23" s="6" customFormat="1" x14ac:dyDescent="0.2">
      <c r="A424" s="26"/>
      <c r="C424" s="26"/>
      <c r="E424" s="26"/>
      <c r="G424" s="26"/>
      <c r="I424" s="26"/>
      <c r="K424" s="26"/>
      <c r="M424" s="26"/>
      <c r="O424" s="26"/>
      <c r="Q424" s="26"/>
      <c r="S424" s="26"/>
      <c r="U424" s="26"/>
      <c r="W424" s="26"/>
    </row>
    <row r="425" spans="1:23" s="6" customFormat="1" x14ac:dyDescent="0.2">
      <c r="A425" s="26"/>
      <c r="C425" s="26"/>
      <c r="E425" s="26"/>
      <c r="G425" s="26"/>
      <c r="I425" s="26"/>
      <c r="K425" s="26"/>
      <c r="M425" s="26"/>
      <c r="O425" s="26"/>
      <c r="Q425" s="26"/>
      <c r="S425" s="26"/>
      <c r="U425" s="26"/>
      <c r="W425" s="26"/>
    </row>
    <row r="426" spans="1:23" s="6" customFormat="1" x14ac:dyDescent="0.2">
      <c r="A426" s="26"/>
      <c r="C426" s="26"/>
      <c r="E426" s="26"/>
      <c r="G426" s="26"/>
      <c r="I426" s="26"/>
      <c r="K426" s="26"/>
      <c r="M426" s="26"/>
      <c r="O426" s="26"/>
      <c r="Q426" s="26"/>
      <c r="S426" s="26"/>
      <c r="U426" s="26"/>
      <c r="W426" s="26"/>
    </row>
    <row r="427" spans="1:23" s="6" customFormat="1" x14ac:dyDescent="0.2">
      <c r="A427" s="26"/>
      <c r="C427" s="26"/>
      <c r="E427" s="26"/>
      <c r="G427" s="26"/>
      <c r="I427" s="26"/>
      <c r="K427" s="26"/>
      <c r="M427" s="26"/>
      <c r="O427" s="26"/>
      <c r="Q427" s="26"/>
      <c r="S427" s="26"/>
      <c r="U427" s="26"/>
      <c r="W427" s="26"/>
    </row>
    <row r="428" spans="1:23" s="6" customFormat="1" x14ac:dyDescent="0.2">
      <c r="A428" s="26"/>
      <c r="C428" s="26"/>
      <c r="E428" s="26"/>
      <c r="G428" s="26"/>
      <c r="I428" s="26"/>
      <c r="K428" s="26"/>
      <c r="M428" s="26"/>
      <c r="O428" s="26"/>
      <c r="Q428" s="26"/>
      <c r="S428" s="26"/>
      <c r="U428" s="26"/>
      <c r="W428" s="26"/>
    </row>
    <row r="429" spans="1:23" s="6" customFormat="1" x14ac:dyDescent="0.2">
      <c r="A429" s="26"/>
      <c r="C429" s="26"/>
      <c r="E429" s="26"/>
      <c r="G429" s="26"/>
      <c r="I429" s="26"/>
      <c r="K429" s="26"/>
      <c r="M429" s="26"/>
      <c r="O429" s="26"/>
      <c r="Q429" s="26"/>
      <c r="S429" s="26"/>
      <c r="U429" s="26"/>
      <c r="W429" s="26"/>
    </row>
    <row r="430" spans="1:23" s="6" customFormat="1" x14ac:dyDescent="0.2">
      <c r="A430" s="26"/>
      <c r="C430" s="26"/>
      <c r="E430" s="26"/>
      <c r="G430" s="26"/>
      <c r="I430" s="26"/>
      <c r="K430" s="26"/>
      <c r="M430" s="26"/>
      <c r="O430" s="26"/>
      <c r="Q430" s="26"/>
      <c r="S430" s="26"/>
      <c r="U430" s="26"/>
      <c r="W430" s="26"/>
    </row>
    <row r="431" spans="1:23" s="6" customFormat="1" x14ac:dyDescent="0.2">
      <c r="A431" s="26"/>
      <c r="C431" s="26"/>
      <c r="E431" s="26"/>
      <c r="G431" s="26"/>
      <c r="I431" s="26"/>
      <c r="K431" s="26"/>
      <c r="M431" s="26"/>
      <c r="O431" s="26"/>
      <c r="Q431" s="26"/>
      <c r="S431" s="26"/>
      <c r="U431" s="26"/>
      <c r="W431" s="26"/>
    </row>
    <row r="432" spans="1:23" s="6" customFormat="1" x14ac:dyDescent="0.2">
      <c r="A432" s="26"/>
      <c r="C432" s="26"/>
      <c r="E432" s="26"/>
      <c r="G432" s="26"/>
      <c r="I432" s="26"/>
      <c r="K432" s="26"/>
      <c r="M432" s="26"/>
      <c r="O432" s="26"/>
      <c r="Q432" s="26"/>
      <c r="S432" s="26"/>
      <c r="U432" s="26"/>
      <c r="W432" s="26"/>
    </row>
    <row r="433" spans="1:23" s="6" customFormat="1" x14ac:dyDescent="0.2">
      <c r="A433" s="26"/>
      <c r="C433" s="26"/>
      <c r="E433" s="26"/>
      <c r="G433" s="26"/>
      <c r="I433" s="26"/>
      <c r="K433" s="26"/>
      <c r="M433" s="26"/>
      <c r="O433" s="26"/>
      <c r="Q433" s="26"/>
      <c r="S433" s="26"/>
      <c r="U433" s="26"/>
      <c r="W433" s="26"/>
    </row>
    <row r="434" spans="1:23" s="6" customFormat="1" x14ac:dyDescent="0.2">
      <c r="A434" s="26"/>
      <c r="C434" s="26"/>
      <c r="E434" s="26"/>
      <c r="G434" s="26"/>
      <c r="I434" s="26"/>
      <c r="K434" s="26"/>
      <c r="M434" s="26"/>
      <c r="O434" s="26"/>
      <c r="Q434" s="26"/>
      <c r="S434" s="26"/>
      <c r="U434" s="26"/>
      <c r="W434" s="26"/>
    </row>
    <row r="435" spans="1:23" s="6" customFormat="1" x14ac:dyDescent="0.2">
      <c r="A435" s="26"/>
      <c r="C435" s="26"/>
      <c r="E435" s="26"/>
      <c r="G435" s="26"/>
      <c r="I435" s="26"/>
      <c r="K435" s="26"/>
      <c r="M435" s="26"/>
      <c r="O435" s="26"/>
      <c r="Q435" s="26"/>
      <c r="S435" s="26"/>
      <c r="U435" s="26"/>
      <c r="W435" s="26"/>
    </row>
    <row r="436" spans="1:23" s="6" customFormat="1" x14ac:dyDescent="0.2">
      <c r="A436" s="26"/>
      <c r="C436" s="26"/>
      <c r="E436" s="26"/>
      <c r="G436" s="26"/>
      <c r="I436" s="26"/>
      <c r="K436" s="26"/>
      <c r="M436" s="26"/>
      <c r="O436" s="26"/>
      <c r="Q436" s="26"/>
      <c r="S436" s="26"/>
      <c r="U436" s="26"/>
      <c r="W436" s="26"/>
    </row>
    <row r="437" spans="1:23" s="6" customFormat="1" x14ac:dyDescent="0.2">
      <c r="A437" s="26"/>
      <c r="C437" s="26"/>
      <c r="E437" s="26"/>
      <c r="G437" s="26"/>
      <c r="I437" s="26"/>
      <c r="K437" s="26"/>
      <c r="M437" s="26"/>
      <c r="O437" s="26"/>
      <c r="Q437" s="26"/>
      <c r="S437" s="26"/>
      <c r="U437" s="26"/>
      <c r="W437" s="26"/>
    </row>
    <row r="438" spans="1:23" s="6" customFormat="1" x14ac:dyDescent="0.2">
      <c r="A438" s="26"/>
      <c r="C438" s="26"/>
      <c r="E438" s="26"/>
      <c r="G438" s="26"/>
      <c r="I438" s="26"/>
      <c r="K438" s="26"/>
      <c r="M438" s="26"/>
      <c r="O438" s="26"/>
      <c r="Q438" s="26"/>
      <c r="S438" s="26"/>
      <c r="U438" s="26"/>
      <c r="W438" s="26"/>
    </row>
    <row r="439" spans="1:23" s="6" customFormat="1" x14ac:dyDescent="0.2">
      <c r="A439" s="26"/>
      <c r="C439" s="26"/>
      <c r="E439" s="26"/>
      <c r="G439" s="26"/>
      <c r="I439" s="26"/>
      <c r="K439" s="26"/>
      <c r="M439" s="26"/>
      <c r="O439" s="26"/>
      <c r="Q439" s="26"/>
      <c r="S439" s="26"/>
      <c r="U439" s="26"/>
      <c r="W439" s="26"/>
    </row>
    <row r="440" spans="1:23" s="6" customFormat="1" x14ac:dyDescent="0.2">
      <c r="A440" s="26"/>
      <c r="C440" s="26"/>
      <c r="E440" s="26"/>
      <c r="G440" s="26"/>
      <c r="I440" s="26"/>
      <c r="K440" s="26"/>
      <c r="M440" s="26"/>
      <c r="O440" s="26"/>
      <c r="Q440" s="26"/>
      <c r="S440" s="26"/>
      <c r="U440" s="26"/>
      <c r="W440" s="26"/>
    </row>
    <row r="441" spans="1:23" s="6" customFormat="1" x14ac:dyDescent="0.2">
      <c r="A441" s="26"/>
      <c r="C441" s="26"/>
      <c r="E441" s="26"/>
      <c r="G441" s="26"/>
      <c r="I441" s="26"/>
      <c r="K441" s="26"/>
      <c r="M441" s="26"/>
      <c r="O441" s="26"/>
      <c r="Q441" s="26"/>
      <c r="S441" s="26"/>
      <c r="U441" s="26"/>
      <c r="W441" s="26"/>
    </row>
    <row r="442" spans="1:23" s="6" customFormat="1" x14ac:dyDescent="0.2">
      <c r="A442" s="26"/>
      <c r="C442" s="26"/>
      <c r="E442" s="26"/>
      <c r="G442" s="26"/>
      <c r="I442" s="26"/>
      <c r="K442" s="26"/>
      <c r="M442" s="26"/>
      <c r="O442" s="26"/>
      <c r="Q442" s="26"/>
      <c r="S442" s="26"/>
      <c r="U442" s="26"/>
      <c r="W442" s="26"/>
    </row>
    <row r="443" spans="1:23" s="6" customFormat="1" x14ac:dyDescent="0.2">
      <c r="A443" s="26"/>
      <c r="C443" s="26"/>
      <c r="E443" s="26"/>
      <c r="G443" s="26"/>
      <c r="I443" s="26"/>
      <c r="K443" s="26"/>
      <c r="M443" s="26"/>
      <c r="O443" s="26"/>
      <c r="Q443" s="26"/>
      <c r="S443" s="26"/>
      <c r="U443" s="26"/>
      <c r="W443" s="26"/>
    </row>
    <row r="444" spans="1:23" s="6" customFormat="1" x14ac:dyDescent="0.2">
      <c r="A444" s="26"/>
      <c r="C444" s="26"/>
      <c r="E444" s="26"/>
      <c r="G444" s="26"/>
      <c r="I444" s="26"/>
      <c r="K444" s="26"/>
      <c r="M444" s="26"/>
      <c r="O444" s="26"/>
      <c r="Q444" s="26"/>
      <c r="S444" s="26"/>
      <c r="U444" s="26"/>
      <c r="W444" s="26"/>
    </row>
    <row r="445" spans="1:23" s="6" customFormat="1" x14ac:dyDescent="0.2">
      <c r="A445" s="26"/>
      <c r="C445" s="26"/>
      <c r="E445" s="26"/>
      <c r="G445" s="26"/>
      <c r="I445" s="26"/>
      <c r="K445" s="26"/>
      <c r="M445" s="26"/>
      <c r="O445" s="26"/>
      <c r="Q445" s="26"/>
      <c r="S445" s="26"/>
      <c r="U445" s="26"/>
      <c r="W445" s="26"/>
    </row>
    <row r="446" spans="1:23" s="6" customFormat="1" x14ac:dyDescent="0.2">
      <c r="A446" s="26"/>
      <c r="C446" s="26"/>
      <c r="E446" s="26"/>
      <c r="G446" s="26"/>
      <c r="I446" s="26"/>
      <c r="K446" s="26"/>
      <c r="M446" s="26"/>
      <c r="O446" s="26"/>
      <c r="Q446" s="26"/>
      <c r="S446" s="26"/>
      <c r="U446" s="26"/>
      <c r="W446" s="26"/>
    </row>
    <row r="447" spans="1:23" s="6" customFormat="1" x14ac:dyDescent="0.2">
      <c r="A447" s="26"/>
      <c r="C447" s="26"/>
      <c r="E447" s="26"/>
      <c r="G447" s="26"/>
      <c r="I447" s="26"/>
      <c r="K447" s="26"/>
      <c r="M447" s="26"/>
      <c r="O447" s="26"/>
      <c r="Q447" s="26"/>
      <c r="S447" s="26"/>
      <c r="U447" s="26"/>
      <c r="W447" s="26"/>
    </row>
    <row r="448" spans="1:23" s="6" customFormat="1" x14ac:dyDescent="0.2">
      <c r="A448" s="26"/>
      <c r="C448" s="26"/>
      <c r="E448" s="26"/>
      <c r="G448" s="26"/>
      <c r="I448" s="26"/>
      <c r="K448" s="26"/>
      <c r="M448" s="26"/>
      <c r="O448" s="26"/>
      <c r="Q448" s="26"/>
      <c r="S448" s="26"/>
      <c r="U448" s="26"/>
      <c r="W448" s="26"/>
    </row>
    <row r="449" spans="1:23" s="6" customFormat="1" x14ac:dyDescent="0.2">
      <c r="A449" s="26"/>
      <c r="C449" s="26"/>
      <c r="E449" s="26"/>
      <c r="G449" s="26"/>
      <c r="I449" s="26"/>
      <c r="K449" s="26"/>
      <c r="M449" s="26"/>
      <c r="O449" s="26"/>
      <c r="Q449" s="26"/>
      <c r="S449" s="26"/>
      <c r="U449" s="26"/>
      <c r="W449" s="26"/>
    </row>
    <row r="450" spans="1:23" s="6" customFormat="1" x14ac:dyDescent="0.2">
      <c r="A450" s="26"/>
      <c r="C450" s="26"/>
      <c r="E450" s="26"/>
      <c r="G450" s="26"/>
      <c r="I450" s="26"/>
      <c r="K450" s="26"/>
      <c r="M450" s="26"/>
      <c r="O450" s="26"/>
      <c r="Q450" s="26"/>
      <c r="S450" s="26"/>
      <c r="U450" s="26"/>
      <c r="W450" s="26"/>
    </row>
    <row r="451" spans="1:23" s="6" customFormat="1" x14ac:dyDescent="0.2">
      <c r="A451" s="26"/>
      <c r="C451" s="26"/>
      <c r="E451" s="26"/>
      <c r="G451" s="26"/>
      <c r="I451" s="26"/>
      <c r="K451" s="26"/>
      <c r="M451" s="26"/>
      <c r="O451" s="26"/>
      <c r="Q451" s="26"/>
      <c r="S451" s="26"/>
      <c r="U451" s="26"/>
      <c r="W451" s="26"/>
    </row>
    <row r="452" spans="1:23" s="6" customFormat="1" x14ac:dyDescent="0.2">
      <c r="A452" s="26"/>
      <c r="C452" s="26"/>
      <c r="E452" s="26"/>
      <c r="G452" s="26"/>
      <c r="I452" s="26"/>
      <c r="K452" s="26"/>
      <c r="M452" s="26"/>
      <c r="O452" s="26"/>
      <c r="Q452" s="26"/>
      <c r="S452" s="26"/>
      <c r="U452" s="26"/>
      <c r="W452" s="26"/>
    </row>
    <row r="453" spans="1:23" s="6" customFormat="1" x14ac:dyDescent="0.2">
      <c r="A453" s="26"/>
      <c r="C453" s="26"/>
      <c r="E453" s="26"/>
      <c r="G453" s="26"/>
      <c r="I453" s="26"/>
      <c r="K453" s="26"/>
      <c r="M453" s="26"/>
      <c r="O453" s="26"/>
      <c r="Q453" s="26"/>
      <c r="S453" s="26"/>
      <c r="U453" s="26"/>
      <c r="W453" s="26"/>
    </row>
    <row r="454" spans="1:23" s="6" customFormat="1" x14ac:dyDescent="0.2">
      <c r="A454" s="26"/>
      <c r="C454" s="26"/>
      <c r="E454" s="26"/>
      <c r="G454" s="26"/>
      <c r="I454" s="26"/>
      <c r="K454" s="26"/>
      <c r="M454" s="26"/>
      <c r="O454" s="26"/>
      <c r="Q454" s="26"/>
      <c r="S454" s="26"/>
      <c r="U454" s="26"/>
      <c r="W454" s="26"/>
    </row>
    <row r="455" spans="1:23" s="6" customFormat="1" x14ac:dyDescent="0.2">
      <c r="A455" s="26"/>
      <c r="C455" s="26"/>
      <c r="E455" s="26"/>
      <c r="G455" s="26"/>
      <c r="I455" s="26"/>
      <c r="K455" s="26"/>
      <c r="M455" s="26"/>
      <c r="O455" s="26"/>
      <c r="Q455" s="26"/>
      <c r="S455" s="26"/>
      <c r="U455" s="26"/>
      <c r="W455" s="26"/>
    </row>
    <row r="456" spans="1:23" s="6" customFormat="1" x14ac:dyDescent="0.2">
      <c r="A456" s="26"/>
      <c r="C456" s="26"/>
      <c r="E456" s="26"/>
      <c r="G456" s="26"/>
      <c r="I456" s="26"/>
      <c r="K456" s="26"/>
      <c r="M456" s="26"/>
      <c r="O456" s="26"/>
      <c r="Q456" s="26"/>
      <c r="S456" s="26"/>
      <c r="U456" s="26"/>
      <c r="W456" s="26"/>
    </row>
    <row r="457" spans="1:23" s="6" customFormat="1" x14ac:dyDescent="0.2">
      <c r="A457" s="26"/>
      <c r="C457" s="26"/>
      <c r="E457" s="26"/>
      <c r="G457" s="26"/>
      <c r="I457" s="26"/>
      <c r="K457" s="26"/>
      <c r="M457" s="26"/>
      <c r="O457" s="26"/>
      <c r="Q457" s="26"/>
      <c r="S457" s="26"/>
      <c r="U457" s="26"/>
      <c r="W457" s="26"/>
    </row>
    <row r="458" spans="1:23" s="6" customFormat="1" x14ac:dyDescent="0.2">
      <c r="A458" s="26"/>
      <c r="C458" s="26"/>
      <c r="E458" s="26"/>
      <c r="G458" s="26"/>
      <c r="I458" s="26"/>
      <c r="K458" s="26"/>
      <c r="M458" s="26"/>
      <c r="O458" s="26"/>
      <c r="Q458" s="26"/>
      <c r="S458" s="26"/>
      <c r="U458" s="26"/>
      <c r="W458" s="26"/>
    </row>
    <row r="459" spans="1:23" s="6" customFormat="1" x14ac:dyDescent="0.2">
      <c r="A459" s="26"/>
      <c r="C459" s="26"/>
      <c r="E459" s="26"/>
      <c r="G459" s="26"/>
      <c r="I459" s="26"/>
      <c r="K459" s="26"/>
      <c r="M459" s="26"/>
      <c r="O459" s="26"/>
      <c r="Q459" s="26"/>
      <c r="S459" s="26"/>
      <c r="U459" s="26"/>
      <c r="W459" s="26"/>
    </row>
    <row r="460" spans="1:23" s="6" customFormat="1" x14ac:dyDescent="0.2">
      <c r="A460" s="26"/>
      <c r="C460" s="26"/>
      <c r="E460" s="26"/>
      <c r="G460" s="26"/>
      <c r="I460" s="26"/>
      <c r="K460" s="26"/>
      <c r="M460" s="26"/>
      <c r="O460" s="26"/>
      <c r="Q460" s="26"/>
      <c r="S460" s="26"/>
      <c r="U460" s="26"/>
      <c r="W460" s="26"/>
    </row>
    <row r="461" spans="1:23" s="6" customFormat="1" x14ac:dyDescent="0.2">
      <c r="A461" s="26"/>
      <c r="C461" s="26"/>
      <c r="E461" s="26"/>
      <c r="G461" s="26"/>
      <c r="I461" s="26"/>
      <c r="K461" s="26"/>
      <c r="M461" s="26"/>
      <c r="O461" s="26"/>
      <c r="Q461" s="26"/>
      <c r="S461" s="26"/>
      <c r="U461" s="26"/>
      <c r="W461" s="26"/>
    </row>
    <row r="462" spans="1:23" s="6" customFormat="1" x14ac:dyDescent="0.2">
      <c r="A462" s="26"/>
      <c r="C462" s="26"/>
      <c r="E462" s="26"/>
      <c r="G462" s="26"/>
      <c r="I462" s="26"/>
      <c r="K462" s="26"/>
      <c r="M462" s="26"/>
      <c r="O462" s="26"/>
      <c r="Q462" s="26"/>
      <c r="S462" s="26"/>
      <c r="U462" s="26"/>
      <c r="W462" s="26"/>
    </row>
    <row r="463" spans="1:23" s="6" customFormat="1" x14ac:dyDescent="0.2">
      <c r="A463" s="26"/>
      <c r="C463" s="26"/>
      <c r="E463" s="26"/>
      <c r="G463" s="26"/>
      <c r="I463" s="26"/>
      <c r="K463" s="26"/>
      <c r="M463" s="26"/>
      <c r="O463" s="26"/>
      <c r="Q463" s="26"/>
      <c r="S463" s="26"/>
      <c r="U463" s="26"/>
      <c r="W463" s="26"/>
    </row>
    <row r="464" spans="1:23" s="6" customFormat="1" x14ac:dyDescent="0.2">
      <c r="A464" s="26"/>
      <c r="C464" s="26"/>
      <c r="E464" s="26"/>
      <c r="G464" s="26"/>
      <c r="I464" s="26"/>
      <c r="K464" s="26"/>
      <c r="M464" s="26"/>
      <c r="O464" s="26"/>
      <c r="Q464" s="26"/>
      <c r="S464" s="26"/>
      <c r="U464" s="26"/>
      <c r="W464" s="26"/>
    </row>
    <row r="465" spans="1:23" s="6" customFormat="1" x14ac:dyDescent="0.2">
      <c r="A465" s="26"/>
      <c r="C465" s="26"/>
      <c r="E465" s="26"/>
      <c r="G465" s="26"/>
      <c r="I465" s="26"/>
      <c r="K465" s="26"/>
      <c r="M465" s="26"/>
      <c r="O465" s="26"/>
      <c r="Q465" s="26"/>
      <c r="S465" s="26"/>
      <c r="U465" s="26"/>
      <c r="W465" s="26"/>
    </row>
    <row r="466" spans="1:23" s="6" customFormat="1" x14ac:dyDescent="0.2">
      <c r="A466" s="26"/>
      <c r="C466" s="26"/>
      <c r="E466" s="26"/>
      <c r="G466" s="26"/>
      <c r="I466" s="26"/>
      <c r="K466" s="26"/>
      <c r="M466" s="26"/>
      <c r="O466" s="26"/>
      <c r="Q466" s="26"/>
      <c r="S466" s="26"/>
      <c r="U466" s="26"/>
      <c r="W466" s="26"/>
    </row>
    <row r="467" spans="1:23" s="6" customFormat="1" x14ac:dyDescent="0.2">
      <c r="A467" s="26"/>
      <c r="C467" s="26"/>
      <c r="E467" s="26"/>
      <c r="G467" s="26"/>
      <c r="I467" s="26"/>
      <c r="K467" s="26"/>
      <c r="M467" s="26"/>
      <c r="O467" s="26"/>
      <c r="Q467" s="26"/>
      <c r="S467" s="26"/>
      <c r="U467" s="26"/>
      <c r="W467" s="26"/>
    </row>
    <row r="468" spans="1:23" s="6" customFormat="1" x14ac:dyDescent="0.2">
      <c r="A468" s="26"/>
      <c r="C468" s="26"/>
      <c r="E468" s="26"/>
      <c r="G468" s="26"/>
      <c r="I468" s="26"/>
      <c r="K468" s="26"/>
      <c r="M468" s="26"/>
      <c r="O468" s="26"/>
      <c r="Q468" s="26"/>
      <c r="S468" s="26"/>
      <c r="U468" s="26"/>
      <c r="W468" s="26"/>
    </row>
    <row r="469" spans="1:23" s="6" customFormat="1" x14ac:dyDescent="0.2">
      <c r="A469" s="26"/>
      <c r="C469" s="26"/>
      <c r="E469" s="26"/>
      <c r="G469" s="26"/>
      <c r="I469" s="26"/>
      <c r="K469" s="26"/>
      <c r="M469" s="26"/>
      <c r="O469" s="26"/>
      <c r="Q469" s="26"/>
      <c r="S469" s="26"/>
      <c r="U469" s="26"/>
      <c r="W469" s="26"/>
    </row>
    <row r="470" spans="1:23" s="6" customFormat="1" x14ac:dyDescent="0.2">
      <c r="A470" s="26"/>
      <c r="C470" s="26"/>
      <c r="E470" s="26"/>
      <c r="G470" s="26"/>
      <c r="I470" s="26"/>
      <c r="K470" s="26"/>
      <c r="M470" s="26"/>
      <c r="O470" s="26"/>
      <c r="Q470" s="26"/>
      <c r="S470" s="26"/>
      <c r="U470" s="26"/>
      <c r="W470" s="26"/>
    </row>
    <row r="471" spans="1:23" s="6" customFormat="1" x14ac:dyDescent="0.2">
      <c r="A471" s="26"/>
      <c r="C471" s="26"/>
      <c r="E471" s="26"/>
      <c r="G471" s="26"/>
      <c r="I471" s="26"/>
      <c r="K471" s="26"/>
      <c r="M471" s="26"/>
      <c r="O471" s="26"/>
      <c r="Q471" s="26"/>
      <c r="S471" s="26"/>
      <c r="U471" s="26"/>
      <c r="W471" s="26"/>
    </row>
    <row r="472" spans="1:23" s="6" customFormat="1" x14ac:dyDescent="0.2">
      <c r="A472" s="26"/>
      <c r="C472" s="26"/>
      <c r="E472" s="26"/>
      <c r="G472" s="26"/>
      <c r="I472" s="26"/>
      <c r="K472" s="26"/>
      <c r="M472" s="26"/>
      <c r="O472" s="26"/>
      <c r="Q472" s="26"/>
      <c r="S472" s="26"/>
      <c r="U472" s="26"/>
      <c r="W472" s="26"/>
    </row>
    <row r="473" spans="1:23" s="6" customFormat="1" x14ac:dyDescent="0.2">
      <c r="A473" s="26"/>
      <c r="C473" s="26"/>
      <c r="E473" s="26"/>
      <c r="G473" s="26"/>
      <c r="I473" s="26"/>
      <c r="K473" s="26"/>
      <c r="M473" s="26"/>
      <c r="O473" s="26"/>
      <c r="Q473" s="26"/>
      <c r="S473" s="26"/>
      <c r="U473" s="26"/>
      <c r="W473" s="26"/>
    </row>
    <row r="474" spans="1:23" s="6" customFormat="1" x14ac:dyDescent="0.2">
      <c r="A474" s="26"/>
      <c r="C474" s="26"/>
      <c r="E474" s="26"/>
      <c r="G474" s="26"/>
      <c r="I474" s="26"/>
      <c r="K474" s="26"/>
      <c r="M474" s="26"/>
      <c r="O474" s="26"/>
      <c r="Q474" s="26"/>
      <c r="S474" s="26"/>
      <c r="U474" s="26"/>
      <c r="W474" s="26"/>
    </row>
    <row r="475" spans="1:23" s="6" customFormat="1" x14ac:dyDescent="0.2">
      <c r="A475" s="26"/>
      <c r="C475" s="26"/>
      <c r="E475" s="26"/>
      <c r="G475" s="26"/>
      <c r="I475" s="26"/>
      <c r="K475" s="26"/>
      <c r="M475" s="26"/>
      <c r="O475" s="26"/>
      <c r="Q475" s="26"/>
      <c r="S475" s="26"/>
      <c r="U475" s="26"/>
      <c r="W475" s="26"/>
    </row>
    <row r="476" spans="1:23" s="6" customFormat="1" x14ac:dyDescent="0.2">
      <c r="A476" s="26"/>
      <c r="C476" s="26"/>
      <c r="E476" s="26"/>
      <c r="G476" s="26"/>
      <c r="I476" s="26"/>
      <c r="K476" s="26"/>
      <c r="M476" s="26"/>
      <c r="O476" s="26"/>
      <c r="Q476" s="26"/>
      <c r="S476" s="26"/>
      <c r="U476" s="26"/>
      <c r="W476" s="26"/>
    </row>
    <row r="477" spans="1:23" s="6" customFormat="1" x14ac:dyDescent="0.2">
      <c r="A477" s="26"/>
      <c r="C477" s="26"/>
      <c r="E477" s="26"/>
      <c r="G477" s="26"/>
      <c r="I477" s="26"/>
      <c r="K477" s="26"/>
      <c r="M477" s="26"/>
      <c r="O477" s="26"/>
      <c r="Q477" s="26"/>
      <c r="S477" s="26"/>
      <c r="U477" s="26"/>
      <c r="W477" s="26"/>
    </row>
    <row r="478" spans="1:23" s="6" customFormat="1" x14ac:dyDescent="0.2">
      <c r="A478" s="26"/>
      <c r="C478" s="26"/>
      <c r="E478" s="26"/>
      <c r="G478" s="26"/>
      <c r="I478" s="26"/>
      <c r="K478" s="26"/>
      <c r="M478" s="26"/>
      <c r="O478" s="26"/>
      <c r="Q478" s="26"/>
      <c r="S478" s="26"/>
      <c r="U478" s="26"/>
      <c r="W478" s="26"/>
    </row>
    <row r="479" spans="1:23" s="6" customFormat="1" x14ac:dyDescent="0.2">
      <c r="A479" s="26"/>
      <c r="C479" s="26"/>
      <c r="E479" s="26"/>
      <c r="G479" s="26"/>
      <c r="I479" s="26"/>
      <c r="K479" s="26"/>
      <c r="M479" s="26"/>
      <c r="O479" s="26"/>
      <c r="Q479" s="26"/>
      <c r="S479" s="26"/>
      <c r="U479" s="26"/>
      <c r="W479" s="26"/>
    </row>
    <row r="480" spans="1:23" s="6" customFormat="1" x14ac:dyDescent="0.2">
      <c r="A480" s="26"/>
      <c r="C480" s="26"/>
      <c r="E480" s="26"/>
      <c r="G480" s="26"/>
      <c r="I480" s="26"/>
      <c r="K480" s="26"/>
      <c r="M480" s="26"/>
      <c r="O480" s="26"/>
      <c r="Q480" s="26"/>
      <c r="S480" s="26"/>
      <c r="U480" s="26"/>
      <c r="W480" s="26"/>
    </row>
    <row r="481" spans="1:23" s="6" customFormat="1" x14ac:dyDescent="0.2">
      <c r="A481" s="26"/>
      <c r="C481" s="26"/>
      <c r="E481" s="26"/>
      <c r="G481" s="26"/>
      <c r="I481" s="26"/>
      <c r="K481" s="26"/>
      <c r="M481" s="26"/>
      <c r="O481" s="26"/>
      <c r="Q481" s="26"/>
      <c r="S481" s="26"/>
      <c r="U481" s="26"/>
      <c r="W481" s="26"/>
    </row>
    <row r="482" spans="1:23" s="6" customFormat="1" x14ac:dyDescent="0.2">
      <c r="A482" s="26"/>
      <c r="C482" s="26"/>
      <c r="E482" s="26"/>
      <c r="G482" s="26"/>
      <c r="I482" s="26"/>
      <c r="K482" s="26"/>
      <c r="M482" s="26"/>
      <c r="O482" s="26"/>
      <c r="Q482" s="26"/>
      <c r="S482" s="26"/>
      <c r="U482" s="26"/>
      <c r="W482" s="26"/>
    </row>
    <row r="483" spans="1:23" s="6" customFormat="1" x14ac:dyDescent="0.2">
      <c r="A483" s="26"/>
      <c r="C483" s="26"/>
      <c r="E483" s="26"/>
      <c r="G483" s="26"/>
      <c r="I483" s="26"/>
      <c r="K483" s="26"/>
      <c r="M483" s="26"/>
      <c r="O483" s="26"/>
      <c r="Q483" s="26"/>
      <c r="S483" s="26"/>
      <c r="U483" s="26"/>
      <c r="W483" s="26"/>
    </row>
    <row r="484" spans="1:23" s="6" customFormat="1" x14ac:dyDescent="0.2">
      <c r="A484" s="26"/>
      <c r="C484" s="26"/>
      <c r="E484" s="26"/>
      <c r="G484" s="26"/>
      <c r="I484" s="26"/>
      <c r="K484" s="26"/>
      <c r="M484" s="26"/>
      <c r="O484" s="26"/>
      <c r="Q484" s="26"/>
      <c r="S484" s="26"/>
      <c r="U484" s="26"/>
      <c r="W484" s="26"/>
    </row>
    <row r="485" spans="1:23" s="6" customFormat="1" x14ac:dyDescent="0.2">
      <c r="A485" s="26"/>
      <c r="C485" s="26"/>
      <c r="E485" s="26"/>
      <c r="G485" s="26"/>
      <c r="I485" s="26"/>
      <c r="K485" s="26"/>
      <c r="M485" s="26"/>
      <c r="O485" s="26"/>
      <c r="Q485" s="26"/>
      <c r="S485" s="26"/>
      <c r="U485" s="26"/>
      <c r="W485" s="26"/>
    </row>
    <row r="486" spans="1:23" s="6" customFormat="1" x14ac:dyDescent="0.2">
      <c r="A486" s="26"/>
      <c r="C486" s="26"/>
      <c r="E486" s="26"/>
      <c r="G486" s="26"/>
      <c r="I486" s="26"/>
      <c r="K486" s="26"/>
      <c r="M486" s="26"/>
      <c r="O486" s="26"/>
      <c r="Q486" s="26"/>
      <c r="S486" s="26"/>
      <c r="U486" s="26"/>
      <c r="W486" s="26"/>
    </row>
    <row r="487" spans="1:23" s="6" customFormat="1" x14ac:dyDescent="0.2">
      <c r="A487" s="26"/>
      <c r="C487" s="26"/>
      <c r="E487" s="26"/>
      <c r="G487" s="26"/>
      <c r="I487" s="26"/>
      <c r="K487" s="26"/>
      <c r="M487" s="26"/>
      <c r="O487" s="26"/>
      <c r="Q487" s="26"/>
      <c r="S487" s="26"/>
      <c r="U487" s="26"/>
      <c r="W487" s="26"/>
    </row>
    <row r="488" spans="1:23" s="6" customFormat="1" x14ac:dyDescent="0.2">
      <c r="A488" s="26"/>
      <c r="C488" s="26"/>
      <c r="E488" s="26"/>
      <c r="G488" s="26"/>
      <c r="I488" s="26"/>
      <c r="K488" s="26"/>
      <c r="M488" s="26"/>
      <c r="O488" s="26"/>
      <c r="Q488" s="26"/>
      <c r="S488" s="26"/>
      <c r="U488" s="26"/>
      <c r="W488" s="26"/>
    </row>
    <row r="489" spans="1:23" s="6" customFormat="1" x14ac:dyDescent="0.2">
      <c r="A489" s="26"/>
      <c r="C489" s="26"/>
      <c r="E489" s="26"/>
      <c r="G489" s="26"/>
      <c r="I489" s="26"/>
      <c r="K489" s="26"/>
      <c r="M489" s="26"/>
      <c r="O489" s="26"/>
      <c r="Q489" s="26"/>
      <c r="S489" s="26"/>
      <c r="U489" s="26"/>
      <c r="W489" s="26"/>
    </row>
    <row r="490" spans="1:23" s="6" customFormat="1" x14ac:dyDescent="0.2">
      <c r="A490" s="26"/>
      <c r="C490" s="26"/>
      <c r="E490" s="26"/>
      <c r="G490" s="26"/>
      <c r="I490" s="26"/>
      <c r="K490" s="26"/>
      <c r="M490" s="26"/>
      <c r="O490" s="26"/>
      <c r="Q490" s="26"/>
      <c r="S490" s="26"/>
      <c r="U490" s="26"/>
      <c r="W490" s="26"/>
    </row>
    <row r="491" spans="1:23" s="6" customFormat="1" x14ac:dyDescent="0.2">
      <c r="A491" s="26"/>
      <c r="C491" s="26"/>
      <c r="E491" s="26"/>
      <c r="G491" s="26"/>
      <c r="I491" s="26"/>
      <c r="K491" s="26"/>
      <c r="M491" s="26"/>
      <c r="O491" s="26"/>
      <c r="Q491" s="26"/>
      <c r="S491" s="26"/>
      <c r="U491" s="26"/>
      <c r="W491" s="26"/>
    </row>
    <row r="492" spans="1:23" s="6" customFormat="1" x14ac:dyDescent="0.2">
      <c r="A492" s="26"/>
      <c r="C492" s="26"/>
      <c r="E492" s="26"/>
      <c r="G492" s="26"/>
      <c r="I492" s="26"/>
      <c r="K492" s="26"/>
      <c r="M492" s="26"/>
      <c r="O492" s="26"/>
      <c r="Q492" s="26"/>
      <c r="S492" s="26"/>
      <c r="U492" s="26"/>
      <c r="W492" s="26"/>
    </row>
    <row r="493" spans="1:23" s="6" customFormat="1" x14ac:dyDescent="0.2">
      <c r="A493" s="26"/>
      <c r="C493" s="26"/>
      <c r="E493" s="26"/>
      <c r="G493" s="26"/>
      <c r="I493" s="26"/>
      <c r="K493" s="26"/>
      <c r="M493" s="26"/>
      <c r="O493" s="26"/>
      <c r="Q493" s="26"/>
      <c r="S493" s="26"/>
      <c r="U493" s="26"/>
      <c r="W493" s="26"/>
    </row>
    <row r="494" spans="1:23" s="6" customFormat="1" x14ac:dyDescent="0.2">
      <c r="A494" s="26"/>
      <c r="C494" s="26"/>
      <c r="E494" s="26"/>
      <c r="G494" s="26"/>
      <c r="I494" s="26"/>
      <c r="K494" s="26"/>
      <c r="M494" s="26"/>
      <c r="O494" s="26"/>
      <c r="Q494" s="26"/>
      <c r="S494" s="26"/>
      <c r="U494" s="26"/>
      <c r="W494" s="26"/>
    </row>
    <row r="495" spans="1:23" s="6" customFormat="1" x14ac:dyDescent="0.2">
      <c r="A495" s="26"/>
      <c r="C495" s="26"/>
      <c r="E495" s="26"/>
      <c r="G495" s="26"/>
      <c r="I495" s="26"/>
      <c r="K495" s="26"/>
      <c r="M495" s="26"/>
      <c r="O495" s="26"/>
      <c r="Q495" s="26"/>
      <c r="S495" s="26"/>
      <c r="U495" s="26"/>
      <c r="W495" s="26"/>
    </row>
    <row r="496" spans="1:23" s="6" customFormat="1" x14ac:dyDescent="0.2">
      <c r="A496" s="26"/>
      <c r="C496" s="26"/>
      <c r="E496" s="26"/>
      <c r="G496" s="26"/>
      <c r="I496" s="26"/>
      <c r="K496" s="26"/>
      <c r="M496" s="26"/>
      <c r="O496" s="26"/>
      <c r="Q496" s="26"/>
      <c r="S496" s="26"/>
      <c r="U496" s="26"/>
      <c r="W496" s="26"/>
    </row>
    <row r="497" spans="1:23" s="6" customFormat="1" x14ac:dyDescent="0.2">
      <c r="A497" s="26"/>
      <c r="C497" s="26"/>
      <c r="E497" s="26"/>
      <c r="G497" s="26"/>
      <c r="I497" s="26"/>
      <c r="K497" s="26"/>
      <c r="M497" s="26"/>
      <c r="O497" s="26"/>
      <c r="Q497" s="26"/>
      <c r="S497" s="26"/>
      <c r="U497" s="26"/>
      <c r="W497" s="26"/>
    </row>
    <row r="498" spans="1:23" s="6" customFormat="1" x14ac:dyDescent="0.2">
      <c r="A498" s="26"/>
      <c r="C498" s="26"/>
      <c r="E498" s="26"/>
      <c r="G498" s="26"/>
      <c r="I498" s="26"/>
      <c r="K498" s="26"/>
      <c r="M498" s="26"/>
      <c r="O498" s="26"/>
      <c r="Q498" s="26"/>
      <c r="S498" s="26"/>
      <c r="U498" s="26"/>
      <c r="W498" s="26"/>
    </row>
    <row r="499" spans="1:23" s="6" customFormat="1" x14ac:dyDescent="0.2">
      <c r="A499" s="26"/>
      <c r="C499" s="26"/>
      <c r="E499" s="26"/>
      <c r="G499" s="26"/>
      <c r="I499" s="26"/>
      <c r="K499" s="26"/>
      <c r="M499" s="26"/>
      <c r="O499" s="26"/>
      <c r="Q499" s="26"/>
      <c r="S499" s="26"/>
      <c r="U499" s="26"/>
      <c r="W499" s="26"/>
    </row>
    <row r="500" spans="1:23" s="6" customFormat="1" x14ac:dyDescent="0.2">
      <c r="A500" s="26"/>
      <c r="C500" s="26"/>
      <c r="E500" s="26"/>
      <c r="G500" s="26"/>
      <c r="I500" s="26"/>
      <c r="K500" s="26"/>
      <c r="M500" s="26"/>
      <c r="O500" s="26"/>
      <c r="Q500" s="26"/>
      <c r="S500" s="26"/>
      <c r="U500" s="26"/>
      <c r="W500" s="26"/>
    </row>
    <row r="501" spans="1:23" s="6" customFormat="1" x14ac:dyDescent="0.2">
      <c r="A501" s="26"/>
      <c r="C501" s="26"/>
      <c r="E501" s="26"/>
      <c r="G501" s="26"/>
      <c r="I501" s="26"/>
      <c r="K501" s="26"/>
      <c r="M501" s="26"/>
      <c r="O501" s="26"/>
      <c r="Q501" s="26"/>
      <c r="S501" s="26"/>
      <c r="U501" s="26"/>
      <c r="W501" s="26"/>
    </row>
    <row r="502" spans="1:23" s="6" customFormat="1" x14ac:dyDescent="0.2">
      <c r="A502" s="26"/>
      <c r="C502" s="26"/>
      <c r="E502" s="26"/>
      <c r="G502" s="26"/>
      <c r="I502" s="26"/>
      <c r="K502" s="26"/>
      <c r="M502" s="26"/>
      <c r="O502" s="26"/>
      <c r="Q502" s="26"/>
      <c r="S502" s="26"/>
      <c r="U502" s="26"/>
      <c r="W502" s="26"/>
    </row>
    <row r="503" spans="1:23" s="6" customFormat="1" x14ac:dyDescent="0.2">
      <c r="A503" s="26"/>
      <c r="C503" s="26"/>
      <c r="E503" s="26"/>
      <c r="G503" s="26"/>
      <c r="I503" s="26"/>
      <c r="K503" s="26"/>
      <c r="M503" s="26"/>
      <c r="O503" s="26"/>
      <c r="Q503" s="26"/>
      <c r="S503" s="26"/>
      <c r="U503" s="26"/>
      <c r="W503" s="26"/>
    </row>
    <row r="504" spans="1:23" s="6" customFormat="1" x14ac:dyDescent="0.2">
      <c r="A504" s="26"/>
      <c r="C504" s="26"/>
      <c r="E504" s="26"/>
      <c r="G504" s="26"/>
      <c r="I504" s="26"/>
      <c r="K504" s="26"/>
      <c r="M504" s="26"/>
      <c r="O504" s="26"/>
      <c r="Q504" s="26"/>
      <c r="S504" s="26"/>
      <c r="U504" s="26"/>
      <c r="W504" s="26"/>
    </row>
    <row r="505" spans="1:23" s="6" customFormat="1" x14ac:dyDescent="0.2">
      <c r="A505" s="26"/>
      <c r="C505" s="26"/>
      <c r="E505" s="26"/>
      <c r="G505" s="26"/>
      <c r="I505" s="26"/>
      <c r="K505" s="26"/>
      <c r="M505" s="26"/>
      <c r="O505" s="26"/>
      <c r="Q505" s="26"/>
      <c r="S505" s="26"/>
      <c r="U505" s="26"/>
      <c r="W505" s="26"/>
    </row>
    <row r="506" spans="1:23" s="6" customFormat="1" x14ac:dyDescent="0.2">
      <c r="A506" s="26"/>
      <c r="C506" s="26"/>
      <c r="E506" s="26"/>
      <c r="G506" s="26"/>
      <c r="I506" s="26"/>
      <c r="K506" s="26"/>
      <c r="M506" s="26"/>
      <c r="O506" s="26"/>
      <c r="Q506" s="26"/>
      <c r="S506" s="26"/>
      <c r="U506" s="26"/>
      <c r="W506" s="26"/>
    </row>
    <row r="507" spans="1:23" s="6" customFormat="1" x14ac:dyDescent="0.2">
      <c r="A507" s="26"/>
      <c r="C507" s="26"/>
      <c r="E507" s="26"/>
      <c r="G507" s="26"/>
      <c r="I507" s="26"/>
      <c r="K507" s="26"/>
      <c r="M507" s="26"/>
      <c r="O507" s="26"/>
      <c r="Q507" s="26"/>
      <c r="S507" s="26"/>
      <c r="U507" s="26"/>
      <c r="W507" s="26"/>
    </row>
    <row r="508" spans="1:23" s="6" customFormat="1" x14ac:dyDescent="0.2">
      <c r="A508" s="26"/>
      <c r="C508" s="26"/>
      <c r="E508" s="26"/>
      <c r="G508" s="26"/>
      <c r="I508" s="26"/>
      <c r="K508" s="26"/>
      <c r="M508" s="26"/>
      <c r="O508" s="26"/>
      <c r="Q508" s="26"/>
      <c r="S508" s="26"/>
      <c r="U508" s="26"/>
      <c r="W508" s="26"/>
    </row>
    <row r="509" spans="1:23" s="6" customFormat="1" x14ac:dyDescent="0.2">
      <c r="A509" s="26"/>
      <c r="C509" s="26"/>
      <c r="E509" s="26"/>
      <c r="G509" s="26"/>
      <c r="I509" s="26"/>
      <c r="K509" s="26"/>
      <c r="M509" s="26"/>
      <c r="O509" s="26"/>
      <c r="Q509" s="26"/>
      <c r="S509" s="26"/>
      <c r="U509" s="26"/>
      <c r="W509" s="26"/>
    </row>
    <row r="510" spans="1:23" s="6" customFormat="1" x14ac:dyDescent="0.2">
      <c r="A510" s="26"/>
      <c r="C510" s="26"/>
      <c r="E510" s="26"/>
      <c r="G510" s="26"/>
      <c r="I510" s="26"/>
      <c r="K510" s="26"/>
      <c r="M510" s="26"/>
      <c r="O510" s="26"/>
      <c r="Q510" s="26"/>
      <c r="S510" s="26"/>
      <c r="U510" s="26"/>
      <c r="W510" s="26"/>
    </row>
    <row r="511" spans="1:23" s="6" customFormat="1" x14ac:dyDescent="0.2">
      <c r="A511" s="26"/>
      <c r="C511" s="26"/>
      <c r="E511" s="26"/>
      <c r="G511" s="26"/>
      <c r="I511" s="26"/>
      <c r="K511" s="26"/>
      <c r="M511" s="26"/>
      <c r="O511" s="26"/>
      <c r="Q511" s="26"/>
      <c r="S511" s="26"/>
      <c r="U511" s="26"/>
      <c r="W511" s="26"/>
    </row>
    <row r="512" spans="1:23" s="6" customFormat="1" x14ac:dyDescent="0.2">
      <c r="A512" s="26"/>
      <c r="C512" s="26"/>
      <c r="E512" s="26"/>
      <c r="G512" s="26"/>
      <c r="I512" s="26"/>
      <c r="K512" s="26"/>
      <c r="M512" s="26"/>
      <c r="O512" s="26"/>
      <c r="Q512" s="26"/>
      <c r="S512" s="26"/>
      <c r="U512" s="26"/>
      <c r="W512" s="26"/>
    </row>
    <row r="513" spans="1:23" s="6" customFormat="1" x14ac:dyDescent="0.2">
      <c r="A513" s="26"/>
      <c r="C513" s="26"/>
      <c r="E513" s="26"/>
      <c r="G513" s="26"/>
      <c r="I513" s="26"/>
      <c r="K513" s="26"/>
      <c r="M513" s="26"/>
      <c r="O513" s="26"/>
      <c r="Q513" s="26"/>
      <c r="S513" s="26"/>
      <c r="U513" s="26"/>
      <c r="W513" s="26"/>
    </row>
    <row r="514" spans="1:23" s="6" customFormat="1" x14ac:dyDescent="0.2">
      <c r="A514" s="26"/>
      <c r="C514" s="26"/>
      <c r="E514" s="26"/>
      <c r="G514" s="26"/>
      <c r="I514" s="26"/>
      <c r="K514" s="26"/>
      <c r="M514" s="26"/>
      <c r="O514" s="26"/>
      <c r="Q514" s="26"/>
      <c r="S514" s="26"/>
      <c r="U514" s="26"/>
      <c r="W514" s="26"/>
    </row>
    <row r="515" spans="1:23" s="6" customFormat="1" x14ac:dyDescent="0.2">
      <c r="A515" s="26"/>
      <c r="C515" s="26"/>
      <c r="E515" s="26"/>
      <c r="G515" s="26"/>
      <c r="I515" s="26"/>
      <c r="K515" s="26"/>
      <c r="M515" s="26"/>
      <c r="O515" s="26"/>
      <c r="Q515" s="26"/>
      <c r="S515" s="26"/>
      <c r="U515" s="26"/>
      <c r="W515" s="26"/>
    </row>
    <row r="516" spans="1:23" s="6" customFormat="1" x14ac:dyDescent="0.2">
      <c r="A516" s="26"/>
      <c r="C516" s="26"/>
      <c r="E516" s="26"/>
      <c r="G516" s="26"/>
      <c r="I516" s="26"/>
      <c r="K516" s="26"/>
      <c r="M516" s="26"/>
      <c r="O516" s="26"/>
      <c r="Q516" s="26"/>
      <c r="S516" s="26"/>
      <c r="U516" s="26"/>
      <c r="W516" s="26"/>
    </row>
    <row r="517" spans="1:23" s="6" customFormat="1" x14ac:dyDescent="0.2">
      <c r="A517" s="26"/>
      <c r="C517" s="26"/>
      <c r="E517" s="26"/>
      <c r="G517" s="26"/>
      <c r="I517" s="26"/>
      <c r="K517" s="26"/>
      <c r="M517" s="26"/>
      <c r="O517" s="26"/>
      <c r="Q517" s="26"/>
      <c r="S517" s="26"/>
      <c r="U517" s="26"/>
      <c r="W517" s="26"/>
    </row>
    <row r="518" spans="1:23" s="6" customFormat="1" x14ac:dyDescent="0.2">
      <c r="A518" s="26"/>
      <c r="C518" s="26"/>
      <c r="E518" s="26"/>
      <c r="G518" s="26"/>
      <c r="I518" s="26"/>
      <c r="K518" s="26"/>
      <c r="M518" s="26"/>
      <c r="O518" s="26"/>
      <c r="Q518" s="26"/>
      <c r="S518" s="26"/>
      <c r="U518" s="26"/>
      <c r="W518" s="26"/>
    </row>
    <row r="519" spans="1:23" s="6" customFormat="1" x14ac:dyDescent="0.2">
      <c r="A519" s="26"/>
      <c r="C519" s="26"/>
      <c r="E519" s="26"/>
      <c r="G519" s="26"/>
      <c r="I519" s="26"/>
      <c r="K519" s="26"/>
      <c r="M519" s="26"/>
      <c r="O519" s="26"/>
      <c r="Q519" s="26"/>
      <c r="S519" s="26"/>
      <c r="U519" s="26"/>
      <c r="W519" s="26"/>
    </row>
    <row r="520" spans="1:23" s="6" customFormat="1" x14ac:dyDescent="0.2">
      <c r="A520" s="26"/>
      <c r="C520" s="26"/>
      <c r="E520" s="26"/>
      <c r="G520" s="26"/>
      <c r="I520" s="26"/>
      <c r="K520" s="26"/>
      <c r="M520" s="26"/>
      <c r="O520" s="26"/>
      <c r="Q520" s="26"/>
      <c r="S520" s="26"/>
      <c r="U520" s="26"/>
      <c r="W520" s="26"/>
    </row>
    <row r="521" spans="1:23" s="6" customFormat="1" x14ac:dyDescent="0.2">
      <c r="A521" s="26"/>
      <c r="C521" s="26"/>
      <c r="E521" s="26"/>
      <c r="G521" s="26"/>
      <c r="I521" s="26"/>
      <c r="K521" s="26"/>
      <c r="M521" s="26"/>
      <c r="O521" s="26"/>
      <c r="Q521" s="26"/>
      <c r="S521" s="26"/>
      <c r="U521" s="26"/>
      <c r="W521" s="26"/>
    </row>
    <row r="522" spans="1:23" s="6" customFormat="1" x14ac:dyDescent="0.2">
      <c r="A522" s="26"/>
      <c r="C522" s="26"/>
      <c r="E522" s="26"/>
      <c r="G522" s="26"/>
      <c r="I522" s="26"/>
      <c r="K522" s="26"/>
      <c r="M522" s="26"/>
      <c r="O522" s="26"/>
      <c r="Q522" s="26"/>
      <c r="S522" s="26"/>
      <c r="U522" s="26"/>
      <c r="W522" s="26"/>
    </row>
    <row r="523" spans="1:23" s="6" customFormat="1" x14ac:dyDescent="0.2">
      <c r="A523" s="26"/>
      <c r="C523" s="26"/>
      <c r="E523" s="26"/>
      <c r="G523" s="26"/>
      <c r="I523" s="26"/>
      <c r="K523" s="26"/>
      <c r="M523" s="26"/>
      <c r="O523" s="26"/>
      <c r="Q523" s="26"/>
      <c r="S523" s="26"/>
      <c r="U523" s="26"/>
      <c r="W523" s="26"/>
    </row>
    <row r="524" spans="1:23" s="6" customFormat="1" x14ac:dyDescent="0.2">
      <c r="A524" s="26"/>
      <c r="C524" s="26"/>
      <c r="E524" s="26"/>
      <c r="G524" s="26"/>
      <c r="I524" s="26"/>
      <c r="K524" s="26"/>
      <c r="M524" s="26"/>
      <c r="O524" s="26"/>
      <c r="Q524" s="26"/>
      <c r="S524" s="26"/>
      <c r="U524" s="26"/>
      <c r="W524" s="26"/>
    </row>
    <row r="525" spans="1:23" s="6" customFormat="1" x14ac:dyDescent="0.2">
      <c r="A525" s="26"/>
      <c r="C525" s="26"/>
      <c r="E525" s="26"/>
      <c r="G525" s="26"/>
      <c r="I525" s="26"/>
      <c r="K525" s="26"/>
      <c r="M525" s="26"/>
      <c r="O525" s="26"/>
      <c r="Q525" s="26"/>
      <c r="S525" s="26"/>
      <c r="U525" s="26"/>
      <c r="W525" s="26"/>
    </row>
    <row r="526" spans="1:23" s="6" customFormat="1" x14ac:dyDescent="0.2">
      <c r="A526" s="26"/>
      <c r="C526" s="26"/>
      <c r="E526" s="26"/>
      <c r="G526" s="26"/>
      <c r="I526" s="26"/>
      <c r="K526" s="26"/>
      <c r="M526" s="26"/>
      <c r="O526" s="26"/>
      <c r="Q526" s="26"/>
      <c r="S526" s="26"/>
      <c r="U526" s="26"/>
      <c r="W526" s="26"/>
    </row>
    <row r="527" spans="1:23" s="6" customFormat="1" x14ac:dyDescent="0.2">
      <c r="A527" s="26"/>
      <c r="C527" s="26"/>
      <c r="E527" s="26"/>
      <c r="G527" s="26"/>
      <c r="I527" s="26"/>
      <c r="K527" s="26"/>
      <c r="M527" s="26"/>
      <c r="O527" s="26"/>
      <c r="Q527" s="26"/>
      <c r="S527" s="26"/>
      <c r="U527" s="26"/>
      <c r="W527" s="26"/>
    </row>
    <row r="528" spans="1:23" s="6" customFormat="1" x14ac:dyDescent="0.2">
      <c r="A528" s="26"/>
      <c r="C528" s="26"/>
      <c r="E528" s="26"/>
      <c r="G528" s="26"/>
      <c r="I528" s="26"/>
      <c r="K528" s="26"/>
      <c r="M528" s="26"/>
      <c r="O528" s="26"/>
      <c r="Q528" s="26"/>
      <c r="S528" s="26"/>
      <c r="U528" s="26"/>
      <c r="W528" s="26"/>
    </row>
    <row r="529" spans="1:23" s="6" customFormat="1" x14ac:dyDescent="0.2">
      <c r="A529" s="26"/>
      <c r="C529" s="26"/>
      <c r="E529" s="26"/>
      <c r="G529" s="26"/>
      <c r="I529" s="26"/>
      <c r="K529" s="26"/>
      <c r="M529" s="26"/>
      <c r="O529" s="26"/>
      <c r="Q529" s="26"/>
      <c r="S529" s="26"/>
      <c r="U529" s="26"/>
      <c r="W529" s="26"/>
    </row>
    <row r="530" spans="1:23" s="6" customFormat="1" x14ac:dyDescent="0.2">
      <c r="A530" s="26"/>
      <c r="C530" s="26"/>
      <c r="E530" s="26"/>
      <c r="G530" s="26"/>
      <c r="I530" s="26"/>
      <c r="K530" s="26"/>
      <c r="M530" s="26"/>
      <c r="O530" s="26"/>
      <c r="Q530" s="26"/>
      <c r="S530" s="26"/>
      <c r="U530" s="26"/>
      <c r="W530" s="26"/>
    </row>
    <row r="531" spans="1:23" s="6" customFormat="1" x14ac:dyDescent="0.2">
      <c r="A531" s="26"/>
      <c r="C531" s="26"/>
      <c r="E531" s="26"/>
      <c r="G531" s="26"/>
      <c r="I531" s="26"/>
      <c r="K531" s="26"/>
      <c r="M531" s="26"/>
      <c r="O531" s="26"/>
      <c r="Q531" s="26"/>
      <c r="S531" s="26"/>
      <c r="U531" s="26"/>
      <c r="W531" s="26"/>
    </row>
    <row r="532" spans="1:23" s="6" customFormat="1" x14ac:dyDescent="0.2">
      <c r="A532" s="26"/>
      <c r="C532" s="26"/>
      <c r="E532" s="26"/>
      <c r="G532" s="26"/>
      <c r="I532" s="26"/>
      <c r="K532" s="26"/>
      <c r="M532" s="26"/>
      <c r="O532" s="26"/>
      <c r="Q532" s="26"/>
      <c r="S532" s="26"/>
      <c r="U532" s="26"/>
      <c r="W532" s="26"/>
    </row>
    <row r="533" spans="1:23" s="6" customFormat="1" x14ac:dyDescent="0.2">
      <c r="A533" s="26"/>
      <c r="C533" s="26"/>
      <c r="E533" s="26"/>
      <c r="G533" s="26"/>
      <c r="I533" s="26"/>
      <c r="K533" s="26"/>
      <c r="M533" s="26"/>
      <c r="O533" s="26"/>
      <c r="Q533" s="26"/>
      <c r="S533" s="26"/>
      <c r="U533" s="26"/>
      <c r="W533" s="26"/>
    </row>
    <row r="534" spans="1:23" s="6" customFormat="1" x14ac:dyDescent="0.2">
      <c r="A534" s="26"/>
      <c r="C534" s="26"/>
      <c r="E534" s="26"/>
      <c r="G534" s="26"/>
      <c r="I534" s="26"/>
      <c r="K534" s="26"/>
      <c r="M534" s="26"/>
      <c r="O534" s="26"/>
      <c r="Q534" s="26"/>
      <c r="S534" s="26"/>
      <c r="U534" s="26"/>
      <c r="W534" s="26"/>
    </row>
    <row r="535" spans="1:23" s="6" customFormat="1" x14ac:dyDescent="0.2">
      <c r="A535" s="26"/>
      <c r="C535" s="26"/>
      <c r="E535" s="26"/>
      <c r="G535" s="26"/>
      <c r="I535" s="26"/>
      <c r="K535" s="26"/>
      <c r="M535" s="26"/>
      <c r="O535" s="26"/>
      <c r="Q535" s="26"/>
      <c r="S535" s="26"/>
      <c r="U535" s="26"/>
      <c r="W535" s="26"/>
    </row>
    <row r="536" spans="1:23" s="6" customFormat="1" x14ac:dyDescent="0.2">
      <c r="A536" s="26"/>
      <c r="C536" s="26"/>
      <c r="E536" s="26"/>
      <c r="G536" s="26"/>
      <c r="I536" s="26"/>
      <c r="K536" s="26"/>
      <c r="M536" s="26"/>
      <c r="O536" s="26"/>
      <c r="Q536" s="26"/>
      <c r="S536" s="26"/>
      <c r="U536" s="26"/>
      <c r="W536" s="26"/>
    </row>
    <row r="537" spans="1:23" s="6" customFormat="1" x14ac:dyDescent="0.2">
      <c r="A537" s="26"/>
      <c r="C537" s="26"/>
      <c r="E537" s="26"/>
      <c r="G537" s="26"/>
      <c r="I537" s="26"/>
      <c r="K537" s="26"/>
      <c r="M537" s="26"/>
      <c r="O537" s="26"/>
      <c r="Q537" s="26"/>
      <c r="S537" s="26"/>
      <c r="U537" s="26"/>
      <c r="W537" s="26"/>
    </row>
    <row r="538" spans="1:23" s="6" customFormat="1" x14ac:dyDescent="0.2">
      <c r="A538" s="26"/>
      <c r="C538" s="26"/>
      <c r="E538" s="26"/>
      <c r="G538" s="26"/>
      <c r="I538" s="26"/>
      <c r="K538" s="26"/>
      <c r="M538" s="26"/>
      <c r="O538" s="26"/>
      <c r="Q538" s="26"/>
      <c r="S538" s="26"/>
      <c r="U538" s="26"/>
      <c r="W538" s="26"/>
    </row>
    <row r="539" spans="1:23" s="6" customFormat="1" x14ac:dyDescent="0.2">
      <c r="A539" s="26"/>
      <c r="C539" s="26"/>
      <c r="E539" s="26"/>
      <c r="G539" s="26"/>
      <c r="I539" s="26"/>
      <c r="K539" s="26"/>
      <c r="M539" s="26"/>
      <c r="O539" s="26"/>
      <c r="Q539" s="26"/>
      <c r="S539" s="26"/>
      <c r="U539" s="26"/>
      <c r="W539" s="26"/>
    </row>
    <row r="540" spans="1:23" s="6" customFormat="1" x14ac:dyDescent="0.2">
      <c r="A540" s="26"/>
      <c r="C540" s="26"/>
      <c r="E540" s="26"/>
      <c r="G540" s="26"/>
      <c r="I540" s="26"/>
      <c r="K540" s="26"/>
      <c r="M540" s="26"/>
      <c r="O540" s="26"/>
      <c r="Q540" s="26"/>
      <c r="S540" s="26"/>
      <c r="U540" s="26"/>
      <c r="W540" s="26"/>
    </row>
    <row r="541" spans="1:23" s="6" customFormat="1" x14ac:dyDescent="0.2">
      <c r="A541" s="26"/>
      <c r="C541" s="26"/>
      <c r="E541" s="26"/>
      <c r="G541" s="26"/>
      <c r="I541" s="26"/>
      <c r="K541" s="26"/>
      <c r="M541" s="26"/>
      <c r="O541" s="26"/>
      <c r="Q541" s="26"/>
      <c r="S541" s="26"/>
      <c r="U541" s="26"/>
      <c r="W541" s="26"/>
    </row>
    <row r="542" spans="1:23" s="6" customFormat="1" x14ac:dyDescent="0.2">
      <c r="A542" s="26"/>
      <c r="C542" s="26"/>
      <c r="E542" s="26"/>
      <c r="G542" s="26"/>
      <c r="I542" s="26"/>
      <c r="K542" s="26"/>
      <c r="M542" s="26"/>
      <c r="O542" s="26"/>
      <c r="Q542" s="26"/>
      <c r="S542" s="26"/>
      <c r="U542" s="26"/>
      <c r="W542" s="26"/>
    </row>
    <row r="543" spans="1:23" s="6" customFormat="1" x14ac:dyDescent="0.2">
      <c r="A543" s="26"/>
      <c r="C543" s="26"/>
      <c r="E543" s="26"/>
      <c r="G543" s="26"/>
      <c r="I543" s="26"/>
      <c r="K543" s="26"/>
      <c r="M543" s="26"/>
      <c r="O543" s="26"/>
      <c r="Q543" s="26"/>
      <c r="S543" s="26"/>
      <c r="U543" s="26"/>
      <c r="W543" s="26"/>
    </row>
    <row r="544" spans="1:23" s="6" customFormat="1" x14ac:dyDescent="0.2">
      <c r="A544" s="26"/>
      <c r="C544" s="26"/>
      <c r="E544" s="26"/>
      <c r="G544" s="26"/>
      <c r="I544" s="26"/>
      <c r="K544" s="26"/>
      <c r="M544" s="26"/>
      <c r="O544" s="26"/>
      <c r="Q544" s="26"/>
      <c r="S544" s="26"/>
      <c r="U544" s="26"/>
      <c r="W544" s="26"/>
    </row>
    <row r="545" spans="1:23" s="6" customFormat="1" x14ac:dyDescent="0.2">
      <c r="A545" s="26"/>
      <c r="C545" s="26"/>
      <c r="E545" s="26"/>
      <c r="G545" s="26"/>
      <c r="I545" s="26"/>
      <c r="K545" s="26"/>
      <c r="M545" s="26"/>
      <c r="O545" s="26"/>
      <c r="Q545" s="26"/>
      <c r="S545" s="26"/>
      <c r="U545" s="26"/>
      <c r="W545" s="26"/>
    </row>
    <row r="546" spans="1:23" s="6" customFormat="1" x14ac:dyDescent="0.2">
      <c r="A546" s="26"/>
      <c r="C546" s="26"/>
      <c r="E546" s="26"/>
      <c r="G546" s="26"/>
      <c r="I546" s="26"/>
      <c r="K546" s="26"/>
      <c r="M546" s="26"/>
      <c r="O546" s="26"/>
      <c r="Q546" s="26"/>
      <c r="S546" s="26"/>
      <c r="U546" s="26"/>
      <c r="W546" s="26"/>
    </row>
    <row r="547" spans="1:23" s="6" customFormat="1" x14ac:dyDescent="0.2">
      <c r="A547" s="26"/>
      <c r="C547" s="26"/>
      <c r="E547" s="26"/>
      <c r="G547" s="26"/>
      <c r="I547" s="26"/>
      <c r="K547" s="26"/>
      <c r="M547" s="26"/>
      <c r="O547" s="26"/>
      <c r="Q547" s="26"/>
      <c r="S547" s="26"/>
      <c r="U547" s="26"/>
      <c r="W547" s="26"/>
    </row>
    <row r="548" spans="1:23" s="6" customFormat="1" x14ac:dyDescent="0.2">
      <c r="A548" s="26"/>
      <c r="C548" s="26"/>
      <c r="E548" s="26"/>
      <c r="G548" s="26"/>
      <c r="I548" s="26"/>
      <c r="K548" s="26"/>
      <c r="M548" s="26"/>
      <c r="O548" s="26"/>
      <c r="Q548" s="26"/>
      <c r="S548" s="26"/>
      <c r="U548" s="26"/>
      <c r="W548" s="26"/>
    </row>
    <row r="549" spans="1:23" s="6" customFormat="1" x14ac:dyDescent="0.2">
      <c r="A549" s="26"/>
      <c r="C549" s="26"/>
      <c r="E549" s="26"/>
      <c r="G549" s="26"/>
      <c r="I549" s="26"/>
      <c r="K549" s="26"/>
      <c r="M549" s="26"/>
      <c r="O549" s="26"/>
      <c r="Q549" s="26"/>
      <c r="S549" s="26"/>
      <c r="U549" s="26"/>
      <c r="W549" s="26"/>
    </row>
    <row r="550" spans="1:23" s="6" customFormat="1" x14ac:dyDescent="0.2">
      <c r="A550" s="26"/>
      <c r="C550" s="26"/>
      <c r="E550" s="26"/>
      <c r="G550" s="26"/>
      <c r="I550" s="26"/>
      <c r="K550" s="26"/>
      <c r="M550" s="26"/>
      <c r="O550" s="26"/>
      <c r="Q550" s="26"/>
      <c r="S550" s="26"/>
      <c r="U550" s="26"/>
      <c r="W550" s="26"/>
    </row>
    <row r="551" spans="1:23" s="6" customFormat="1" x14ac:dyDescent="0.2">
      <c r="A551" s="26"/>
      <c r="C551" s="26"/>
      <c r="E551" s="26"/>
      <c r="G551" s="26"/>
      <c r="I551" s="26"/>
      <c r="K551" s="26"/>
      <c r="M551" s="26"/>
      <c r="O551" s="26"/>
      <c r="Q551" s="26"/>
      <c r="S551" s="26"/>
      <c r="U551" s="26"/>
      <c r="W551" s="26"/>
    </row>
    <row r="552" spans="1:23" s="6" customFormat="1" x14ac:dyDescent="0.2">
      <c r="A552" s="26"/>
      <c r="C552" s="26"/>
      <c r="E552" s="26"/>
      <c r="G552" s="26"/>
      <c r="I552" s="26"/>
      <c r="K552" s="26"/>
      <c r="M552" s="26"/>
      <c r="O552" s="26"/>
      <c r="Q552" s="26"/>
      <c r="S552" s="26"/>
      <c r="U552" s="26"/>
      <c r="W552" s="26"/>
    </row>
    <row r="553" spans="1:23" s="6" customFormat="1" x14ac:dyDescent="0.2">
      <c r="A553" s="26"/>
      <c r="C553" s="26"/>
      <c r="E553" s="26"/>
      <c r="G553" s="26"/>
      <c r="I553" s="26"/>
      <c r="K553" s="26"/>
      <c r="M553" s="26"/>
      <c r="O553" s="26"/>
      <c r="Q553" s="26"/>
      <c r="S553" s="26"/>
      <c r="U553" s="26"/>
      <c r="W553" s="26"/>
    </row>
    <row r="554" spans="1:23" s="6" customFormat="1" x14ac:dyDescent="0.2">
      <c r="A554" s="26"/>
      <c r="C554" s="26"/>
      <c r="E554" s="26"/>
      <c r="G554" s="26"/>
      <c r="I554" s="26"/>
      <c r="K554" s="26"/>
      <c r="M554" s="26"/>
      <c r="O554" s="26"/>
      <c r="Q554" s="26"/>
      <c r="S554" s="26"/>
      <c r="U554" s="26"/>
      <c r="W554" s="26"/>
    </row>
    <row r="555" spans="1:23" s="6" customFormat="1" x14ac:dyDescent="0.2">
      <c r="A555" s="26"/>
      <c r="C555" s="26"/>
      <c r="E555" s="26"/>
      <c r="G555" s="26"/>
      <c r="I555" s="26"/>
      <c r="K555" s="26"/>
      <c r="M555" s="26"/>
      <c r="O555" s="26"/>
      <c r="Q555" s="26"/>
      <c r="S555" s="26"/>
      <c r="U555" s="26"/>
      <c r="W555" s="26"/>
    </row>
    <row r="556" spans="1:23" s="6" customFormat="1" x14ac:dyDescent="0.2">
      <c r="A556" s="26"/>
      <c r="C556" s="26"/>
      <c r="E556" s="26"/>
      <c r="G556" s="26"/>
      <c r="I556" s="26"/>
      <c r="K556" s="26"/>
      <c r="M556" s="26"/>
      <c r="O556" s="26"/>
      <c r="Q556" s="26"/>
      <c r="S556" s="26"/>
      <c r="U556" s="26"/>
      <c r="W556" s="26"/>
    </row>
    <row r="557" spans="1:23" s="6" customFormat="1" x14ac:dyDescent="0.2">
      <c r="A557" s="26"/>
      <c r="C557" s="26"/>
      <c r="E557" s="26"/>
      <c r="G557" s="26"/>
      <c r="I557" s="26"/>
      <c r="K557" s="26"/>
      <c r="M557" s="26"/>
      <c r="O557" s="26"/>
      <c r="Q557" s="26"/>
      <c r="S557" s="26"/>
      <c r="U557" s="26"/>
      <c r="W557" s="26"/>
    </row>
    <row r="558" spans="1:23" s="6" customFormat="1" x14ac:dyDescent="0.2">
      <c r="A558" s="26"/>
      <c r="C558" s="26"/>
      <c r="E558" s="26"/>
      <c r="G558" s="26"/>
      <c r="I558" s="26"/>
      <c r="K558" s="26"/>
      <c r="M558" s="26"/>
      <c r="O558" s="26"/>
      <c r="Q558" s="26"/>
      <c r="S558" s="26"/>
      <c r="U558" s="26"/>
      <c r="W558" s="26"/>
    </row>
    <row r="559" spans="1:23" s="6" customFormat="1" x14ac:dyDescent="0.2">
      <c r="A559" s="26"/>
      <c r="C559" s="26"/>
      <c r="E559" s="26"/>
      <c r="G559" s="26"/>
      <c r="I559" s="26"/>
      <c r="K559" s="26"/>
      <c r="M559" s="26"/>
      <c r="O559" s="26"/>
      <c r="Q559" s="26"/>
      <c r="S559" s="26"/>
      <c r="U559" s="26"/>
      <c r="W559" s="26"/>
    </row>
    <row r="560" spans="1:23" s="6" customFormat="1" x14ac:dyDescent="0.2">
      <c r="A560" s="26"/>
      <c r="C560" s="26"/>
      <c r="E560" s="26"/>
      <c r="G560" s="26"/>
      <c r="I560" s="26"/>
      <c r="K560" s="26"/>
      <c r="M560" s="26"/>
      <c r="O560" s="26"/>
      <c r="Q560" s="26"/>
      <c r="S560" s="26"/>
      <c r="U560" s="26"/>
      <c r="W560" s="26"/>
    </row>
    <row r="561" spans="1:23" s="6" customFormat="1" x14ac:dyDescent="0.2">
      <c r="A561" s="26"/>
      <c r="C561" s="26"/>
      <c r="E561" s="26"/>
      <c r="G561" s="26"/>
      <c r="I561" s="26"/>
      <c r="K561" s="26"/>
      <c r="M561" s="26"/>
      <c r="O561" s="26"/>
      <c r="Q561" s="26"/>
      <c r="S561" s="26"/>
      <c r="U561" s="26"/>
      <c r="W561" s="26"/>
    </row>
    <row r="562" spans="1:23" s="6" customFormat="1" x14ac:dyDescent="0.2">
      <c r="A562" s="26"/>
      <c r="C562" s="26"/>
      <c r="E562" s="26"/>
      <c r="G562" s="26"/>
      <c r="I562" s="26"/>
      <c r="K562" s="26"/>
      <c r="M562" s="26"/>
      <c r="O562" s="26"/>
      <c r="Q562" s="26"/>
      <c r="S562" s="26"/>
      <c r="U562" s="26"/>
      <c r="W562" s="26"/>
    </row>
    <row r="563" spans="1:23" s="6" customFormat="1" x14ac:dyDescent="0.2">
      <c r="A563" s="26"/>
      <c r="C563" s="26"/>
      <c r="E563" s="26"/>
      <c r="G563" s="26"/>
      <c r="I563" s="26"/>
      <c r="K563" s="26"/>
      <c r="M563" s="26"/>
      <c r="O563" s="26"/>
      <c r="Q563" s="26"/>
      <c r="S563" s="26"/>
      <c r="U563" s="26"/>
      <c r="W563" s="26"/>
    </row>
    <row r="564" spans="1:23" s="6" customFormat="1" x14ac:dyDescent="0.2">
      <c r="A564" s="26"/>
      <c r="C564" s="26"/>
      <c r="E564" s="26"/>
      <c r="G564" s="26"/>
      <c r="I564" s="26"/>
      <c r="K564" s="26"/>
      <c r="M564" s="26"/>
      <c r="O564" s="26"/>
      <c r="Q564" s="26"/>
      <c r="S564" s="26"/>
      <c r="U564" s="26"/>
      <c r="W564" s="26"/>
    </row>
    <row r="565" spans="1:23" s="6" customFormat="1" x14ac:dyDescent="0.2">
      <c r="A565" s="26"/>
      <c r="C565" s="26"/>
      <c r="E565" s="26"/>
      <c r="G565" s="26"/>
      <c r="I565" s="26"/>
      <c r="K565" s="26"/>
      <c r="M565" s="26"/>
      <c r="O565" s="26"/>
      <c r="Q565" s="26"/>
      <c r="S565" s="26"/>
      <c r="U565" s="26"/>
      <c r="W565" s="26"/>
    </row>
    <row r="566" spans="1:23" s="6" customFormat="1" x14ac:dyDescent="0.2">
      <c r="A566" s="26"/>
      <c r="C566" s="26"/>
      <c r="E566" s="26"/>
      <c r="G566" s="26"/>
      <c r="I566" s="26"/>
      <c r="K566" s="26"/>
      <c r="M566" s="26"/>
      <c r="O566" s="26"/>
      <c r="Q566" s="26"/>
      <c r="S566" s="26"/>
      <c r="U566" s="26"/>
      <c r="W566" s="26"/>
    </row>
    <row r="567" spans="1:23" s="6" customFormat="1" x14ac:dyDescent="0.2">
      <c r="A567" s="26"/>
      <c r="C567" s="26"/>
      <c r="E567" s="26"/>
      <c r="G567" s="26"/>
      <c r="I567" s="26"/>
      <c r="K567" s="26"/>
      <c r="M567" s="26"/>
      <c r="O567" s="26"/>
      <c r="Q567" s="26"/>
      <c r="S567" s="26"/>
      <c r="U567" s="26"/>
      <c r="W567" s="26"/>
    </row>
    <row r="568" spans="1:23" s="6" customFormat="1" x14ac:dyDescent="0.2">
      <c r="A568" s="26"/>
      <c r="C568" s="26"/>
      <c r="E568" s="26"/>
      <c r="G568" s="26"/>
      <c r="I568" s="26"/>
      <c r="K568" s="26"/>
      <c r="M568" s="26"/>
      <c r="O568" s="26"/>
      <c r="Q568" s="26"/>
      <c r="S568" s="26"/>
      <c r="U568" s="26"/>
      <c r="W568" s="26"/>
    </row>
    <row r="569" spans="1:23" s="6" customFormat="1" x14ac:dyDescent="0.2">
      <c r="A569" s="26"/>
      <c r="C569" s="26"/>
      <c r="E569" s="26"/>
      <c r="G569" s="26"/>
      <c r="I569" s="26"/>
      <c r="K569" s="26"/>
      <c r="M569" s="26"/>
      <c r="O569" s="26"/>
      <c r="Q569" s="26"/>
      <c r="S569" s="26"/>
      <c r="U569" s="26"/>
      <c r="W569" s="26"/>
    </row>
    <row r="570" spans="1:23" s="6" customFormat="1" x14ac:dyDescent="0.2">
      <c r="A570" s="26"/>
      <c r="C570" s="26"/>
      <c r="E570" s="26"/>
      <c r="G570" s="26"/>
      <c r="I570" s="26"/>
      <c r="K570" s="26"/>
      <c r="M570" s="26"/>
      <c r="O570" s="26"/>
      <c r="Q570" s="26"/>
      <c r="S570" s="26"/>
      <c r="U570" s="26"/>
      <c r="W570" s="26"/>
    </row>
    <row r="571" spans="1:23" s="6" customFormat="1" x14ac:dyDescent="0.2">
      <c r="A571" s="26"/>
      <c r="C571" s="26"/>
      <c r="E571" s="26"/>
      <c r="G571" s="26"/>
      <c r="I571" s="26"/>
      <c r="K571" s="26"/>
      <c r="M571" s="26"/>
      <c r="O571" s="26"/>
      <c r="Q571" s="26"/>
      <c r="S571" s="26"/>
      <c r="U571" s="26"/>
      <c r="W571" s="26"/>
    </row>
    <row r="572" spans="1:23" s="6" customFormat="1" x14ac:dyDescent="0.2">
      <c r="A572" s="26"/>
      <c r="C572" s="26"/>
      <c r="E572" s="26"/>
      <c r="G572" s="26"/>
      <c r="I572" s="26"/>
      <c r="K572" s="26"/>
      <c r="M572" s="26"/>
      <c r="O572" s="26"/>
      <c r="Q572" s="26"/>
      <c r="S572" s="26"/>
      <c r="U572" s="26"/>
      <c r="W572" s="26"/>
    </row>
    <row r="573" spans="1:23" s="6" customFormat="1" x14ac:dyDescent="0.2">
      <c r="A573" s="26"/>
      <c r="C573" s="26"/>
      <c r="E573" s="26"/>
      <c r="G573" s="26"/>
      <c r="I573" s="26"/>
      <c r="K573" s="26"/>
      <c r="M573" s="26"/>
      <c r="O573" s="26"/>
      <c r="Q573" s="26"/>
      <c r="S573" s="26"/>
      <c r="U573" s="26"/>
      <c r="W573" s="26"/>
    </row>
    <row r="574" spans="1:23" s="6" customFormat="1" x14ac:dyDescent="0.2">
      <c r="A574" s="26"/>
      <c r="C574" s="26"/>
      <c r="E574" s="26"/>
      <c r="G574" s="26"/>
      <c r="I574" s="26"/>
      <c r="K574" s="26"/>
      <c r="M574" s="26"/>
      <c r="O574" s="26"/>
      <c r="Q574" s="26"/>
      <c r="S574" s="26"/>
      <c r="U574" s="26"/>
      <c r="W574" s="26"/>
    </row>
    <row r="575" spans="1:23" s="6" customFormat="1" x14ac:dyDescent="0.2">
      <c r="A575" s="26"/>
      <c r="C575" s="26"/>
      <c r="E575" s="26"/>
      <c r="G575" s="26"/>
      <c r="I575" s="26"/>
      <c r="K575" s="26"/>
      <c r="M575" s="26"/>
      <c r="O575" s="26"/>
      <c r="Q575" s="26"/>
      <c r="S575" s="26"/>
      <c r="U575" s="26"/>
      <c r="W575" s="26"/>
    </row>
    <row r="576" spans="1:23" s="6" customFormat="1" x14ac:dyDescent="0.2">
      <c r="A576" s="26"/>
      <c r="C576" s="26"/>
      <c r="E576" s="26"/>
      <c r="G576" s="26"/>
      <c r="I576" s="26"/>
      <c r="K576" s="26"/>
      <c r="M576" s="26"/>
      <c r="O576" s="26"/>
      <c r="Q576" s="26"/>
      <c r="S576" s="26"/>
      <c r="U576" s="26"/>
      <c r="W576" s="26"/>
    </row>
    <row r="577" spans="1:23" s="6" customFormat="1" x14ac:dyDescent="0.2">
      <c r="A577" s="26"/>
      <c r="C577" s="26"/>
      <c r="E577" s="26"/>
      <c r="G577" s="26"/>
      <c r="I577" s="26"/>
      <c r="K577" s="26"/>
      <c r="M577" s="26"/>
      <c r="O577" s="26"/>
      <c r="Q577" s="26"/>
      <c r="S577" s="26"/>
      <c r="U577" s="26"/>
      <c r="W577" s="26"/>
    </row>
    <row r="578" spans="1:23" s="6" customFormat="1" x14ac:dyDescent="0.2">
      <c r="A578" s="26"/>
      <c r="C578" s="26"/>
      <c r="E578" s="26"/>
      <c r="G578" s="26"/>
      <c r="I578" s="26"/>
      <c r="K578" s="26"/>
      <c r="M578" s="26"/>
      <c r="O578" s="26"/>
      <c r="Q578" s="26"/>
      <c r="S578" s="26"/>
      <c r="U578" s="26"/>
      <c r="W578" s="26"/>
    </row>
    <row r="579" spans="1:23" s="6" customFormat="1" x14ac:dyDescent="0.2">
      <c r="A579" s="26"/>
      <c r="C579" s="26"/>
      <c r="E579" s="26"/>
      <c r="G579" s="26"/>
      <c r="I579" s="26"/>
      <c r="K579" s="26"/>
      <c r="M579" s="26"/>
      <c r="O579" s="26"/>
      <c r="Q579" s="26"/>
      <c r="S579" s="26"/>
      <c r="U579" s="26"/>
      <c r="W579" s="26"/>
    </row>
    <row r="580" spans="1:23" s="6" customFormat="1" x14ac:dyDescent="0.2">
      <c r="A580" s="26"/>
      <c r="C580" s="26"/>
      <c r="E580" s="26"/>
      <c r="G580" s="26"/>
      <c r="I580" s="26"/>
      <c r="K580" s="26"/>
      <c r="M580" s="26"/>
      <c r="O580" s="26"/>
      <c r="Q580" s="26"/>
      <c r="S580" s="26"/>
      <c r="U580" s="26"/>
      <c r="W580" s="26"/>
    </row>
    <row r="581" spans="1:23" s="6" customFormat="1" x14ac:dyDescent="0.2">
      <c r="A581" s="26"/>
      <c r="C581" s="26"/>
      <c r="E581" s="26"/>
      <c r="G581" s="26"/>
      <c r="I581" s="26"/>
      <c r="K581" s="26"/>
      <c r="M581" s="26"/>
      <c r="O581" s="26"/>
      <c r="Q581" s="26"/>
      <c r="S581" s="26"/>
      <c r="U581" s="26"/>
      <c r="W581" s="26"/>
    </row>
    <row r="582" spans="1:23" s="6" customFormat="1" x14ac:dyDescent="0.2">
      <c r="A582" s="26"/>
      <c r="C582" s="26"/>
      <c r="E582" s="26"/>
      <c r="G582" s="26"/>
      <c r="I582" s="26"/>
      <c r="K582" s="26"/>
      <c r="M582" s="26"/>
      <c r="O582" s="26"/>
      <c r="Q582" s="26"/>
      <c r="S582" s="26"/>
      <c r="U582" s="26"/>
      <c r="W582" s="26"/>
    </row>
    <row r="583" spans="1:23" s="6" customFormat="1" x14ac:dyDescent="0.2">
      <c r="A583" s="26"/>
      <c r="C583" s="26"/>
      <c r="E583" s="26"/>
      <c r="G583" s="26"/>
      <c r="I583" s="26"/>
      <c r="K583" s="26"/>
      <c r="M583" s="26"/>
      <c r="O583" s="26"/>
      <c r="Q583" s="26"/>
      <c r="S583" s="26"/>
      <c r="U583" s="26"/>
      <c r="W583" s="26"/>
    </row>
    <row r="584" spans="1:23" s="6" customFormat="1" x14ac:dyDescent="0.2">
      <c r="A584" s="26"/>
      <c r="C584" s="26"/>
      <c r="E584" s="26"/>
      <c r="G584" s="26"/>
      <c r="I584" s="26"/>
      <c r="K584" s="26"/>
      <c r="M584" s="26"/>
      <c r="O584" s="26"/>
      <c r="Q584" s="26"/>
      <c r="S584" s="26"/>
      <c r="U584" s="26"/>
      <c r="W584" s="26"/>
    </row>
    <row r="585" spans="1:23" s="6" customFormat="1" x14ac:dyDescent="0.2">
      <c r="A585" s="26"/>
      <c r="C585" s="26"/>
      <c r="E585" s="26"/>
      <c r="G585" s="26"/>
      <c r="I585" s="26"/>
      <c r="K585" s="26"/>
      <c r="M585" s="26"/>
      <c r="O585" s="26"/>
      <c r="Q585" s="26"/>
      <c r="S585" s="26"/>
      <c r="U585" s="26"/>
      <c r="W585" s="26"/>
    </row>
    <row r="586" spans="1:23" s="6" customFormat="1" x14ac:dyDescent="0.2">
      <c r="A586" s="26"/>
      <c r="C586" s="26"/>
      <c r="E586" s="26"/>
      <c r="G586" s="26"/>
      <c r="I586" s="26"/>
      <c r="K586" s="26"/>
      <c r="M586" s="26"/>
      <c r="O586" s="26"/>
      <c r="Q586" s="26"/>
      <c r="S586" s="26"/>
      <c r="U586" s="26"/>
      <c r="W586" s="26"/>
    </row>
    <row r="587" spans="1:23" s="6" customFormat="1" x14ac:dyDescent="0.2">
      <c r="A587" s="26"/>
      <c r="C587" s="26"/>
      <c r="E587" s="26"/>
      <c r="G587" s="26"/>
      <c r="I587" s="26"/>
      <c r="K587" s="26"/>
      <c r="M587" s="26"/>
      <c r="O587" s="26"/>
      <c r="Q587" s="26"/>
      <c r="S587" s="26"/>
      <c r="U587" s="26"/>
      <c r="W587" s="26"/>
    </row>
    <row r="588" spans="1:23" s="6" customFormat="1" x14ac:dyDescent="0.2">
      <c r="A588" s="26"/>
      <c r="C588" s="26"/>
      <c r="E588" s="26"/>
      <c r="G588" s="26"/>
      <c r="I588" s="26"/>
      <c r="K588" s="26"/>
      <c r="M588" s="26"/>
      <c r="O588" s="26"/>
      <c r="Q588" s="26"/>
      <c r="S588" s="26"/>
      <c r="U588" s="26"/>
      <c r="W588" s="26"/>
    </row>
    <row r="589" spans="1:23" s="6" customFormat="1" x14ac:dyDescent="0.2">
      <c r="A589" s="26"/>
      <c r="C589" s="26"/>
      <c r="E589" s="26"/>
      <c r="G589" s="26"/>
      <c r="I589" s="26"/>
      <c r="K589" s="26"/>
      <c r="M589" s="26"/>
      <c r="O589" s="26"/>
      <c r="Q589" s="26"/>
      <c r="S589" s="26"/>
      <c r="U589" s="26"/>
      <c r="W589" s="26"/>
    </row>
    <row r="590" spans="1:23" s="6" customFormat="1" x14ac:dyDescent="0.2">
      <c r="A590" s="26"/>
      <c r="C590" s="26"/>
      <c r="E590" s="26"/>
      <c r="G590" s="26"/>
      <c r="I590" s="26"/>
      <c r="K590" s="26"/>
      <c r="M590" s="26"/>
      <c r="O590" s="26"/>
      <c r="Q590" s="26"/>
      <c r="S590" s="26"/>
      <c r="U590" s="26"/>
      <c r="W590" s="26"/>
    </row>
    <row r="591" spans="1:23" s="6" customFormat="1" x14ac:dyDescent="0.2">
      <c r="A591" s="26"/>
      <c r="C591" s="26"/>
      <c r="E591" s="26"/>
      <c r="G591" s="26"/>
      <c r="I591" s="26"/>
      <c r="K591" s="26"/>
      <c r="M591" s="26"/>
      <c r="O591" s="26"/>
      <c r="Q591" s="26"/>
      <c r="S591" s="26"/>
      <c r="U591" s="26"/>
      <c r="W591" s="26"/>
    </row>
    <row r="592" spans="1:23" s="6" customFormat="1" x14ac:dyDescent="0.2">
      <c r="A592" s="26"/>
      <c r="C592" s="26"/>
      <c r="E592" s="26"/>
      <c r="G592" s="26"/>
      <c r="I592" s="26"/>
      <c r="K592" s="26"/>
      <c r="M592" s="26"/>
      <c r="O592" s="26"/>
      <c r="Q592" s="26"/>
      <c r="S592" s="26"/>
      <c r="U592" s="26"/>
      <c r="W592" s="26"/>
    </row>
    <row r="593" spans="1:23" s="6" customFormat="1" x14ac:dyDescent="0.2">
      <c r="A593" s="26"/>
      <c r="C593" s="26"/>
      <c r="E593" s="26"/>
      <c r="G593" s="26"/>
      <c r="I593" s="26"/>
      <c r="K593" s="26"/>
      <c r="M593" s="26"/>
      <c r="O593" s="26"/>
      <c r="Q593" s="26"/>
      <c r="S593" s="26"/>
      <c r="U593" s="26"/>
      <c r="W593" s="26"/>
    </row>
    <row r="594" spans="1:23" s="6" customFormat="1" x14ac:dyDescent="0.2">
      <c r="A594" s="26"/>
      <c r="C594" s="26"/>
      <c r="E594" s="26"/>
      <c r="G594" s="26"/>
      <c r="I594" s="26"/>
      <c r="K594" s="26"/>
      <c r="M594" s="26"/>
      <c r="O594" s="26"/>
      <c r="Q594" s="26"/>
      <c r="S594" s="26"/>
      <c r="U594" s="26"/>
      <c r="W594" s="26"/>
    </row>
    <row r="595" spans="1:23" s="6" customFormat="1" x14ac:dyDescent="0.2">
      <c r="A595" s="26"/>
      <c r="C595" s="26"/>
      <c r="E595" s="26"/>
      <c r="G595" s="26"/>
      <c r="I595" s="26"/>
      <c r="K595" s="26"/>
      <c r="M595" s="26"/>
      <c r="O595" s="26"/>
      <c r="Q595" s="26"/>
      <c r="S595" s="26"/>
      <c r="U595" s="26"/>
      <c r="W595" s="26"/>
    </row>
    <row r="596" spans="1:23" s="6" customFormat="1" x14ac:dyDescent="0.2">
      <c r="A596" s="26"/>
      <c r="C596" s="26"/>
      <c r="E596" s="26"/>
      <c r="G596" s="26"/>
      <c r="I596" s="26"/>
      <c r="K596" s="26"/>
      <c r="M596" s="26"/>
      <c r="O596" s="26"/>
      <c r="Q596" s="26"/>
      <c r="S596" s="26"/>
      <c r="U596" s="26"/>
      <c r="W596" s="26"/>
    </row>
    <row r="597" spans="1:23" s="6" customFormat="1" x14ac:dyDescent="0.2">
      <c r="A597" s="26"/>
      <c r="C597" s="26"/>
      <c r="E597" s="26"/>
      <c r="G597" s="26"/>
      <c r="I597" s="26"/>
      <c r="K597" s="26"/>
      <c r="M597" s="26"/>
      <c r="O597" s="26"/>
      <c r="Q597" s="26"/>
      <c r="S597" s="26"/>
      <c r="U597" s="26"/>
      <c r="W597" s="26"/>
    </row>
    <row r="598" spans="1:23" s="6" customFormat="1" x14ac:dyDescent="0.2">
      <c r="A598" s="26"/>
      <c r="C598" s="26"/>
      <c r="E598" s="26"/>
      <c r="G598" s="26"/>
      <c r="I598" s="26"/>
      <c r="K598" s="26"/>
      <c r="M598" s="26"/>
      <c r="O598" s="26"/>
      <c r="Q598" s="26"/>
      <c r="S598" s="26"/>
      <c r="U598" s="26"/>
      <c r="W598" s="26"/>
    </row>
    <row r="599" spans="1:23" s="6" customFormat="1" x14ac:dyDescent="0.2">
      <c r="A599" s="26"/>
      <c r="C599" s="26"/>
      <c r="E599" s="26"/>
      <c r="G599" s="26"/>
      <c r="I599" s="26"/>
      <c r="K599" s="26"/>
      <c r="M599" s="26"/>
      <c r="O599" s="26"/>
      <c r="Q599" s="26"/>
      <c r="S599" s="26"/>
      <c r="U599" s="26"/>
      <c r="W599" s="26"/>
    </row>
    <row r="600" spans="1:23" s="6" customFormat="1" x14ac:dyDescent="0.2">
      <c r="A600" s="26"/>
      <c r="C600" s="26"/>
      <c r="E600" s="26"/>
      <c r="G600" s="26"/>
      <c r="I600" s="26"/>
      <c r="K600" s="26"/>
      <c r="M600" s="26"/>
      <c r="O600" s="26"/>
      <c r="Q600" s="26"/>
      <c r="S600" s="26"/>
      <c r="U600" s="26"/>
      <c r="W600" s="26"/>
    </row>
    <row r="601" spans="1:23" s="6" customFormat="1" x14ac:dyDescent="0.2">
      <c r="A601" s="26"/>
      <c r="C601" s="26"/>
      <c r="E601" s="26"/>
      <c r="G601" s="26"/>
      <c r="I601" s="26"/>
      <c r="K601" s="26"/>
      <c r="M601" s="26"/>
      <c r="O601" s="26"/>
      <c r="Q601" s="26"/>
      <c r="S601" s="26"/>
      <c r="U601" s="26"/>
      <c r="W601" s="26"/>
    </row>
    <row r="602" spans="1:23" s="6" customFormat="1" x14ac:dyDescent="0.2">
      <c r="A602" s="26"/>
      <c r="C602" s="26"/>
      <c r="E602" s="26"/>
      <c r="G602" s="26"/>
      <c r="I602" s="26"/>
      <c r="K602" s="26"/>
      <c r="M602" s="26"/>
      <c r="O602" s="26"/>
      <c r="Q602" s="26"/>
      <c r="S602" s="26"/>
      <c r="U602" s="26"/>
      <c r="W602" s="26"/>
    </row>
    <row r="603" spans="1:23" s="6" customFormat="1" x14ac:dyDescent="0.2">
      <c r="A603" s="26"/>
      <c r="C603" s="26"/>
      <c r="E603" s="26"/>
      <c r="G603" s="26"/>
      <c r="I603" s="26"/>
      <c r="K603" s="26"/>
      <c r="M603" s="26"/>
      <c r="O603" s="26"/>
      <c r="Q603" s="26"/>
      <c r="S603" s="26"/>
      <c r="U603" s="26"/>
      <c r="W603" s="26"/>
    </row>
    <row r="604" spans="1:23" s="6" customFormat="1" x14ac:dyDescent="0.2">
      <c r="A604" s="26"/>
      <c r="C604" s="26"/>
      <c r="E604" s="26"/>
      <c r="G604" s="26"/>
      <c r="I604" s="26"/>
      <c r="K604" s="26"/>
      <c r="M604" s="26"/>
      <c r="O604" s="26"/>
      <c r="Q604" s="26"/>
      <c r="S604" s="26"/>
      <c r="U604" s="26"/>
      <c r="W604" s="26"/>
    </row>
    <row r="605" spans="1:23" s="6" customFormat="1" x14ac:dyDescent="0.2">
      <c r="A605" s="26"/>
      <c r="C605" s="26"/>
      <c r="E605" s="26"/>
      <c r="G605" s="26"/>
      <c r="I605" s="26"/>
      <c r="K605" s="26"/>
      <c r="M605" s="26"/>
      <c r="O605" s="26"/>
      <c r="Q605" s="26"/>
      <c r="S605" s="26"/>
      <c r="U605" s="26"/>
      <c r="W605" s="26"/>
    </row>
    <row r="606" spans="1:23" s="6" customFormat="1" x14ac:dyDescent="0.2">
      <c r="A606" s="26"/>
      <c r="C606" s="26"/>
      <c r="E606" s="26"/>
      <c r="G606" s="26"/>
      <c r="I606" s="26"/>
      <c r="K606" s="26"/>
      <c r="M606" s="26"/>
      <c r="O606" s="26"/>
      <c r="Q606" s="26"/>
      <c r="S606" s="26"/>
      <c r="U606" s="26"/>
      <c r="W606" s="26"/>
    </row>
    <row r="607" spans="1:23" s="6" customFormat="1" x14ac:dyDescent="0.2">
      <c r="A607" s="26"/>
      <c r="C607" s="26"/>
      <c r="E607" s="26"/>
      <c r="G607" s="26"/>
      <c r="I607" s="26"/>
      <c r="K607" s="26"/>
      <c r="M607" s="26"/>
      <c r="O607" s="26"/>
      <c r="Q607" s="26"/>
      <c r="S607" s="26"/>
      <c r="U607" s="26"/>
      <c r="W607" s="26"/>
    </row>
    <row r="608" spans="1:23" s="6" customFormat="1" x14ac:dyDescent="0.2">
      <c r="A608" s="26"/>
      <c r="C608" s="26"/>
      <c r="E608" s="26"/>
      <c r="G608" s="26"/>
      <c r="I608" s="26"/>
      <c r="K608" s="26"/>
      <c r="M608" s="26"/>
      <c r="O608" s="26"/>
      <c r="Q608" s="26"/>
      <c r="S608" s="26"/>
      <c r="U608" s="26"/>
      <c r="W608" s="26"/>
    </row>
    <row r="609" spans="1:23" s="6" customFormat="1" x14ac:dyDescent="0.2">
      <c r="A609" s="26"/>
      <c r="C609" s="26"/>
      <c r="E609" s="26"/>
      <c r="G609" s="26"/>
      <c r="I609" s="26"/>
      <c r="K609" s="26"/>
      <c r="M609" s="26"/>
      <c r="O609" s="26"/>
      <c r="Q609" s="26"/>
      <c r="S609" s="26"/>
      <c r="U609" s="26"/>
      <c r="W609" s="26"/>
    </row>
    <row r="610" spans="1:23" s="6" customFormat="1" x14ac:dyDescent="0.2">
      <c r="A610" s="26"/>
      <c r="C610" s="26"/>
      <c r="E610" s="26"/>
      <c r="G610" s="26"/>
      <c r="I610" s="26"/>
      <c r="K610" s="26"/>
      <c r="M610" s="26"/>
      <c r="O610" s="26"/>
      <c r="Q610" s="26"/>
      <c r="S610" s="26"/>
      <c r="U610" s="26"/>
      <c r="W610" s="26"/>
    </row>
    <row r="611" spans="1:23" s="6" customFormat="1" x14ac:dyDescent="0.2">
      <c r="A611" s="26"/>
      <c r="C611" s="26"/>
      <c r="E611" s="26"/>
      <c r="G611" s="26"/>
      <c r="I611" s="26"/>
      <c r="K611" s="26"/>
      <c r="M611" s="26"/>
      <c r="O611" s="26"/>
      <c r="Q611" s="26"/>
      <c r="S611" s="26"/>
      <c r="U611" s="26"/>
      <c r="W611" s="26"/>
    </row>
    <row r="612" spans="1:23" s="6" customFormat="1" x14ac:dyDescent="0.2">
      <c r="A612" s="26"/>
      <c r="C612" s="26"/>
      <c r="E612" s="26"/>
      <c r="G612" s="26"/>
      <c r="I612" s="26"/>
      <c r="K612" s="26"/>
      <c r="M612" s="26"/>
      <c r="O612" s="26"/>
      <c r="Q612" s="26"/>
      <c r="S612" s="26"/>
      <c r="U612" s="26"/>
      <c r="W612" s="26"/>
    </row>
    <row r="613" spans="1:23" s="6" customFormat="1" x14ac:dyDescent="0.2">
      <c r="A613" s="26"/>
      <c r="C613" s="26"/>
      <c r="E613" s="26"/>
      <c r="G613" s="26"/>
      <c r="I613" s="26"/>
      <c r="K613" s="26"/>
      <c r="M613" s="26"/>
      <c r="O613" s="26"/>
      <c r="Q613" s="26"/>
      <c r="S613" s="26"/>
      <c r="U613" s="26"/>
      <c r="W613" s="26"/>
    </row>
    <row r="614" spans="1:23" s="6" customFormat="1" x14ac:dyDescent="0.2">
      <c r="A614" s="26"/>
      <c r="C614" s="26"/>
      <c r="E614" s="26"/>
      <c r="G614" s="26"/>
      <c r="I614" s="26"/>
      <c r="K614" s="26"/>
      <c r="M614" s="26"/>
      <c r="O614" s="26"/>
      <c r="Q614" s="26"/>
      <c r="S614" s="26"/>
      <c r="U614" s="26"/>
      <c r="W614" s="26"/>
    </row>
    <row r="615" spans="1:23" s="6" customFormat="1" x14ac:dyDescent="0.2">
      <c r="A615" s="26"/>
      <c r="C615" s="26"/>
      <c r="E615" s="26"/>
      <c r="G615" s="26"/>
      <c r="I615" s="26"/>
      <c r="K615" s="26"/>
      <c r="M615" s="26"/>
      <c r="O615" s="26"/>
      <c r="Q615" s="26"/>
      <c r="S615" s="26"/>
      <c r="U615" s="26"/>
      <c r="W615" s="26"/>
    </row>
    <row r="616" spans="1:23" s="6" customFormat="1" x14ac:dyDescent="0.2">
      <c r="A616" s="26"/>
      <c r="C616" s="26"/>
      <c r="E616" s="26"/>
      <c r="G616" s="26"/>
      <c r="I616" s="26"/>
      <c r="K616" s="26"/>
      <c r="M616" s="26"/>
      <c r="O616" s="26"/>
      <c r="Q616" s="26"/>
      <c r="S616" s="26"/>
      <c r="U616" s="26"/>
      <c r="W616" s="26"/>
    </row>
    <row r="617" spans="1:23" s="6" customFormat="1" x14ac:dyDescent="0.2">
      <c r="A617" s="26"/>
      <c r="C617" s="26"/>
      <c r="E617" s="26"/>
      <c r="G617" s="26"/>
      <c r="I617" s="26"/>
      <c r="K617" s="26"/>
      <c r="M617" s="26"/>
      <c r="O617" s="26"/>
      <c r="Q617" s="26"/>
      <c r="S617" s="26"/>
      <c r="U617" s="26"/>
      <c r="W617" s="26"/>
    </row>
    <row r="618" spans="1:23" s="6" customFormat="1" x14ac:dyDescent="0.2">
      <c r="A618" s="26"/>
      <c r="C618" s="26"/>
      <c r="E618" s="26"/>
      <c r="G618" s="26"/>
      <c r="I618" s="26"/>
      <c r="K618" s="26"/>
      <c r="M618" s="26"/>
      <c r="O618" s="26"/>
      <c r="Q618" s="26"/>
      <c r="S618" s="26"/>
      <c r="U618" s="26"/>
      <c r="W618" s="26"/>
    </row>
    <row r="619" spans="1:23" s="6" customFormat="1" x14ac:dyDescent="0.2">
      <c r="A619" s="26"/>
      <c r="C619" s="26"/>
      <c r="E619" s="26"/>
      <c r="G619" s="26"/>
      <c r="I619" s="26"/>
      <c r="K619" s="26"/>
      <c r="M619" s="26"/>
      <c r="O619" s="26"/>
      <c r="Q619" s="26"/>
      <c r="S619" s="26"/>
      <c r="U619" s="26"/>
      <c r="W619" s="26"/>
    </row>
    <row r="620" spans="1:23" s="6" customFormat="1" x14ac:dyDescent="0.2">
      <c r="A620" s="26"/>
      <c r="C620" s="26"/>
      <c r="E620" s="26"/>
      <c r="G620" s="26"/>
      <c r="I620" s="26"/>
      <c r="K620" s="26"/>
      <c r="M620" s="26"/>
      <c r="O620" s="26"/>
      <c r="Q620" s="26"/>
      <c r="S620" s="26"/>
      <c r="U620" s="26"/>
      <c r="W620" s="26"/>
    </row>
    <row r="621" spans="1:23" s="6" customFormat="1" x14ac:dyDescent="0.2">
      <c r="A621" s="26"/>
      <c r="C621" s="26"/>
      <c r="E621" s="26"/>
      <c r="G621" s="26"/>
      <c r="I621" s="26"/>
      <c r="K621" s="26"/>
      <c r="M621" s="26"/>
      <c r="O621" s="26"/>
      <c r="Q621" s="26"/>
      <c r="S621" s="26"/>
      <c r="U621" s="26"/>
      <c r="W621" s="26"/>
    </row>
    <row r="622" spans="1:23" s="6" customFormat="1" x14ac:dyDescent="0.2">
      <c r="A622" s="26"/>
      <c r="C622" s="26"/>
      <c r="E622" s="26"/>
      <c r="G622" s="26"/>
      <c r="I622" s="26"/>
      <c r="K622" s="26"/>
      <c r="M622" s="26"/>
      <c r="O622" s="26"/>
      <c r="Q622" s="26"/>
      <c r="S622" s="26"/>
      <c r="U622" s="26"/>
      <c r="W622" s="26"/>
    </row>
    <row r="623" spans="1:23" s="6" customFormat="1" x14ac:dyDescent="0.2">
      <c r="A623" s="26"/>
      <c r="C623" s="26"/>
      <c r="E623" s="26"/>
      <c r="G623" s="26"/>
      <c r="I623" s="26"/>
      <c r="K623" s="26"/>
      <c r="M623" s="26"/>
      <c r="O623" s="26"/>
      <c r="Q623" s="26"/>
      <c r="S623" s="26"/>
      <c r="U623" s="26"/>
      <c r="W623" s="26"/>
    </row>
    <row r="624" spans="1:23" s="6" customFormat="1" x14ac:dyDescent="0.2">
      <c r="A624" s="26"/>
      <c r="C624" s="26"/>
      <c r="E624" s="26"/>
      <c r="G624" s="26"/>
      <c r="I624" s="26"/>
      <c r="K624" s="26"/>
      <c r="M624" s="26"/>
      <c r="O624" s="26"/>
      <c r="Q624" s="26"/>
      <c r="S624" s="26"/>
      <c r="U624" s="26"/>
      <c r="W624" s="26"/>
    </row>
    <row r="625" spans="1:23" s="6" customFormat="1" x14ac:dyDescent="0.2">
      <c r="A625" s="26"/>
      <c r="C625" s="26"/>
      <c r="E625" s="26"/>
      <c r="G625" s="26"/>
      <c r="I625" s="26"/>
      <c r="K625" s="26"/>
      <c r="M625" s="26"/>
      <c r="O625" s="26"/>
      <c r="Q625" s="26"/>
      <c r="S625" s="26"/>
      <c r="U625" s="26"/>
      <c r="W625" s="26"/>
    </row>
    <row r="626" spans="1:23" s="6" customFormat="1" x14ac:dyDescent="0.2">
      <c r="A626" s="26"/>
      <c r="C626" s="26"/>
      <c r="E626" s="26"/>
      <c r="G626" s="26"/>
      <c r="I626" s="26"/>
      <c r="K626" s="26"/>
      <c r="M626" s="26"/>
      <c r="O626" s="26"/>
      <c r="Q626" s="26"/>
      <c r="S626" s="26"/>
      <c r="U626" s="26"/>
      <c r="W626" s="26"/>
    </row>
    <row r="627" spans="1:23" s="6" customFormat="1" x14ac:dyDescent="0.2">
      <c r="A627" s="26"/>
      <c r="C627" s="26"/>
      <c r="E627" s="26"/>
      <c r="G627" s="26"/>
      <c r="I627" s="26"/>
      <c r="K627" s="26"/>
      <c r="M627" s="26"/>
      <c r="O627" s="26"/>
      <c r="Q627" s="26"/>
      <c r="S627" s="26"/>
      <c r="U627" s="26"/>
      <c r="W627" s="26"/>
    </row>
    <row r="628" spans="1:23" s="6" customFormat="1" x14ac:dyDescent="0.2">
      <c r="A628" s="26"/>
      <c r="C628" s="26"/>
      <c r="E628" s="26"/>
      <c r="G628" s="26"/>
      <c r="I628" s="26"/>
      <c r="K628" s="26"/>
      <c r="M628" s="26"/>
      <c r="O628" s="26"/>
      <c r="Q628" s="26"/>
      <c r="S628" s="26"/>
      <c r="U628" s="26"/>
      <c r="W628" s="26"/>
    </row>
    <row r="629" spans="1:23" s="6" customFormat="1" x14ac:dyDescent="0.2">
      <c r="A629" s="26"/>
      <c r="C629" s="26"/>
      <c r="E629" s="26"/>
      <c r="G629" s="26"/>
      <c r="I629" s="26"/>
      <c r="K629" s="26"/>
      <c r="M629" s="26"/>
      <c r="O629" s="26"/>
      <c r="Q629" s="26"/>
      <c r="S629" s="26"/>
      <c r="U629" s="26"/>
      <c r="W629" s="26"/>
    </row>
    <row r="630" spans="1:23" s="6" customFormat="1" x14ac:dyDescent="0.2">
      <c r="A630" s="26"/>
      <c r="C630" s="26"/>
      <c r="E630" s="26"/>
      <c r="G630" s="26"/>
      <c r="I630" s="26"/>
      <c r="K630" s="26"/>
      <c r="M630" s="26"/>
      <c r="O630" s="26"/>
      <c r="Q630" s="26"/>
      <c r="S630" s="26"/>
      <c r="U630" s="26"/>
      <c r="W630" s="26"/>
    </row>
    <row r="631" spans="1:23" s="6" customFormat="1" x14ac:dyDescent="0.2">
      <c r="A631" s="26"/>
      <c r="C631" s="26"/>
      <c r="E631" s="26"/>
      <c r="G631" s="26"/>
      <c r="I631" s="26"/>
      <c r="K631" s="26"/>
      <c r="M631" s="26"/>
      <c r="O631" s="26"/>
      <c r="Q631" s="26"/>
      <c r="S631" s="26"/>
      <c r="U631" s="26"/>
      <c r="W631" s="26"/>
    </row>
    <row r="632" spans="1:23" s="6" customFormat="1" x14ac:dyDescent="0.2">
      <c r="A632" s="26"/>
      <c r="C632" s="26"/>
      <c r="E632" s="26"/>
      <c r="G632" s="26"/>
      <c r="I632" s="26"/>
      <c r="K632" s="26"/>
      <c r="M632" s="26"/>
      <c r="O632" s="26"/>
      <c r="Q632" s="26"/>
      <c r="S632" s="26"/>
      <c r="U632" s="26"/>
      <c r="W632" s="26"/>
    </row>
    <row r="633" spans="1:23" s="6" customFormat="1" x14ac:dyDescent="0.2">
      <c r="A633" s="26"/>
      <c r="C633" s="26"/>
      <c r="E633" s="26"/>
      <c r="G633" s="26"/>
      <c r="I633" s="26"/>
      <c r="K633" s="26"/>
      <c r="M633" s="26"/>
      <c r="O633" s="26"/>
      <c r="Q633" s="26"/>
      <c r="S633" s="26"/>
      <c r="U633" s="26"/>
      <c r="W633" s="26"/>
    </row>
    <row r="634" spans="1:23" s="6" customFormat="1" x14ac:dyDescent="0.2">
      <c r="A634" s="26"/>
      <c r="C634" s="26"/>
      <c r="E634" s="26"/>
      <c r="G634" s="26"/>
      <c r="I634" s="26"/>
      <c r="K634" s="26"/>
      <c r="M634" s="26"/>
      <c r="O634" s="26"/>
      <c r="Q634" s="26"/>
      <c r="S634" s="26"/>
      <c r="U634" s="26"/>
      <c r="W634" s="26"/>
    </row>
    <row r="635" spans="1:23" s="6" customFormat="1" x14ac:dyDescent="0.2">
      <c r="A635" s="26"/>
      <c r="C635" s="26"/>
      <c r="E635" s="26"/>
      <c r="G635" s="26"/>
      <c r="I635" s="26"/>
      <c r="K635" s="26"/>
      <c r="M635" s="26"/>
      <c r="O635" s="26"/>
      <c r="Q635" s="26"/>
      <c r="S635" s="26"/>
      <c r="U635" s="26"/>
      <c r="W635" s="26"/>
    </row>
    <row r="636" spans="1:23" s="6" customFormat="1" x14ac:dyDescent="0.2">
      <c r="A636" s="26"/>
      <c r="C636" s="26"/>
      <c r="E636" s="26"/>
      <c r="G636" s="26"/>
      <c r="I636" s="26"/>
      <c r="K636" s="26"/>
      <c r="M636" s="26"/>
      <c r="O636" s="26"/>
      <c r="Q636" s="26"/>
      <c r="S636" s="26"/>
      <c r="U636" s="26"/>
      <c r="W636" s="26"/>
    </row>
    <row r="637" spans="1:23" s="6" customFormat="1" x14ac:dyDescent="0.2">
      <c r="A637" s="26"/>
      <c r="C637" s="26"/>
      <c r="E637" s="26"/>
      <c r="G637" s="26"/>
      <c r="I637" s="26"/>
      <c r="K637" s="26"/>
      <c r="M637" s="26"/>
      <c r="O637" s="26"/>
      <c r="Q637" s="26"/>
      <c r="S637" s="26"/>
      <c r="U637" s="26"/>
      <c r="W637" s="26"/>
    </row>
    <row r="638" spans="1:23" s="6" customFormat="1" x14ac:dyDescent="0.2">
      <c r="A638" s="26"/>
      <c r="C638" s="26"/>
      <c r="E638" s="26"/>
      <c r="G638" s="26"/>
      <c r="I638" s="26"/>
      <c r="K638" s="26"/>
      <c r="M638" s="26"/>
      <c r="O638" s="26"/>
      <c r="Q638" s="26"/>
      <c r="S638" s="26"/>
      <c r="U638" s="26"/>
      <c r="W638" s="26"/>
    </row>
    <row r="639" spans="1:23" s="6" customFormat="1" x14ac:dyDescent="0.2">
      <c r="A639" s="26"/>
      <c r="C639" s="26"/>
      <c r="E639" s="26"/>
      <c r="G639" s="26"/>
      <c r="I639" s="26"/>
      <c r="K639" s="26"/>
      <c r="M639" s="26"/>
      <c r="O639" s="26"/>
      <c r="Q639" s="26"/>
      <c r="S639" s="26"/>
      <c r="U639" s="26"/>
      <c r="W639" s="26"/>
    </row>
    <row r="640" spans="1:23" s="6" customFormat="1" x14ac:dyDescent="0.2">
      <c r="A640" s="26"/>
      <c r="C640" s="26"/>
      <c r="E640" s="26"/>
      <c r="G640" s="26"/>
      <c r="I640" s="26"/>
      <c r="K640" s="26"/>
      <c r="M640" s="26"/>
      <c r="O640" s="26"/>
      <c r="Q640" s="26"/>
      <c r="S640" s="26"/>
      <c r="U640" s="26"/>
      <c r="W640" s="26"/>
    </row>
    <row r="641" spans="1:23" s="6" customFormat="1" x14ac:dyDescent="0.2">
      <c r="A641" s="26"/>
      <c r="C641" s="26"/>
      <c r="E641" s="26"/>
      <c r="G641" s="26"/>
      <c r="I641" s="26"/>
      <c r="K641" s="26"/>
      <c r="M641" s="26"/>
      <c r="O641" s="26"/>
      <c r="Q641" s="26"/>
      <c r="S641" s="26"/>
      <c r="U641" s="26"/>
      <c r="W641" s="26"/>
    </row>
    <row r="642" spans="1:23" s="6" customFormat="1" x14ac:dyDescent="0.2">
      <c r="A642" s="26"/>
      <c r="C642" s="26"/>
      <c r="E642" s="26"/>
      <c r="G642" s="26"/>
      <c r="I642" s="26"/>
      <c r="K642" s="26"/>
      <c r="M642" s="26"/>
      <c r="O642" s="26"/>
      <c r="Q642" s="26"/>
      <c r="S642" s="26"/>
      <c r="U642" s="26"/>
      <c r="W642" s="26"/>
    </row>
    <row r="643" spans="1:23" s="6" customFormat="1" x14ac:dyDescent="0.2">
      <c r="A643" s="26"/>
      <c r="C643" s="26"/>
      <c r="E643" s="26"/>
      <c r="G643" s="26"/>
      <c r="I643" s="26"/>
      <c r="K643" s="26"/>
      <c r="M643" s="26"/>
      <c r="O643" s="26"/>
      <c r="Q643" s="26"/>
      <c r="S643" s="26"/>
      <c r="U643" s="26"/>
      <c r="W643" s="26"/>
    </row>
    <row r="644" spans="1:23" s="6" customFormat="1" x14ac:dyDescent="0.2">
      <c r="A644" s="26"/>
      <c r="C644" s="26"/>
      <c r="E644" s="26"/>
      <c r="G644" s="26"/>
      <c r="I644" s="26"/>
      <c r="K644" s="26"/>
      <c r="M644" s="26"/>
      <c r="O644" s="26"/>
      <c r="Q644" s="26"/>
      <c r="S644" s="26"/>
      <c r="U644" s="26"/>
      <c r="W644" s="26"/>
    </row>
    <row r="645" spans="1:23" s="6" customFormat="1" x14ac:dyDescent="0.2">
      <c r="A645" s="26"/>
      <c r="C645" s="26"/>
      <c r="E645" s="26"/>
      <c r="G645" s="26"/>
      <c r="I645" s="26"/>
      <c r="K645" s="26"/>
      <c r="M645" s="26"/>
      <c r="O645" s="26"/>
      <c r="Q645" s="26"/>
      <c r="S645" s="26"/>
      <c r="U645" s="26"/>
      <c r="W645" s="26"/>
    </row>
    <row r="646" spans="1:23" s="6" customFormat="1" x14ac:dyDescent="0.2">
      <c r="A646" s="26"/>
      <c r="C646" s="26"/>
      <c r="E646" s="26"/>
      <c r="G646" s="26"/>
      <c r="I646" s="26"/>
      <c r="K646" s="26"/>
      <c r="M646" s="26"/>
      <c r="O646" s="26"/>
      <c r="Q646" s="26"/>
      <c r="S646" s="26"/>
      <c r="U646" s="26"/>
      <c r="W646" s="26"/>
    </row>
    <row r="647" spans="1:23" s="6" customFormat="1" x14ac:dyDescent="0.2">
      <c r="A647" s="26"/>
      <c r="C647" s="26"/>
      <c r="E647" s="26"/>
      <c r="G647" s="26"/>
      <c r="I647" s="26"/>
      <c r="K647" s="26"/>
      <c r="M647" s="26"/>
      <c r="O647" s="26"/>
      <c r="Q647" s="26"/>
      <c r="S647" s="26"/>
      <c r="U647" s="26"/>
      <c r="W647" s="26"/>
    </row>
    <row r="648" spans="1:23" s="6" customFormat="1" x14ac:dyDescent="0.2">
      <c r="A648" s="26"/>
      <c r="C648" s="26"/>
      <c r="E648" s="26"/>
      <c r="G648" s="26"/>
      <c r="I648" s="26"/>
      <c r="K648" s="26"/>
      <c r="M648" s="26"/>
      <c r="O648" s="26"/>
      <c r="Q648" s="26"/>
      <c r="S648" s="26"/>
      <c r="U648" s="26"/>
      <c r="W648" s="26"/>
    </row>
    <row r="649" spans="1:23" s="6" customFormat="1" x14ac:dyDescent="0.2">
      <c r="A649" s="26"/>
      <c r="C649" s="26"/>
      <c r="E649" s="26"/>
      <c r="G649" s="26"/>
      <c r="I649" s="26"/>
      <c r="K649" s="26"/>
      <c r="M649" s="26"/>
      <c r="O649" s="26"/>
      <c r="Q649" s="26"/>
      <c r="S649" s="26"/>
      <c r="U649" s="26"/>
      <c r="W649" s="26"/>
    </row>
    <row r="650" spans="1:23" s="6" customFormat="1" x14ac:dyDescent="0.2">
      <c r="A650" s="26"/>
      <c r="C650" s="26"/>
      <c r="E650" s="26"/>
      <c r="G650" s="26"/>
      <c r="I650" s="26"/>
      <c r="K650" s="26"/>
      <c r="M650" s="26"/>
      <c r="O650" s="26"/>
      <c r="Q650" s="26"/>
      <c r="S650" s="26"/>
      <c r="U650" s="26"/>
      <c r="W650" s="26"/>
    </row>
    <row r="651" spans="1:23" s="6" customFormat="1" x14ac:dyDescent="0.2">
      <c r="A651" s="26"/>
      <c r="C651" s="26"/>
      <c r="E651" s="26"/>
      <c r="G651" s="26"/>
      <c r="I651" s="26"/>
      <c r="K651" s="26"/>
      <c r="M651" s="26"/>
      <c r="O651" s="26"/>
      <c r="Q651" s="26"/>
      <c r="S651" s="26"/>
      <c r="U651" s="26"/>
      <c r="W651" s="26"/>
    </row>
    <row r="652" spans="1:23" s="6" customFormat="1" x14ac:dyDescent="0.2">
      <c r="A652" s="26"/>
      <c r="C652" s="26"/>
      <c r="E652" s="26"/>
      <c r="G652" s="26"/>
      <c r="I652" s="26"/>
      <c r="K652" s="26"/>
      <c r="M652" s="26"/>
      <c r="O652" s="26"/>
      <c r="Q652" s="26"/>
      <c r="S652" s="26"/>
      <c r="U652" s="26"/>
      <c r="W652" s="26"/>
    </row>
    <row r="653" spans="1:23" s="6" customFormat="1" x14ac:dyDescent="0.2">
      <c r="A653" s="26"/>
      <c r="C653" s="26"/>
      <c r="E653" s="26"/>
      <c r="G653" s="26"/>
      <c r="I653" s="26"/>
      <c r="K653" s="26"/>
      <c r="M653" s="26"/>
      <c r="O653" s="26"/>
      <c r="Q653" s="26"/>
      <c r="S653" s="26"/>
      <c r="U653" s="26"/>
      <c r="W653" s="26"/>
    </row>
    <row r="654" spans="1:23" s="6" customFormat="1" x14ac:dyDescent="0.2">
      <c r="A654" s="26"/>
      <c r="C654" s="26"/>
      <c r="E654" s="26"/>
      <c r="G654" s="26"/>
      <c r="I654" s="26"/>
      <c r="K654" s="26"/>
      <c r="M654" s="26"/>
      <c r="O654" s="26"/>
      <c r="Q654" s="26"/>
      <c r="S654" s="26"/>
      <c r="U654" s="26"/>
      <c r="W654" s="26"/>
    </row>
    <row r="655" spans="1:23" s="6" customFormat="1" x14ac:dyDescent="0.2">
      <c r="A655" s="26"/>
      <c r="C655" s="26"/>
      <c r="E655" s="26"/>
      <c r="G655" s="26"/>
      <c r="I655" s="26"/>
      <c r="K655" s="26"/>
      <c r="M655" s="26"/>
      <c r="O655" s="26"/>
      <c r="Q655" s="26"/>
      <c r="S655" s="26"/>
      <c r="U655" s="26"/>
      <c r="W655" s="26"/>
    </row>
    <row r="656" spans="1:23" s="6" customFormat="1" x14ac:dyDescent="0.2">
      <c r="A656" s="26"/>
      <c r="C656" s="26"/>
      <c r="E656" s="26"/>
      <c r="G656" s="26"/>
      <c r="I656" s="26"/>
      <c r="K656" s="26"/>
      <c r="M656" s="26"/>
      <c r="O656" s="26"/>
      <c r="Q656" s="26"/>
      <c r="S656" s="26"/>
      <c r="U656" s="26"/>
      <c r="W656" s="26"/>
    </row>
    <row r="657" spans="1:23" s="6" customFormat="1" x14ac:dyDescent="0.2">
      <c r="A657" s="26"/>
      <c r="C657" s="26"/>
      <c r="E657" s="26"/>
      <c r="G657" s="26"/>
      <c r="I657" s="26"/>
      <c r="K657" s="26"/>
      <c r="M657" s="26"/>
      <c r="O657" s="26"/>
      <c r="Q657" s="26"/>
      <c r="S657" s="26"/>
      <c r="U657" s="26"/>
      <c r="W657" s="26"/>
    </row>
    <row r="658" spans="1:23" s="6" customFormat="1" x14ac:dyDescent="0.2">
      <c r="A658" s="26"/>
      <c r="C658" s="26"/>
      <c r="E658" s="26"/>
      <c r="G658" s="26"/>
      <c r="I658" s="26"/>
      <c r="K658" s="26"/>
      <c r="M658" s="26"/>
      <c r="O658" s="26"/>
      <c r="Q658" s="26"/>
      <c r="S658" s="26"/>
      <c r="U658" s="26"/>
      <c r="W658" s="26"/>
    </row>
    <row r="659" spans="1:23" s="6" customFormat="1" x14ac:dyDescent="0.2">
      <c r="A659" s="26"/>
      <c r="C659" s="26"/>
      <c r="E659" s="26"/>
      <c r="G659" s="26"/>
      <c r="I659" s="26"/>
      <c r="K659" s="26"/>
      <c r="M659" s="26"/>
      <c r="O659" s="26"/>
      <c r="Q659" s="26"/>
      <c r="S659" s="26"/>
      <c r="U659" s="26"/>
      <c r="W659" s="26"/>
    </row>
    <row r="660" spans="1:23" s="6" customFormat="1" x14ac:dyDescent="0.2">
      <c r="A660" s="26"/>
      <c r="C660" s="26"/>
      <c r="E660" s="26"/>
      <c r="G660" s="26"/>
      <c r="I660" s="26"/>
      <c r="K660" s="26"/>
      <c r="M660" s="26"/>
      <c r="O660" s="26"/>
      <c r="Q660" s="26"/>
      <c r="S660" s="26"/>
      <c r="U660" s="26"/>
      <c r="W660" s="26"/>
    </row>
    <row r="661" spans="1:23" s="6" customFormat="1" x14ac:dyDescent="0.2">
      <c r="A661" s="26"/>
      <c r="C661" s="26"/>
      <c r="E661" s="26"/>
      <c r="G661" s="26"/>
      <c r="I661" s="26"/>
      <c r="K661" s="26"/>
      <c r="M661" s="26"/>
      <c r="O661" s="26"/>
      <c r="Q661" s="26"/>
      <c r="S661" s="26"/>
      <c r="U661" s="26"/>
      <c r="W661" s="26"/>
    </row>
    <row r="662" spans="1:23" s="6" customFormat="1" x14ac:dyDescent="0.2">
      <c r="A662" s="26"/>
      <c r="C662" s="26"/>
      <c r="E662" s="26"/>
      <c r="G662" s="26"/>
      <c r="I662" s="26"/>
      <c r="K662" s="26"/>
      <c r="M662" s="26"/>
      <c r="O662" s="26"/>
      <c r="Q662" s="26"/>
      <c r="S662" s="26"/>
      <c r="U662" s="26"/>
      <c r="W662" s="26"/>
    </row>
    <row r="663" spans="1:23" s="6" customFormat="1" x14ac:dyDescent="0.2">
      <c r="A663" s="26"/>
      <c r="C663" s="26"/>
      <c r="E663" s="26"/>
      <c r="G663" s="26"/>
      <c r="I663" s="26"/>
      <c r="K663" s="26"/>
      <c r="M663" s="26"/>
      <c r="O663" s="26"/>
      <c r="Q663" s="26"/>
      <c r="S663" s="26"/>
      <c r="U663" s="26"/>
      <c r="W663" s="26"/>
    </row>
    <row r="664" spans="1:23" s="6" customFormat="1" x14ac:dyDescent="0.2">
      <c r="A664" s="26"/>
      <c r="C664" s="26"/>
      <c r="E664" s="26"/>
      <c r="G664" s="26"/>
      <c r="I664" s="26"/>
      <c r="K664" s="26"/>
      <c r="M664" s="26"/>
      <c r="O664" s="26"/>
      <c r="Q664" s="26"/>
      <c r="S664" s="26"/>
      <c r="U664" s="26"/>
      <c r="W664" s="26"/>
    </row>
    <row r="665" spans="1:23" s="6" customFormat="1" x14ac:dyDescent="0.2">
      <c r="A665" s="26"/>
      <c r="C665" s="26"/>
      <c r="E665" s="26"/>
      <c r="G665" s="26"/>
      <c r="I665" s="26"/>
      <c r="K665" s="26"/>
      <c r="M665" s="26"/>
      <c r="O665" s="26"/>
      <c r="Q665" s="26"/>
      <c r="S665" s="26"/>
      <c r="U665" s="26"/>
      <c r="W665" s="26"/>
    </row>
    <row r="666" spans="1:23" s="6" customFormat="1" x14ac:dyDescent="0.2">
      <c r="A666" s="26"/>
      <c r="C666" s="26"/>
      <c r="E666" s="26"/>
      <c r="G666" s="26"/>
      <c r="I666" s="26"/>
      <c r="K666" s="26"/>
      <c r="M666" s="26"/>
      <c r="O666" s="26"/>
      <c r="Q666" s="26"/>
      <c r="S666" s="26"/>
      <c r="U666" s="26"/>
      <c r="W666" s="26"/>
    </row>
    <row r="667" spans="1:23" s="6" customFormat="1" x14ac:dyDescent="0.2">
      <c r="A667" s="26"/>
      <c r="C667" s="26"/>
      <c r="E667" s="26"/>
      <c r="G667" s="26"/>
      <c r="I667" s="26"/>
      <c r="K667" s="26"/>
      <c r="M667" s="26"/>
      <c r="O667" s="26"/>
      <c r="Q667" s="26"/>
      <c r="S667" s="26"/>
      <c r="U667" s="26"/>
      <c r="W667" s="26"/>
    </row>
    <row r="668" spans="1:23" s="6" customFormat="1" x14ac:dyDescent="0.2">
      <c r="A668" s="26"/>
      <c r="C668" s="26"/>
      <c r="E668" s="26"/>
      <c r="G668" s="26"/>
      <c r="I668" s="26"/>
      <c r="K668" s="26"/>
      <c r="M668" s="26"/>
      <c r="O668" s="26"/>
      <c r="Q668" s="26"/>
      <c r="S668" s="26"/>
      <c r="U668" s="26"/>
      <c r="W668" s="26"/>
    </row>
    <row r="669" spans="1:23" s="6" customFormat="1" x14ac:dyDescent="0.2">
      <c r="A669" s="26"/>
      <c r="C669" s="26"/>
      <c r="E669" s="26"/>
      <c r="G669" s="26"/>
      <c r="I669" s="26"/>
      <c r="K669" s="26"/>
      <c r="M669" s="26"/>
      <c r="O669" s="26"/>
      <c r="Q669" s="26"/>
      <c r="S669" s="26"/>
      <c r="U669" s="26"/>
      <c r="W669" s="26"/>
    </row>
    <row r="670" spans="1:23" s="6" customFormat="1" x14ac:dyDescent="0.2">
      <c r="A670" s="26"/>
      <c r="C670" s="26"/>
      <c r="E670" s="26"/>
      <c r="G670" s="26"/>
      <c r="I670" s="26"/>
      <c r="K670" s="26"/>
      <c r="M670" s="26"/>
      <c r="O670" s="26"/>
      <c r="Q670" s="26"/>
      <c r="S670" s="26"/>
      <c r="U670" s="26"/>
      <c r="W670" s="26"/>
    </row>
    <row r="671" spans="1:23" s="6" customFormat="1" x14ac:dyDescent="0.2">
      <c r="A671" s="26"/>
      <c r="C671" s="26"/>
      <c r="E671" s="26"/>
      <c r="G671" s="26"/>
      <c r="I671" s="26"/>
      <c r="K671" s="26"/>
      <c r="M671" s="26"/>
      <c r="O671" s="26"/>
      <c r="Q671" s="26"/>
      <c r="S671" s="26"/>
      <c r="U671" s="26"/>
      <c r="W671" s="26"/>
    </row>
    <row r="672" spans="1:23" s="6" customFormat="1" x14ac:dyDescent="0.2">
      <c r="A672" s="26"/>
      <c r="C672" s="26"/>
      <c r="E672" s="26"/>
      <c r="G672" s="26"/>
      <c r="I672" s="26"/>
      <c r="K672" s="26"/>
      <c r="M672" s="26"/>
      <c r="O672" s="26"/>
      <c r="Q672" s="26"/>
      <c r="S672" s="26"/>
      <c r="U672" s="26"/>
      <c r="W672" s="26"/>
    </row>
    <row r="673" spans="1:23" s="6" customFormat="1" x14ac:dyDescent="0.2">
      <c r="A673" s="26"/>
      <c r="C673" s="26"/>
      <c r="E673" s="26"/>
      <c r="G673" s="26"/>
      <c r="I673" s="26"/>
      <c r="K673" s="26"/>
      <c r="M673" s="26"/>
      <c r="O673" s="26"/>
      <c r="Q673" s="26"/>
      <c r="S673" s="26"/>
      <c r="U673" s="26"/>
      <c r="W673" s="26"/>
    </row>
    <row r="674" spans="1:23" s="6" customFormat="1" x14ac:dyDescent="0.2">
      <c r="A674" s="26"/>
      <c r="C674" s="26"/>
      <c r="E674" s="26"/>
      <c r="G674" s="26"/>
      <c r="I674" s="26"/>
      <c r="K674" s="26"/>
      <c r="M674" s="26"/>
      <c r="O674" s="26"/>
      <c r="Q674" s="26"/>
      <c r="S674" s="26"/>
      <c r="U674" s="26"/>
      <c r="W674" s="26"/>
    </row>
    <row r="675" spans="1:23" s="6" customFormat="1" x14ac:dyDescent="0.2">
      <c r="A675" s="26"/>
      <c r="C675" s="26"/>
      <c r="E675" s="26"/>
      <c r="G675" s="26"/>
      <c r="I675" s="26"/>
      <c r="K675" s="26"/>
      <c r="M675" s="26"/>
      <c r="O675" s="26"/>
      <c r="Q675" s="26"/>
      <c r="S675" s="26"/>
      <c r="U675" s="26"/>
      <c r="W675" s="26"/>
    </row>
    <row r="676" spans="1:23" s="6" customFormat="1" x14ac:dyDescent="0.2">
      <c r="A676" s="26"/>
      <c r="C676" s="26"/>
      <c r="E676" s="26"/>
      <c r="G676" s="26"/>
      <c r="I676" s="26"/>
      <c r="K676" s="26"/>
      <c r="M676" s="26"/>
      <c r="O676" s="26"/>
      <c r="Q676" s="26"/>
      <c r="S676" s="26"/>
      <c r="U676" s="26"/>
      <c r="W676" s="26"/>
    </row>
    <row r="677" spans="1:23" s="6" customFormat="1" x14ac:dyDescent="0.2">
      <c r="A677" s="26"/>
      <c r="C677" s="26"/>
      <c r="E677" s="26"/>
      <c r="G677" s="26"/>
      <c r="I677" s="26"/>
      <c r="K677" s="26"/>
      <c r="M677" s="26"/>
      <c r="O677" s="26"/>
      <c r="Q677" s="26"/>
      <c r="S677" s="26"/>
      <c r="U677" s="26"/>
      <c r="W677" s="26"/>
    </row>
    <row r="678" spans="1:23" s="6" customFormat="1" x14ac:dyDescent="0.2">
      <c r="A678" s="26"/>
      <c r="C678" s="26"/>
      <c r="E678" s="26"/>
      <c r="G678" s="26"/>
      <c r="I678" s="26"/>
      <c r="K678" s="26"/>
      <c r="M678" s="26"/>
      <c r="O678" s="26"/>
      <c r="Q678" s="26"/>
      <c r="S678" s="26"/>
      <c r="U678" s="26"/>
      <c r="W678" s="26"/>
    </row>
    <row r="679" spans="1:23" s="6" customFormat="1" x14ac:dyDescent="0.2">
      <c r="A679" s="26"/>
      <c r="C679" s="26"/>
      <c r="E679" s="26"/>
      <c r="G679" s="26"/>
      <c r="I679" s="26"/>
      <c r="K679" s="26"/>
      <c r="M679" s="26"/>
      <c r="O679" s="26"/>
      <c r="Q679" s="26"/>
      <c r="S679" s="26"/>
      <c r="U679" s="26"/>
      <c r="W679" s="26"/>
    </row>
    <row r="680" spans="1:23" s="6" customFormat="1" x14ac:dyDescent="0.2">
      <c r="A680" s="26"/>
      <c r="C680" s="26"/>
      <c r="E680" s="26"/>
      <c r="G680" s="26"/>
      <c r="I680" s="26"/>
      <c r="K680" s="26"/>
      <c r="M680" s="26"/>
      <c r="O680" s="26"/>
      <c r="Q680" s="26"/>
      <c r="S680" s="26"/>
      <c r="U680" s="26"/>
      <c r="W680" s="26"/>
    </row>
    <row r="681" spans="1:23" s="6" customFormat="1" x14ac:dyDescent="0.2">
      <c r="A681" s="26"/>
      <c r="C681" s="26"/>
      <c r="E681" s="26"/>
      <c r="G681" s="26"/>
      <c r="I681" s="26"/>
      <c r="K681" s="26"/>
      <c r="M681" s="26"/>
      <c r="O681" s="26"/>
      <c r="Q681" s="26"/>
      <c r="S681" s="26"/>
      <c r="U681" s="26"/>
      <c r="W681" s="26"/>
    </row>
    <row r="682" spans="1:23" s="6" customFormat="1" x14ac:dyDescent="0.2">
      <c r="A682" s="26"/>
      <c r="C682" s="26"/>
      <c r="E682" s="26"/>
      <c r="G682" s="26"/>
      <c r="I682" s="26"/>
      <c r="K682" s="26"/>
      <c r="M682" s="26"/>
      <c r="O682" s="26"/>
      <c r="Q682" s="26"/>
      <c r="S682" s="26"/>
      <c r="U682" s="26"/>
      <c r="W682" s="26"/>
    </row>
    <row r="683" spans="1:23" s="6" customFormat="1" x14ac:dyDescent="0.2">
      <c r="A683" s="26"/>
      <c r="C683" s="26"/>
      <c r="E683" s="26"/>
      <c r="G683" s="26"/>
      <c r="I683" s="26"/>
      <c r="K683" s="26"/>
      <c r="M683" s="26"/>
      <c r="O683" s="26"/>
      <c r="Q683" s="26"/>
      <c r="S683" s="26"/>
      <c r="U683" s="26"/>
      <c r="W683" s="26"/>
    </row>
    <row r="684" spans="1:23" s="6" customFormat="1" x14ac:dyDescent="0.2">
      <c r="A684" s="26"/>
      <c r="C684" s="26"/>
      <c r="E684" s="26"/>
      <c r="G684" s="26"/>
      <c r="I684" s="26"/>
      <c r="K684" s="26"/>
      <c r="M684" s="26"/>
      <c r="O684" s="26"/>
      <c r="Q684" s="26"/>
      <c r="S684" s="26"/>
      <c r="U684" s="26"/>
      <c r="W684" s="26"/>
    </row>
    <row r="685" spans="1:23" s="6" customFormat="1" x14ac:dyDescent="0.2">
      <c r="A685" s="26"/>
      <c r="C685" s="26"/>
      <c r="E685" s="26"/>
      <c r="G685" s="26"/>
      <c r="I685" s="26"/>
      <c r="K685" s="26"/>
      <c r="M685" s="26"/>
      <c r="O685" s="26"/>
      <c r="Q685" s="26"/>
      <c r="S685" s="26"/>
      <c r="U685" s="26"/>
      <c r="W685" s="26"/>
    </row>
    <row r="686" spans="1:23" s="6" customFormat="1" x14ac:dyDescent="0.2">
      <c r="A686" s="26"/>
      <c r="C686" s="26"/>
      <c r="E686" s="26"/>
      <c r="G686" s="26"/>
      <c r="I686" s="26"/>
      <c r="K686" s="26"/>
      <c r="M686" s="26"/>
      <c r="O686" s="26"/>
      <c r="Q686" s="26"/>
      <c r="S686" s="26"/>
      <c r="U686" s="26"/>
      <c r="W686" s="26"/>
    </row>
    <row r="687" spans="1:23" s="6" customFormat="1" x14ac:dyDescent="0.2">
      <c r="A687" s="26"/>
      <c r="C687" s="26"/>
      <c r="E687" s="26"/>
      <c r="G687" s="26"/>
      <c r="I687" s="26"/>
      <c r="K687" s="26"/>
      <c r="M687" s="26"/>
      <c r="O687" s="26"/>
      <c r="Q687" s="26"/>
      <c r="S687" s="26"/>
      <c r="U687" s="26"/>
      <c r="W687" s="26"/>
    </row>
    <row r="688" spans="1:23" s="6" customFormat="1" x14ac:dyDescent="0.2">
      <c r="A688" s="26"/>
      <c r="C688" s="26"/>
      <c r="E688" s="26"/>
      <c r="G688" s="26"/>
      <c r="I688" s="26"/>
      <c r="K688" s="26"/>
      <c r="M688" s="26"/>
      <c r="O688" s="26"/>
      <c r="Q688" s="26"/>
      <c r="S688" s="26"/>
      <c r="U688" s="26"/>
      <c r="W688" s="26"/>
    </row>
    <row r="689" spans="1:23" s="6" customFormat="1" x14ac:dyDescent="0.2">
      <c r="A689" s="26"/>
      <c r="C689" s="26"/>
      <c r="E689" s="26"/>
      <c r="G689" s="26"/>
      <c r="I689" s="26"/>
      <c r="K689" s="26"/>
      <c r="M689" s="26"/>
      <c r="O689" s="26"/>
      <c r="Q689" s="26"/>
      <c r="S689" s="26"/>
      <c r="U689" s="26"/>
      <c r="W689" s="26"/>
    </row>
    <row r="690" spans="1:23" s="6" customFormat="1" x14ac:dyDescent="0.2">
      <c r="A690" s="26"/>
      <c r="C690" s="26"/>
      <c r="E690" s="26"/>
      <c r="G690" s="26"/>
      <c r="I690" s="26"/>
      <c r="K690" s="26"/>
      <c r="M690" s="26"/>
      <c r="O690" s="26"/>
      <c r="Q690" s="26"/>
      <c r="S690" s="26"/>
      <c r="U690" s="26"/>
      <c r="W690" s="26"/>
    </row>
    <row r="691" spans="1:23" s="6" customFormat="1" x14ac:dyDescent="0.2">
      <c r="A691" s="26"/>
      <c r="C691" s="26"/>
      <c r="E691" s="26"/>
      <c r="G691" s="26"/>
      <c r="I691" s="26"/>
      <c r="K691" s="26"/>
      <c r="M691" s="26"/>
      <c r="O691" s="26"/>
      <c r="Q691" s="26"/>
      <c r="S691" s="26"/>
      <c r="U691" s="26"/>
      <c r="W691" s="26"/>
    </row>
    <row r="692" spans="1:23" s="6" customFormat="1" x14ac:dyDescent="0.2">
      <c r="A692" s="26"/>
      <c r="C692" s="26"/>
      <c r="E692" s="26"/>
      <c r="G692" s="26"/>
      <c r="I692" s="26"/>
      <c r="K692" s="26"/>
      <c r="M692" s="26"/>
      <c r="O692" s="26"/>
      <c r="Q692" s="26"/>
      <c r="S692" s="26"/>
      <c r="U692" s="26"/>
      <c r="W692" s="26"/>
    </row>
    <row r="693" spans="1:23" s="6" customFormat="1" x14ac:dyDescent="0.2">
      <c r="A693" s="26"/>
      <c r="C693" s="26"/>
      <c r="E693" s="26"/>
      <c r="G693" s="26"/>
      <c r="I693" s="26"/>
      <c r="K693" s="26"/>
      <c r="M693" s="26"/>
      <c r="O693" s="26"/>
      <c r="Q693" s="26"/>
      <c r="S693" s="26"/>
      <c r="U693" s="26"/>
      <c r="W693" s="26"/>
    </row>
    <row r="694" spans="1:23" s="6" customFormat="1" x14ac:dyDescent="0.2">
      <c r="A694" s="26"/>
      <c r="C694" s="26"/>
      <c r="E694" s="26"/>
      <c r="G694" s="26"/>
      <c r="I694" s="26"/>
      <c r="K694" s="26"/>
      <c r="M694" s="26"/>
      <c r="O694" s="26"/>
      <c r="Q694" s="26"/>
      <c r="S694" s="26"/>
      <c r="U694" s="26"/>
      <c r="W694" s="26"/>
    </row>
    <row r="695" spans="1:23" s="6" customFormat="1" x14ac:dyDescent="0.2">
      <c r="A695" s="26"/>
      <c r="C695" s="26"/>
      <c r="E695" s="26"/>
      <c r="G695" s="26"/>
      <c r="I695" s="26"/>
      <c r="K695" s="26"/>
      <c r="M695" s="26"/>
      <c r="O695" s="26"/>
      <c r="Q695" s="26"/>
      <c r="S695" s="26"/>
      <c r="U695" s="26"/>
      <c r="W695" s="26"/>
    </row>
    <row r="696" spans="1:23" s="6" customFormat="1" x14ac:dyDescent="0.2">
      <c r="A696" s="26"/>
      <c r="C696" s="26"/>
      <c r="E696" s="26"/>
      <c r="G696" s="26"/>
      <c r="I696" s="26"/>
      <c r="K696" s="26"/>
      <c r="M696" s="26"/>
      <c r="O696" s="26"/>
      <c r="Q696" s="26"/>
      <c r="S696" s="26"/>
      <c r="U696" s="26"/>
      <c r="W696" s="26"/>
    </row>
    <row r="697" spans="1:23" s="6" customFormat="1" x14ac:dyDescent="0.2">
      <c r="A697" s="26"/>
      <c r="C697" s="26"/>
      <c r="E697" s="26"/>
      <c r="G697" s="26"/>
      <c r="I697" s="26"/>
      <c r="K697" s="26"/>
      <c r="M697" s="26"/>
      <c r="O697" s="26"/>
      <c r="Q697" s="26"/>
      <c r="S697" s="26"/>
      <c r="U697" s="26"/>
      <c r="W697" s="26"/>
    </row>
    <row r="698" spans="1:23" s="6" customFormat="1" x14ac:dyDescent="0.2">
      <c r="A698" s="26"/>
      <c r="C698" s="26"/>
      <c r="E698" s="26"/>
      <c r="G698" s="26"/>
      <c r="I698" s="26"/>
      <c r="K698" s="26"/>
      <c r="M698" s="26"/>
      <c r="O698" s="26"/>
      <c r="Q698" s="26"/>
      <c r="S698" s="26"/>
      <c r="U698" s="26"/>
      <c r="W698" s="26"/>
    </row>
    <row r="699" spans="1:23" s="6" customFormat="1" x14ac:dyDescent="0.2">
      <c r="A699" s="26"/>
      <c r="C699" s="26"/>
      <c r="E699" s="26"/>
      <c r="G699" s="26"/>
      <c r="I699" s="26"/>
      <c r="K699" s="26"/>
      <c r="M699" s="26"/>
      <c r="O699" s="26"/>
      <c r="Q699" s="26"/>
      <c r="S699" s="26"/>
      <c r="U699" s="26"/>
      <c r="W699" s="26"/>
    </row>
    <row r="700" spans="1:23" s="6" customFormat="1" x14ac:dyDescent="0.2">
      <c r="A700" s="26"/>
      <c r="C700" s="26"/>
      <c r="E700" s="26"/>
      <c r="G700" s="26"/>
      <c r="I700" s="26"/>
      <c r="K700" s="26"/>
      <c r="M700" s="26"/>
      <c r="O700" s="26"/>
      <c r="Q700" s="26"/>
      <c r="S700" s="26"/>
      <c r="U700" s="26"/>
      <c r="W700" s="26"/>
    </row>
    <row r="701" spans="1:23" s="6" customFormat="1" x14ac:dyDescent="0.2">
      <c r="A701" s="26"/>
      <c r="C701" s="26"/>
      <c r="E701" s="26"/>
      <c r="G701" s="26"/>
      <c r="I701" s="26"/>
      <c r="K701" s="26"/>
      <c r="M701" s="26"/>
      <c r="O701" s="26"/>
      <c r="Q701" s="26"/>
      <c r="S701" s="26"/>
      <c r="U701" s="26"/>
      <c r="W701" s="26"/>
    </row>
    <row r="702" spans="1:23" s="6" customFormat="1" x14ac:dyDescent="0.2">
      <c r="A702" s="26"/>
      <c r="C702" s="26"/>
      <c r="E702" s="26"/>
      <c r="G702" s="26"/>
      <c r="I702" s="26"/>
      <c r="K702" s="26"/>
      <c r="M702" s="26"/>
      <c r="O702" s="26"/>
      <c r="Q702" s="26"/>
      <c r="S702" s="26"/>
      <c r="U702" s="26"/>
      <c r="W702" s="26"/>
    </row>
    <row r="703" spans="1:23" s="6" customFormat="1" x14ac:dyDescent="0.2">
      <c r="A703" s="26"/>
      <c r="C703" s="26"/>
      <c r="E703" s="26"/>
      <c r="G703" s="26"/>
      <c r="I703" s="26"/>
      <c r="K703" s="26"/>
      <c r="M703" s="26"/>
      <c r="O703" s="26"/>
      <c r="Q703" s="26"/>
      <c r="S703" s="26"/>
      <c r="U703" s="26"/>
      <c r="W703" s="26"/>
    </row>
    <row r="704" spans="1:23" s="6" customFormat="1" x14ac:dyDescent="0.2">
      <c r="A704" s="26"/>
      <c r="C704" s="26"/>
      <c r="E704" s="26"/>
      <c r="G704" s="26"/>
      <c r="I704" s="26"/>
      <c r="K704" s="26"/>
      <c r="M704" s="26"/>
      <c r="O704" s="26"/>
      <c r="Q704" s="26"/>
      <c r="S704" s="26"/>
      <c r="U704" s="26"/>
      <c r="W704" s="26"/>
    </row>
    <row r="705" spans="1:23" s="6" customFormat="1" x14ac:dyDescent="0.2">
      <c r="A705" s="26"/>
      <c r="C705" s="26"/>
      <c r="E705" s="26"/>
      <c r="G705" s="26"/>
      <c r="I705" s="26"/>
      <c r="K705" s="26"/>
      <c r="M705" s="26"/>
      <c r="O705" s="26"/>
      <c r="Q705" s="26"/>
      <c r="S705" s="26"/>
      <c r="U705" s="26"/>
      <c r="W705" s="26"/>
    </row>
    <row r="706" spans="1:23" s="6" customFormat="1" x14ac:dyDescent="0.2">
      <c r="A706" s="26"/>
      <c r="C706" s="26"/>
      <c r="E706" s="26"/>
      <c r="G706" s="26"/>
      <c r="I706" s="26"/>
      <c r="K706" s="26"/>
      <c r="M706" s="26"/>
      <c r="O706" s="26"/>
      <c r="Q706" s="26"/>
      <c r="S706" s="26"/>
      <c r="U706" s="26"/>
      <c r="W706" s="26"/>
    </row>
    <row r="707" spans="1:23" s="6" customFormat="1" x14ac:dyDescent="0.2">
      <c r="A707" s="26"/>
      <c r="C707" s="26"/>
      <c r="E707" s="26"/>
      <c r="G707" s="26"/>
      <c r="I707" s="26"/>
      <c r="K707" s="26"/>
      <c r="M707" s="26"/>
      <c r="O707" s="26"/>
      <c r="Q707" s="26"/>
      <c r="S707" s="26"/>
      <c r="U707" s="26"/>
      <c r="W707" s="26"/>
    </row>
    <row r="708" spans="1:23" s="6" customFormat="1" x14ac:dyDescent="0.2">
      <c r="A708" s="26"/>
      <c r="C708" s="26"/>
      <c r="E708" s="26"/>
      <c r="G708" s="26"/>
      <c r="I708" s="26"/>
      <c r="K708" s="26"/>
      <c r="M708" s="26"/>
      <c r="O708" s="26"/>
      <c r="Q708" s="26"/>
      <c r="S708" s="26"/>
      <c r="U708" s="26"/>
      <c r="W708" s="26"/>
    </row>
    <row r="709" spans="1:23" s="6" customFormat="1" x14ac:dyDescent="0.2">
      <c r="A709" s="26"/>
      <c r="C709" s="26"/>
      <c r="E709" s="26"/>
      <c r="G709" s="26"/>
      <c r="I709" s="26"/>
      <c r="K709" s="26"/>
      <c r="M709" s="26"/>
      <c r="O709" s="26"/>
      <c r="Q709" s="26"/>
      <c r="S709" s="26"/>
      <c r="U709" s="26"/>
      <c r="W709" s="26"/>
    </row>
    <row r="710" spans="1:23" s="6" customFormat="1" x14ac:dyDescent="0.2">
      <c r="A710" s="26"/>
      <c r="C710" s="26"/>
      <c r="E710" s="26"/>
      <c r="G710" s="26"/>
      <c r="I710" s="26"/>
      <c r="K710" s="26"/>
      <c r="M710" s="26"/>
      <c r="O710" s="26"/>
      <c r="Q710" s="26"/>
      <c r="S710" s="26"/>
      <c r="U710" s="26"/>
      <c r="W710" s="26"/>
    </row>
    <row r="711" spans="1:23" s="6" customFormat="1" x14ac:dyDescent="0.2">
      <c r="A711" s="26"/>
      <c r="C711" s="26"/>
      <c r="E711" s="26"/>
      <c r="G711" s="26"/>
      <c r="I711" s="26"/>
      <c r="K711" s="26"/>
      <c r="M711" s="26"/>
      <c r="O711" s="26"/>
      <c r="Q711" s="26"/>
      <c r="S711" s="26"/>
      <c r="U711" s="26"/>
      <c r="W711" s="26"/>
    </row>
    <row r="712" spans="1:23" s="6" customFormat="1" x14ac:dyDescent="0.2">
      <c r="A712" s="26"/>
      <c r="C712" s="26"/>
      <c r="E712" s="26"/>
      <c r="G712" s="26"/>
      <c r="I712" s="26"/>
      <c r="K712" s="26"/>
      <c r="M712" s="26"/>
      <c r="O712" s="26"/>
      <c r="Q712" s="26"/>
      <c r="S712" s="26"/>
      <c r="U712" s="26"/>
      <c r="W712" s="26"/>
    </row>
    <row r="713" spans="1:23" s="6" customFormat="1" x14ac:dyDescent="0.2">
      <c r="A713" s="26"/>
      <c r="C713" s="26"/>
      <c r="E713" s="26"/>
      <c r="G713" s="26"/>
      <c r="I713" s="26"/>
      <c r="K713" s="26"/>
      <c r="M713" s="26"/>
      <c r="O713" s="26"/>
      <c r="Q713" s="26"/>
      <c r="S713" s="26"/>
      <c r="U713" s="26"/>
      <c r="W713" s="26"/>
    </row>
    <row r="714" spans="1:23" s="6" customFormat="1" x14ac:dyDescent="0.2">
      <c r="A714" s="26"/>
      <c r="C714" s="26"/>
      <c r="E714" s="26"/>
      <c r="G714" s="26"/>
      <c r="I714" s="26"/>
      <c r="K714" s="26"/>
      <c r="M714" s="26"/>
      <c r="O714" s="26"/>
      <c r="Q714" s="26"/>
      <c r="S714" s="26"/>
      <c r="U714" s="26"/>
      <c r="W714" s="26"/>
    </row>
    <row r="715" spans="1:23" s="6" customFormat="1" x14ac:dyDescent="0.2">
      <c r="A715" s="26"/>
      <c r="C715" s="26"/>
      <c r="E715" s="26"/>
      <c r="G715" s="26"/>
      <c r="I715" s="26"/>
      <c r="K715" s="26"/>
      <c r="M715" s="26"/>
      <c r="O715" s="26"/>
      <c r="Q715" s="26"/>
      <c r="S715" s="26"/>
      <c r="U715" s="26"/>
      <c r="W715" s="26"/>
    </row>
    <row r="716" spans="1:23" s="6" customFormat="1" x14ac:dyDescent="0.2">
      <c r="A716" s="26"/>
      <c r="C716" s="26"/>
      <c r="E716" s="26"/>
      <c r="G716" s="26"/>
      <c r="I716" s="26"/>
      <c r="K716" s="26"/>
      <c r="M716" s="26"/>
      <c r="O716" s="26"/>
      <c r="Q716" s="26"/>
      <c r="S716" s="26"/>
      <c r="U716" s="26"/>
      <c r="W716" s="26"/>
    </row>
    <row r="717" spans="1:23" s="6" customFormat="1" x14ac:dyDescent="0.2">
      <c r="A717" s="26"/>
      <c r="C717" s="26"/>
      <c r="E717" s="26"/>
      <c r="G717" s="26"/>
      <c r="I717" s="26"/>
      <c r="K717" s="26"/>
      <c r="M717" s="26"/>
      <c r="O717" s="26"/>
      <c r="Q717" s="26"/>
      <c r="S717" s="26"/>
      <c r="U717" s="26"/>
      <c r="W717" s="26"/>
    </row>
    <row r="718" spans="1:23" s="6" customFormat="1" x14ac:dyDescent="0.2">
      <c r="A718" s="26"/>
      <c r="C718" s="26"/>
      <c r="E718" s="26"/>
      <c r="G718" s="26"/>
      <c r="I718" s="26"/>
      <c r="K718" s="26"/>
      <c r="M718" s="26"/>
      <c r="O718" s="26"/>
      <c r="Q718" s="26"/>
      <c r="S718" s="26"/>
      <c r="U718" s="26"/>
      <c r="W718" s="26"/>
    </row>
    <row r="719" spans="1:23" s="6" customFormat="1" x14ac:dyDescent="0.2">
      <c r="A719" s="26"/>
      <c r="C719" s="26"/>
      <c r="E719" s="26"/>
      <c r="G719" s="26"/>
      <c r="I719" s="26"/>
      <c r="K719" s="26"/>
      <c r="M719" s="26"/>
      <c r="O719" s="26"/>
      <c r="Q719" s="26"/>
      <c r="S719" s="26"/>
      <c r="U719" s="26"/>
      <c r="W719" s="26"/>
    </row>
    <row r="720" spans="1:23" s="6" customFormat="1" x14ac:dyDescent="0.2">
      <c r="A720" s="26"/>
      <c r="C720" s="26"/>
      <c r="E720" s="26"/>
      <c r="G720" s="26"/>
      <c r="I720" s="26"/>
      <c r="K720" s="26"/>
      <c r="M720" s="26"/>
      <c r="O720" s="26"/>
      <c r="Q720" s="26"/>
      <c r="S720" s="26"/>
      <c r="U720" s="26"/>
      <c r="W720" s="26"/>
    </row>
    <row r="721" spans="1:23" s="6" customFormat="1" x14ac:dyDescent="0.2">
      <c r="A721" s="26"/>
      <c r="C721" s="26"/>
      <c r="E721" s="26"/>
      <c r="G721" s="26"/>
      <c r="I721" s="26"/>
      <c r="K721" s="26"/>
      <c r="M721" s="26"/>
      <c r="O721" s="26"/>
      <c r="Q721" s="26"/>
      <c r="S721" s="26"/>
      <c r="U721" s="26"/>
      <c r="W721" s="26"/>
    </row>
    <row r="722" spans="1:23" s="6" customFormat="1" x14ac:dyDescent="0.2">
      <c r="A722" s="26"/>
      <c r="C722" s="26"/>
      <c r="E722" s="26"/>
      <c r="G722" s="26"/>
      <c r="I722" s="26"/>
      <c r="K722" s="26"/>
      <c r="M722" s="26"/>
      <c r="O722" s="26"/>
      <c r="Q722" s="26"/>
      <c r="S722" s="26"/>
      <c r="U722" s="26"/>
      <c r="W722" s="26"/>
    </row>
    <row r="723" spans="1:23" s="6" customFormat="1" x14ac:dyDescent="0.2">
      <c r="A723" s="26"/>
      <c r="C723" s="26"/>
      <c r="E723" s="26"/>
      <c r="G723" s="26"/>
      <c r="I723" s="26"/>
      <c r="K723" s="26"/>
      <c r="M723" s="26"/>
      <c r="O723" s="26"/>
      <c r="Q723" s="26"/>
      <c r="S723" s="26"/>
      <c r="U723" s="26"/>
      <c r="W723" s="26"/>
    </row>
    <row r="724" spans="1:23" s="6" customFormat="1" x14ac:dyDescent="0.2">
      <c r="A724" s="26"/>
      <c r="C724" s="26"/>
      <c r="E724" s="26"/>
      <c r="G724" s="26"/>
      <c r="I724" s="26"/>
      <c r="K724" s="26"/>
      <c r="M724" s="26"/>
      <c r="O724" s="26"/>
      <c r="Q724" s="26"/>
      <c r="S724" s="26"/>
      <c r="U724" s="26"/>
      <c r="W724" s="26"/>
    </row>
    <row r="725" spans="1:23" s="6" customFormat="1" x14ac:dyDescent="0.2">
      <c r="A725" s="26"/>
      <c r="C725" s="26"/>
      <c r="E725" s="26"/>
      <c r="G725" s="26"/>
      <c r="I725" s="26"/>
      <c r="K725" s="26"/>
      <c r="M725" s="26"/>
      <c r="O725" s="26"/>
      <c r="Q725" s="26"/>
      <c r="S725" s="26"/>
      <c r="U725" s="26"/>
      <c r="W725" s="26"/>
    </row>
    <row r="726" spans="1:23" s="6" customFormat="1" x14ac:dyDescent="0.2">
      <c r="A726" s="26"/>
      <c r="C726" s="26"/>
      <c r="E726" s="26"/>
      <c r="G726" s="26"/>
      <c r="I726" s="26"/>
      <c r="K726" s="26"/>
      <c r="M726" s="26"/>
      <c r="O726" s="26"/>
      <c r="Q726" s="26"/>
      <c r="S726" s="26"/>
      <c r="U726" s="26"/>
      <c r="W726" s="26"/>
    </row>
    <row r="727" spans="1:23" s="6" customFormat="1" x14ac:dyDescent="0.2">
      <c r="A727" s="26"/>
      <c r="C727" s="26"/>
      <c r="E727" s="26"/>
      <c r="G727" s="26"/>
      <c r="I727" s="26"/>
      <c r="K727" s="26"/>
      <c r="M727" s="26"/>
      <c r="O727" s="26"/>
      <c r="Q727" s="26"/>
      <c r="S727" s="26"/>
      <c r="U727" s="26"/>
      <c r="W727" s="26"/>
    </row>
    <row r="728" spans="1:23" s="6" customFormat="1" x14ac:dyDescent="0.2">
      <c r="A728" s="26"/>
      <c r="C728" s="26"/>
      <c r="E728" s="26"/>
      <c r="G728" s="26"/>
      <c r="I728" s="26"/>
      <c r="K728" s="26"/>
      <c r="M728" s="26"/>
      <c r="O728" s="26"/>
      <c r="Q728" s="26"/>
      <c r="S728" s="26"/>
      <c r="U728" s="26"/>
      <c r="W728" s="26"/>
    </row>
    <row r="729" spans="1:23" s="6" customFormat="1" x14ac:dyDescent="0.2">
      <c r="A729" s="26"/>
      <c r="C729" s="26"/>
      <c r="E729" s="26"/>
      <c r="G729" s="26"/>
      <c r="I729" s="26"/>
      <c r="K729" s="26"/>
      <c r="M729" s="26"/>
      <c r="O729" s="26"/>
      <c r="Q729" s="26"/>
      <c r="S729" s="26"/>
      <c r="U729" s="26"/>
      <c r="W729" s="26"/>
    </row>
    <row r="730" spans="1:23" s="6" customFormat="1" x14ac:dyDescent="0.2">
      <c r="A730" s="26"/>
      <c r="C730" s="26"/>
      <c r="E730" s="26"/>
      <c r="G730" s="26"/>
      <c r="I730" s="26"/>
      <c r="K730" s="26"/>
      <c r="M730" s="26"/>
      <c r="O730" s="26"/>
      <c r="Q730" s="26"/>
      <c r="S730" s="26"/>
      <c r="U730" s="26"/>
      <c r="W730" s="26"/>
    </row>
    <row r="731" spans="1:23" s="6" customFormat="1" x14ac:dyDescent="0.2">
      <c r="A731" s="26"/>
      <c r="C731" s="26"/>
      <c r="E731" s="26"/>
      <c r="G731" s="26"/>
      <c r="I731" s="26"/>
      <c r="K731" s="26"/>
      <c r="M731" s="26"/>
      <c r="O731" s="26"/>
      <c r="Q731" s="26"/>
      <c r="S731" s="26"/>
      <c r="U731" s="26"/>
      <c r="W731" s="26"/>
    </row>
    <row r="732" spans="1:23" s="6" customFormat="1" x14ac:dyDescent="0.2">
      <c r="A732" s="26"/>
      <c r="C732" s="26"/>
      <c r="E732" s="26"/>
      <c r="G732" s="26"/>
      <c r="I732" s="26"/>
      <c r="K732" s="26"/>
      <c r="M732" s="26"/>
      <c r="O732" s="26"/>
      <c r="Q732" s="26"/>
      <c r="S732" s="26"/>
      <c r="U732" s="26"/>
      <c r="W732" s="26"/>
    </row>
    <row r="733" spans="1:23" s="6" customFormat="1" x14ac:dyDescent="0.2">
      <c r="A733" s="26"/>
      <c r="C733" s="26"/>
      <c r="E733" s="26"/>
      <c r="G733" s="26"/>
      <c r="I733" s="26"/>
      <c r="K733" s="26"/>
      <c r="M733" s="26"/>
      <c r="O733" s="26"/>
      <c r="Q733" s="26"/>
      <c r="S733" s="26"/>
      <c r="U733" s="26"/>
      <c r="W733" s="26"/>
    </row>
    <row r="734" spans="1:23" s="6" customFormat="1" x14ac:dyDescent="0.2">
      <c r="A734" s="26"/>
      <c r="C734" s="26"/>
      <c r="E734" s="26"/>
      <c r="G734" s="26"/>
      <c r="I734" s="26"/>
      <c r="K734" s="26"/>
      <c r="M734" s="26"/>
      <c r="O734" s="26"/>
      <c r="Q734" s="26"/>
      <c r="S734" s="26"/>
      <c r="U734" s="26"/>
      <c r="W734" s="26"/>
    </row>
    <row r="735" spans="1:23" s="6" customFormat="1" x14ac:dyDescent="0.2">
      <c r="A735" s="26"/>
      <c r="C735" s="26"/>
      <c r="E735" s="26"/>
      <c r="G735" s="26"/>
      <c r="I735" s="26"/>
      <c r="K735" s="26"/>
      <c r="M735" s="26"/>
      <c r="O735" s="26"/>
      <c r="Q735" s="26"/>
      <c r="S735" s="26"/>
      <c r="U735" s="26"/>
      <c r="W735" s="26"/>
    </row>
    <row r="736" spans="1:23" s="6" customFormat="1" x14ac:dyDescent="0.2">
      <c r="A736" s="26"/>
      <c r="C736" s="26"/>
      <c r="E736" s="26"/>
      <c r="G736" s="26"/>
      <c r="I736" s="26"/>
      <c r="K736" s="26"/>
      <c r="M736" s="26"/>
      <c r="O736" s="26"/>
      <c r="Q736" s="26"/>
      <c r="S736" s="26"/>
      <c r="U736" s="26"/>
      <c r="W736" s="26"/>
    </row>
    <row r="737" spans="1:23" s="6" customFormat="1" x14ac:dyDescent="0.2">
      <c r="A737" s="26"/>
      <c r="C737" s="26"/>
      <c r="E737" s="26"/>
      <c r="G737" s="26"/>
      <c r="I737" s="26"/>
      <c r="K737" s="26"/>
      <c r="M737" s="26"/>
      <c r="O737" s="26"/>
      <c r="Q737" s="26"/>
      <c r="S737" s="26"/>
      <c r="U737" s="26"/>
      <c r="W737" s="26"/>
    </row>
    <row r="738" spans="1:23" s="6" customFormat="1" x14ac:dyDescent="0.2">
      <c r="A738" s="26"/>
      <c r="C738" s="26"/>
      <c r="E738" s="26"/>
      <c r="G738" s="26"/>
      <c r="I738" s="26"/>
      <c r="K738" s="26"/>
      <c r="M738" s="26"/>
      <c r="O738" s="26"/>
      <c r="Q738" s="26"/>
      <c r="S738" s="26"/>
      <c r="U738" s="26"/>
      <c r="W738" s="26"/>
    </row>
    <row r="739" spans="1:23" s="6" customFormat="1" x14ac:dyDescent="0.2">
      <c r="A739" s="26"/>
      <c r="C739" s="26"/>
      <c r="E739" s="26"/>
      <c r="G739" s="26"/>
      <c r="I739" s="26"/>
      <c r="K739" s="26"/>
      <c r="M739" s="26"/>
      <c r="O739" s="26"/>
      <c r="Q739" s="26"/>
      <c r="S739" s="26"/>
      <c r="U739" s="26"/>
      <c r="W739" s="26"/>
    </row>
    <row r="740" spans="1:23" s="6" customFormat="1" x14ac:dyDescent="0.2">
      <c r="A740" s="26"/>
      <c r="C740" s="26"/>
      <c r="E740" s="26"/>
      <c r="G740" s="26"/>
      <c r="I740" s="26"/>
      <c r="K740" s="26"/>
      <c r="M740" s="26"/>
      <c r="O740" s="26"/>
      <c r="Q740" s="26"/>
      <c r="S740" s="26"/>
      <c r="U740" s="26"/>
      <c r="W740" s="26"/>
    </row>
    <row r="741" spans="1:23" s="6" customFormat="1" x14ac:dyDescent="0.2">
      <c r="A741" s="26"/>
      <c r="C741" s="26"/>
      <c r="E741" s="26"/>
      <c r="G741" s="26"/>
      <c r="I741" s="26"/>
      <c r="K741" s="26"/>
      <c r="M741" s="26"/>
      <c r="O741" s="26"/>
      <c r="Q741" s="26"/>
      <c r="S741" s="26"/>
      <c r="U741" s="26"/>
      <c r="W741" s="26"/>
    </row>
    <row r="742" spans="1:23" s="6" customFormat="1" x14ac:dyDescent="0.2">
      <c r="A742" s="26"/>
      <c r="C742" s="26"/>
      <c r="E742" s="26"/>
      <c r="G742" s="26"/>
      <c r="I742" s="26"/>
      <c r="K742" s="26"/>
      <c r="M742" s="26"/>
      <c r="O742" s="26"/>
      <c r="Q742" s="26"/>
      <c r="S742" s="26"/>
      <c r="U742" s="26"/>
      <c r="W742" s="26"/>
    </row>
    <row r="743" spans="1:23" s="6" customFormat="1" x14ac:dyDescent="0.2">
      <c r="A743" s="26"/>
      <c r="C743" s="26"/>
      <c r="E743" s="26"/>
      <c r="G743" s="26"/>
      <c r="I743" s="26"/>
      <c r="K743" s="26"/>
      <c r="M743" s="26"/>
      <c r="O743" s="26"/>
      <c r="Q743" s="26"/>
      <c r="S743" s="26"/>
      <c r="U743" s="26"/>
      <c r="W743" s="26"/>
    </row>
    <row r="744" spans="1:23" s="6" customFormat="1" x14ac:dyDescent="0.2">
      <c r="A744" s="26"/>
      <c r="C744" s="26"/>
      <c r="E744" s="26"/>
      <c r="G744" s="26"/>
      <c r="I744" s="26"/>
      <c r="K744" s="26"/>
      <c r="M744" s="26"/>
      <c r="O744" s="26"/>
      <c r="Q744" s="26"/>
      <c r="S744" s="26"/>
      <c r="U744" s="26"/>
      <c r="W744" s="26"/>
    </row>
    <row r="745" spans="1:23" s="6" customFormat="1" x14ac:dyDescent="0.2">
      <c r="A745" s="26"/>
      <c r="C745" s="26"/>
      <c r="E745" s="26"/>
      <c r="G745" s="26"/>
      <c r="I745" s="26"/>
      <c r="K745" s="26"/>
      <c r="M745" s="26"/>
      <c r="O745" s="26"/>
      <c r="Q745" s="26"/>
      <c r="S745" s="26"/>
      <c r="U745" s="26"/>
      <c r="W745" s="26"/>
    </row>
    <row r="746" spans="1:23" s="6" customFormat="1" x14ac:dyDescent="0.2">
      <c r="A746" s="26"/>
      <c r="C746" s="26"/>
      <c r="E746" s="26"/>
      <c r="G746" s="26"/>
      <c r="I746" s="26"/>
      <c r="K746" s="26"/>
      <c r="M746" s="26"/>
      <c r="O746" s="26"/>
      <c r="Q746" s="26"/>
      <c r="S746" s="26"/>
      <c r="U746" s="26"/>
      <c r="W746" s="26"/>
    </row>
    <row r="747" spans="1:23" s="6" customFormat="1" x14ac:dyDescent="0.2">
      <c r="A747" s="26"/>
      <c r="C747" s="26"/>
      <c r="E747" s="26"/>
      <c r="G747" s="26"/>
      <c r="I747" s="26"/>
      <c r="K747" s="26"/>
      <c r="M747" s="26"/>
      <c r="O747" s="26"/>
      <c r="Q747" s="26"/>
      <c r="S747" s="26"/>
      <c r="U747" s="26"/>
      <c r="W747" s="26"/>
    </row>
    <row r="748" spans="1:23" s="6" customFormat="1" x14ac:dyDescent="0.2">
      <c r="A748" s="26"/>
      <c r="C748" s="26"/>
      <c r="E748" s="26"/>
      <c r="G748" s="26"/>
      <c r="I748" s="26"/>
      <c r="K748" s="26"/>
      <c r="M748" s="26"/>
      <c r="O748" s="26"/>
      <c r="Q748" s="26"/>
      <c r="S748" s="26"/>
      <c r="U748" s="26"/>
      <c r="W748" s="26"/>
    </row>
    <row r="749" spans="1:23" s="6" customFormat="1" x14ac:dyDescent="0.2">
      <c r="A749" s="26"/>
      <c r="C749" s="26"/>
      <c r="E749" s="26"/>
      <c r="G749" s="26"/>
      <c r="I749" s="26"/>
      <c r="K749" s="26"/>
      <c r="M749" s="26"/>
      <c r="O749" s="26"/>
      <c r="Q749" s="26"/>
      <c r="S749" s="26"/>
      <c r="U749" s="26"/>
      <c r="W749" s="26"/>
    </row>
    <row r="750" spans="1:23" s="6" customFormat="1" x14ac:dyDescent="0.2">
      <c r="A750" s="26"/>
      <c r="C750" s="26"/>
      <c r="E750" s="26"/>
      <c r="G750" s="26"/>
      <c r="I750" s="26"/>
      <c r="K750" s="26"/>
      <c r="M750" s="26"/>
      <c r="O750" s="26"/>
      <c r="Q750" s="26"/>
      <c r="S750" s="26"/>
      <c r="U750" s="26"/>
      <c r="W750" s="26"/>
    </row>
    <row r="751" spans="1:23" s="6" customFormat="1" x14ac:dyDescent="0.2">
      <c r="A751" s="26"/>
      <c r="C751" s="26"/>
      <c r="E751" s="26"/>
      <c r="G751" s="26"/>
      <c r="I751" s="26"/>
      <c r="K751" s="26"/>
      <c r="M751" s="26"/>
      <c r="O751" s="26"/>
      <c r="Q751" s="26"/>
      <c r="S751" s="26"/>
      <c r="U751" s="26"/>
      <c r="W751" s="26"/>
    </row>
    <row r="752" spans="1:23" s="6" customFormat="1" x14ac:dyDescent="0.2">
      <c r="A752" s="26"/>
      <c r="C752" s="26"/>
      <c r="E752" s="26"/>
      <c r="G752" s="26"/>
      <c r="I752" s="26"/>
      <c r="K752" s="26"/>
      <c r="M752" s="26"/>
      <c r="O752" s="26"/>
      <c r="Q752" s="26"/>
      <c r="S752" s="26"/>
      <c r="U752" s="26"/>
      <c r="W752" s="26"/>
    </row>
    <row r="753" spans="1:23" s="6" customFormat="1" x14ac:dyDescent="0.2">
      <c r="A753" s="26"/>
      <c r="C753" s="26"/>
      <c r="E753" s="26"/>
      <c r="G753" s="26"/>
      <c r="I753" s="26"/>
      <c r="K753" s="26"/>
      <c r="M753" s="26"/>
      <c r="O753" s="26"/>
      <c r="Q753" s="26"/>
      <c r="S753" s="26"/>
      <c r="U753" s="26"/>
      <c r="W753" s="26"/>
    </row>
    <row r="754" spans="1:23" s="6" customFormat="1" x14ac:dyDescent="0.2">
      <c r="A754" s="26"/>
      <c r="C754" s="26"/>
      <c r="E754" s="26"/>
      <c r="G754" s="26"/>
      <c r="I754" s="26"/>
      <c r="K754" s="26"/>
      <c r="M754" s="26"/>
      <c r="O754" s="26"/>
      <c r="Q754" s="26"/>
      <c r="S754" s="26"/>
      <c r="U754" s="26"/>
      <c r="W754" s="26"/>
    </row>
    <row r="755" spans="1:23" s="6" customFormat="1" x14ac:dyDescent="0.2">
      <c r="A755" s="26"/>
      <c r="C755" s="26"/>
      <c r="E755" s="26"/>
      <c r="G755" s="26"/>
      <c r="I755" s="26"/>
      <c r="K755" s="26"/>
      <c r="M755" s="26"/>
      <c r="O755" s="26"/>
      <c r="Q755" s="26"/>
      <c r="S755" s="26"/>
      <c r="U755" s="26"/>
      <c r="W755" s="26"/>
    </row>
    <row r="756" spans="1:23" s="6" customFormat="1" x14ac:dyDescent="0.2">
      <c r="A756" s="26"/>
      <c r="C756" s="26"/>
      <c r="E756" s="26"/>
      <c r="G756" s="26"/>
      <c r="I756" s="26"/>
      <c r="K756" s="26"/>
      <c r="M756" s="26"/>
      <c r="O756" s="26"/>
      <c r="Q756" s="26"/>
      <c r="S756" s="26"/>
      <c r="U756" s="26"/>
      <c r="W756" s="26"/>
    </row>
    <row r="757" spans="1:23" s="6" customFormat="1" x14ac:dyDescent="0.2">
      <c r="A757" s="26"/>
      <c r="C757" s="26"/>
      <c r="E757" s="26"/>
      <c r="G757" s="26"/>
      <c r="I757" s="26"/>
      <c r="K757" s="26"/>
      <c r="M757" s="26"/>
      <c r="O757" s="26"/>
      <c r="Q757" s="26"/>
      <c r="S757" s="26"/>
      <c r="U757" s="26"/>
      <c r="W757" s="26"/>
    </row>
    <row r="758" spans="1:23" s="6" customFormat="1" x14ac:dyDescent="0.2">
      <c r="A758" s="26"/>
      <c r="C758" s="26"/>
      <c r="E758" s="26"/>
      <c r="G758" s="26"/>
      <c r="I758" s="26"/>
      <c r="K758" s="26"/>
      <c r="M758" s="26"/>
      <c r="O758" s="26"/>
      <c r="Q758" s="26"/>
      <c r="S758" s="26"/>
      <c r="U758" s="26"/>
      <c r="W758" s="26"/>
    </row>
    <row r="759" spans="1:23" s="6" customFormat="1" x14ac:dyDescent="0.2">
      <c r="A759" s="26"/>
      <c r="C759" s="26"/>
      <c r="E759" s="26"/>
      <c r="G759" s="26"/>
      <c r="I759" s="26"/>
      <c r="K759" s="26"/>
      <c r="M759" s="26"/>
      <c r="O759" s="26"/>
      <c r="Q759" s="26"/>
      <c r="S759" s="26"/>
      <c r="U759" s="26"/>
      <c r="W759" s="26"/>
    </row>
    <row r="760" spans="1:23" s="6" customFormat="1" x14ac:dyDescent="0.2">
      <c r="A760" s="26"/>
      <c r="C760" s="26"/>
      <c r="E760" s="26"/>
      <c r="G760" s="26"/>
      <c r="I760" s="26"/>
      <c r="K760" s="26"/>
      <c r="M760" s="26"/>
      <c r="O760" s="26"/>
      <c r="Q760" s="26"/>
      <c r="S760" s="26"/>
      <c r="U760" s="26"/>
      <c r="W760" s="26"/>
    </row>
    <row r="761" spans="1:23" s="6" customFormat="1" x14ac:dyDescent="0.2">
      <c r="A761" s="26"/>
      <c r="C761" s="26"/>
      <c r="E761" s="26"/>
      <c r="G761" s="26"/>
      <c r="I761" s="26"/>
      <c r="K761" s="26"/>
      <c r="M761" s="26"/>
      <c r="O761" s="26"/>
      <c r="Q761" s="26"/>
      <c r="S761" s="26"/>
      <c r="U761" s="26"/>
      <c r="W761" s="26"/>
    </row>
    <row r="762" spans="1:23" s="6" customFormat="1" x14ac:dyDescent="0.2">
      <c r="A762" s="26"/>
      <c r="C762" s="26"/>
      <c r="E762" s="26"/>
      <c r="G762" s="26"/>
      <c r="I762" s="26"/>
      <c r="K762" s="26"/>
      <c r="M762" s="26"/>
      <c r="O762" s="26"/>
      <c r="Q762" s="26"/>
      <c r="S762" s="26"/>
      <c r="U762" s="26"/>
      <c r="W762" s="26"/>
    </row>
    <row r="763" spans="1:23" s="6" customFormat="1" x14ac:dyDescent="0.2">
      <c r="A763" s="26"/>
      <c r="C763" s="26"/>
      <c r="E763" s="26"/>
      <c r="G763" s="26"/>
      <c r="I763" s="26"/>
      <c r="K763" s="26"/>
      <c r="M763" s="26"/>
      <c r="O763" s="26"/>
      <c r="Q763" s="26"/>
      <c r="S763" s="26"/>
      <c r="U763" s="26"/>
      <c r="W763" s="26"/>
    </row>
    <row r="764" spans="1:23" s="6" customFormat="1" x14ac:dyDescent="0.2">
      <c r="A764" s="26"/>
      <c r="C764" s="26"/>
      <c r="E764" s="26"/>
      <c r="G764" s="26"/>
      <c r="I764" s="26"/>
      <c r="K764" s="26"/>
      <c r="M764" s="26"/>
      <c r="O764" s="26"/>
      <c r="Q764" s="26"/>
      <c r="S764" s="26"/>
      <c r="U764" s="26"/>
      <c r="W764" s="26"/>
    </row>
    <row r="765" spans="1:23" s="6" customFormat="1" x14ac:dyDescent="0.2">
      <c r="A765" s="26"/>
      <c r="C765" s="26"/>
      <c r="E765" s="26"/>
      <c r="G765" s="26"/>
      <c r="I765" s="26"/>
      <c r="K765" s="26"/>
      <c r="M765" s="26"/>
      <c r="O765" s="26"/>
      <c r="Q765" s="26"/>
      <c r="S765" s="26"/>
      <c r="U765" s="26"/>
      <c r="W765" s="26"/>
    </row>
    <row r="766" spans="1:23" s="6" customFormat="1" x14ac:dyDescent="0.2">
      <c r="A766" s="26"/>
      <c r="C766" s="26"/>
      <c r="E766" s="26"/>
      <c r="G766" s="26"/>
      <c r="I766" s="26"/>
      <c r="K766" s="26"/>
      <c r="M766" s="26"/>
      <c r="O766" s="26"/>
      <c r="Q766" s="26"/>
      <c r="S766" s="26"/>
      <c r="U766" s="26"/>
      <c r="W766" s="26"/>
    </row>
    <row r="767" spans="1:23" s="6" customFormat="1" x14ac:dyDescent="0.2">
      <c r="A767" s="26"/>
      <c r="C767" s="26"/>
      <c r="E767" s="26"/>
      <c r="G767" s="26"/>
      <c r="I767" s="26"/>
      <c r="K767" s="26"/>
      <c r="M767" s="26"/>
      <c r="O767" s="26"/>
      <c r="Q767" s="26"/>
      <c r="S767" s="26"/>
      <c r="U767" s="26"/>
      <c r="W767" s="26"/>
    </row>
    <row r="768" spans="1:23" s="6" customFormat="1" x14ac:dyDescent="0.2">
      <c r="A768" s="26"/>
      <c r="C768" s="26"/>
      <c r="E768" s="26"/>
      <c r="G768" s="26"/>
      <c r="I768" s="26"/>
      <c r="K768" s="26"/>
      <c r="M768" s="26"/>
      <c r="O768" s="26"/>
      <c r="Q768" s="26"/>
      <c r="S768" s="26"/>
      <c r="U768" s="26"/>
      <c r="W768" s="26"/>
    </row>
    <row r="769" spans="1:23" s="6" customFormat="1" x14ac:dyDescent="0.2">
      <c r="A769" s="26"/>
      <c r="C769" s="26"/>
      <c r="E769" s="26"/>
      <c r="G769" s="26"/>
      <c r="I769" s="26"/>
      <c r="K769" s="26"/>
      <c r="M769" s="26"/>
      <c r="O769" s="26"/>
      <c r="Q769" s="26"/>
      <c r="S769" s="26"/>
      <c r="U769" s="26"/>
      <c r="W769" s="26"/>
    </row>
    <row r="770" spans="1:23" s="6" customFormat="1" x14ac:dyDescent="0.2">
      <c r="A770" s="26"/>
      <c r="C770" s="26"/>
      <c r="E770" s="26"/>
      <c r="G770" s="26"/>
      <c r="I770" s="26"/>
      <c r="K770" s="26"/>
      <c r="M770" s="26"/>
      <c r="O770" s="26"/>
      <c r="Q770" s="26"/>
      <c r="S770" s="26"/>
      <c r="U770" s="26"/>
      <c r="W770" s="26"/>
    </row>
    <row r="771" spans="1:23" s="6" customFormat="1" x14ac:dyDescent="0.2">
      <c r="A771" s="26"/>
      <c r="C771" s="26"/>
      <c r="E771" s="26"/>
      <c r="G771" s="26"/>
      <c r="I771" s="26"/>
      <c r="K771" s="26"/>
      <c r="M771" s="26"/>
      <c r="O771" s="26"/>
      <c r="Q771" s="26"/>
      <c r="S771" s="26"/>
      <c r="U771" s="26"/>
      <c r="W771" s="26"/>
    </row>
    <row r="772" spans="1:23" s="6" customFormat="1" x14ac:dyDescent="0.2">
      <c r="A772" s="26"/>
      <c r="C772" s="26"/>
      <c r="E772" s="26"/>
      <c r="G772" s="26"/>
      <c r="I772" s="26"/>
      <c r="K772" s="26"/>
      <c r="M772" s="26"/>
      <c r="O772" s="26"/>
      <c r="Q772" s="26"/>
      <c r="S772" s="26"/>
      <c r="U772" s="26"/>
      <c r="W772" s="26"/>
    </row>
    <row r="773" spans="1:23" s="6" customFormat="1" x14ac:dyDescent="0.2">
      <c r="A773" s="26"/>
      <c r="C773" s="26"/>
      <c r="E773" s="26"/>
      <c r="G773" s="26"/>
      <c r="I773" s="26"/>
      <c r="K773" s="26"/>
      <c r="M773" s="26"/>
      <c r="O773" s="26"/>
      <c r="Q773" s="26"/>
      <c r="S773" s="26"/>
      <c r="U773" s="26"/>
      <c r="W773" s="26"/>
    </row>
    <row r="774" spans="1:23" s="6" customFormat="1" x14ac:dyDescent="0.2">
      <c r="A774" s="26"/>
      <c r="C774" s="26"/>
      <c r="E774" s="26"/>
      <c r="G774" s="26"/>
      <c r="I774" s="26"/>
      <c r="K774" s="26"/>
      <c r="M774" s="26"/>
      <c r="O774" s="26"/>
      <c r="Q774" s="26"/>
      <c r="S774" s="26"/>
      <c r="U774" s="26"/>
      <c r="W774" s="26"/>
    </row>
    <row r="775" spans="1:23" s="6" customFormat="1" x14ac:dyDescent="0.2">
      <c r="A775" s="26"/>
      <c r="C775" s="26"/>
      <c r="E775" s="26"/>
      <c r="G775" s="26"/>
      <c r="I775" s="26"/>
      <c r="K775" s="26"/>
      <c r="M775" s="26"/>
      <c r="O775" s="26"/>
      <c r="Q775" s="26"/>
      <c r="S775" s="26"/>
      <c r="U775" s="26"/>
      <c r="W775" s="26"/>
    </row>
    <row r="776" spans="1:23" s="6" customFormat="1" x14ac:dyDescent="0.2">
      <c r="A776" s="26"/>
      <c r="C776" s="26"/>
      <c r="E776" s="26"/>
      <c r="G776" s="26"/>
      <c r="I776" s="26"/>
      <c r="K776" s="26"/>
      <c r="M776" s="26"/>
      <c r="O776" s="26"/>
      <c r="Q776" s="26"/>
      <c r="S776" s="26"/>
      <c r="U776" s="26"/>
      <c r="W776" s="26"/>
    </row>
    <row r="777" spans="1:23" s="6" customFormat="1" x14ac:dyDescent="0.2">
      <c r="A777" s="26"/>
      <c r="C777" s="26"/>
      <c r="E777" s="26"/>
      <c r="G777" s="26"/>
      <c r="I777" s="26"/>
      <c r="K777" s="26"/>
      <c r="M777" s="26"/>
      <c r="O777" s="26"/>
      <c r="Q777" s="26"/>
      <c r="S777" s="26"/>
      <c r="U777" s="26"/>
      <c r="W777" s="26"/>
    </row>
    <row r="778" spans="1:23" s="6" customFormat="1" x14ac:dyDescent="0.2">
      <c r="A778" s="26"/>
      <c r="C778" s="26"/>
      <c r="E778" s="26"/>
      <c r="G778" s="26"/>
      <c r="I778" s="26"/>
      <c r="K778" s="26"/>
      <c r="M778" s="26"/>
      <c r="O778" s="26"/>
      <c r="Q778" s="26"/>
      <c r="S778" s="26"/>
      <c r="U778" s="26"/>
      <c r="W778" s="26"/>
    </row>
    <row r="779" spans="1:23" s="6" customFormat="1" x14ac:dyDescent="0.2">
      <c r="A779" s="26"/>
      <c r="C779" s="26"/>
      <c r="E779" s="26"/>
      <c r="G779" s="26"/>
      <c r="I779" s="26"/>
      <c r="K779" s="26"/>
      <c r="M779" s="26"/>
      <c r="O779" s="26"/>
      <c r="Q779" s="26"/>
      <c r="S779" s="26"/>
      <c r="U779" s="26"/>
      <c r="W779" s="26"/>
    </row>
    <row r="780" spans="1:23" s="6" customFormat="1" x14ac:dyDescent="0.2">
      <c r="A780" s="26"/>
      <c r="C780" s="26"/>
      <c r="E780" s="26"/>
      <c r="G780" s="26"/>
      <c r="I780" s="26"/>
      <c r="K780" s="26"/>
      <c r="M780" s="26"/>
      <c r="O780" s="26"/>
      <c r="Q780" s="26"/>
      <c r="S780" s="26"/>
      <c r="U780" s="26"/>
      <c r="W780" s="26"/>
    </row>
    <row r="781" spans="1:23" s="6" customFormat="1" x14ac:dyDescent="0.2">
      <c r="A781" s="26"/>
      <c r="C781" s="26"/>
      <c r="E781" s="26"/>
      <c r="G781" s="26"/>
      <c r="I781" s="26"/>
      <c r="K781" s="26"/>
      <c r="M781" s="26"/>
      <c r="O781" s="26"/>
      <c r="Q781" s="26"/>
      <c r="S781" s="26"/>
      <c r="U781" s="26"/>
      <c r="W781" s="26"/>
    </row>
    <row r="782" spans="1:23" s="6" customFormat="1" x14ac:dyDescent="0.2">
      <c r="A782" s="26"/>
      <c r="C782" s="26"/>
      <c r="E782" s="26"/>
      <c r="G782" s="26"/>
      <c r="I782" s="26"/>
      <c r="K782" s="26"/>
      <c r="M782" s="26"/>
      <c r="O782" s="26"/>
      <c r="Q782" s="26"/>
      <c r="S782" s="26"/>
      <c r="U782" s="26"/>
      <c r="W782" s="26"/>
    </row>
    <row r="783" spans="1:23" s="6" customFormat="1" x14ac:dyDescent="0.2">
      <c r="A783" s="26"/>
      <c r="C783" s="26"/>
      <c r="E783" s="26"/>
      <c r="G783" s="26"/>
      <c r="I783" s="26"/>
      <c r="K783" s="26"/>
      <c r="M783" s="26"/>
      <c r="O783" s="26"/>
      <c r="Q783" s="26"/>
      <c r="S783" s="26"/>
      <c r="U783" s="26"/>
      <c r="W783" s="26"/>
    </row>
    <row r="784" spans="1:23" s="6" customFormat="1" x14ac:dyDescent="0.2">
      <c r="A784" s="26"/>
      <c r="C784" s="26"/>
      <c r="E784" s="26"/>
      <c r="G784" s="26"/>
      <c r="I784" s="26"/>
      <c r="K784" s="26"/>
      <c r="M784" s="26"/>
      <c r="O784" s="26"/>
      <c r="Q784" s="26"/>
      <c r="S784" s="26"/>
      <c r="U784" s="26"/>
      <c r="W784" s="26"/>
    </row>
    <row r="785" spans="1:23" s="6" customFormat="1" x14ac:dyDescent="0.2">
      <c r="A785" s="26"/>
      <c r="C785" s="26"/>
      <c r="E785" s="26"/>
      <c r="G785" s="26"/>
      <c r="I785" s="26"/>
      <c r="K785" s="26"/>
      <c r="M785" s="26"/>
      <c r="O785" s="26"/>
      <c r="Q785" s="26"/>
      <c r="S785" s="26"/>
      <c r="U785" s="26"/>
      <c r="W785" s="26"/>
    </row>
    <row r="786" spans="1:23" s="6" customFormat="1" x14ac:dyDescent="0.2">
      <c r="A786" s="26"/>
      <c r="C786" s="26"/>
      <c r="E786" s="26"/>
      <c r="G786" s="26"/>
      <c r="I786" s="26"/>
      <c r="K786" s="26"/>
      <c r="M786" s="26"/>
      <c r="O786" s="26"/>
      <c r="Q786" s="26"/>
      <c r="S786" s="26"/>
      <c r="U786" s="26"/>
      <c r="W786" s="26"/>
    </row>
    <row r="787" spans="1:23" s="6" customFormat="1" x14ac:dyDescent="0.2">
      <c r="A787" s="26"/>
      <c r="C787" s="26"/>
      <c r="E787" s="26"/>
      <c r="G787" s="26"/>
      <c r="I787" s="26"/>
      <c r="K787" s="26"/>
      <c r="M787" s="26"/>
      <c r="O787" s="26"/>
      <c r="Q787" s="26"/>
      <c r="S787" s="26"/>
      <c r="U787" s="26"/>
      <c r="W787" s="26"/>
    </row>
    <row r="788" spans="1:23" s="6" customFormat="1" x14ac:dyDescent="0.2">
      <c r="A788" s="26"/>
      <c r="C788" s="26"/>
      <c r="E788" s="26"/>
      <c r="G788" s="26"/>
      <c r="I788" s="26"/>
      <c r="K788" s="26"/>
      <c r="M788" s="26"/>
      <c r="O788" s="26"/>
      <c r="Q788" s="26"/>
      <c r="S788" s="26"/>
      <c r="U788" s="26"/>
      <c r="W788" s="26"/>
    </row>
    <row r="789" spans="1:23" s="6" customFormat="1" x14ac:dyDescent="0.2">
      <c r="A789" s="26"/>
      <c r="C789" s="26"/>
      <c r="E789" s="26"/>
      <c r="G789" s="26"/>
      <c r="I789" s="26"/>
      <c r="K789" s="26"/>
      <c r="M789" s="26"/>
      <c r="O789" s="26"/>
      <c r="Q789" s="26"/>
      <c r="S789" s="26"/>
      <c r="U789" s="26"/>
      <c r="W789" s="26"/>
    </row>
    <row r="790" spans="1:23" s="6" customFormat="1" x14ac:dyDescent="0.2">
      <c r="A790" s="26"/>
      <c r="C790" s="26"/>
      <c r="E790" s="26"/>
      <c r="G790" s="26"/>
      <c r="I790" s="26"/>
      <c r="K790" s="26"/>
      <c r="M790" s="26"/>
      <c r="O790" s="26"/>
      <c r="Q790" s="26"/>
      <c r="S790" s="26"/>
      <c r="U790" s="26"/>
      <c r="W790" s="26"/>
    </row>
    <row r="791" spans="1:23" s="6" customFormat="1" x14ac:dyDescent="0.2">
      <c r="A791" s="26"/>
      <c r="C791" s="26"/>
      <c r="E791" s="26"/>
      <c r="G791" s="26"/>
      <c r="I791" s="26"/>
      <c r="K791" s="26"/>
      <c r="M791" s="26"/>
      <c r="O791" s="26"/>
      <c r="Q791" s="26"/>
      <c r="S791" s="26"/>
      <c r="U791" s="26"/>
      <c r="W791" s="26"/>
    </row>
    <row r="792" spans="1:23" s="6" customFormat="1" x14ac:dyDescent="0.2">
      <c r="A792" s="26"/>
      <c r="C792" s="26"/>
      <c r="E792" s="26"/>
      <c r="G792" s="26"/>
      <c r="I792" s="26"/>
      <c r="K792" s="26"/>
      <c r="M792" s="26"/>
      <c r="O792" s="26"/>
      <c r="Q792" s="26"/>
      <c r="S792" s="26"/>
      <c r="U792" s="26"/>
      <c r="W792" s="26"/>
    </row>
    <row r="793" spans="1:23" s="6" customFormat="1" x14ac:dyDescent="0.2">
      <c r="A793" s="26"/>
      <c r="C793" s="26"/>
      <c r="E793" s="26"/>
      <c r="G793" s="26"/>
      <c r="I793" s="26"/>
      <c r="K793" s="26"/>
      <c r="M793" s="26"/>
      <c r="O793" s="26"/>
      <c r="Q793" s="26"/>
      <c r="S793" s="26"/>
      <c r="U793" s="26"/>
      <c r="W793" s="26"/>
    </row>
    <row r="794" spans="1:23" s="6" customFormat="1" x14ac:dyDescent="0.2">
      <c r="A794" s="26"/>
      <c r="C794" s="26"/>
      <c r="E794" s="26"/>
      <c r="G794" s="26"/>
      <c r="I794" s="26"/>
      <c r="K794" s="26"/>
      <c r="M794" s="26"/>
      <c r="O794" s="26"/>
      <c r="Q794" s="26"/>
      <c r="S794" s="26"/>
      <c r="U794" s="26"/>
      <c r="W794" s="26"/>
    </row>
    <row r="795" spans="1:23" s="6" customFormat="1" x14ac:dyDescent="0.2">
      <c r="A795" s="26"/>
      <c r="C795" s="26"/>
      <c r="E795" s="26"/>
      <c r="G795" s="26"/>
      <c r="I795" s="26"/>
      <c r="K795" s="26"/>
      <c r="M795" s="26"/>
      <c r="O795" s="26"/>
      <c r="Q795" s="26"/>
      <c r="S795" s="26"/>
      <c r="U795" s="26"/>
      <c r="W795" s="26"/>
    </row>
    <row r="796" spans="1:23" s="6" customFormat="1" x14ac:dyDescent="0.2">
      <c r="A796" s="26"/>
      <c r="C796" s="26"/>
      <c r="E796" s="26"/>
      <c r="G796" s="26"/>
      <c r="I796" s="26"/>
      <c r="K796" s="26"/>
      <c r="M796" s="26"/>
      <c r="O796" s="26"/>
      <c r="Q796" s="26"/>
      <c r="S796" s="26"/>
      <c r="U796" s="26"/>
      <c r="W796" s="26"/>
    </row>
    <row r="797" spans="1:23" s="6" customFormat="1" x14ac:dyDescent="0.2">
      <c r="A797" s="26"/>
      <c r="C797" s="26"/>
      <c r="E797" s="26"/>
      <c r="G797" s="26"/>
      <c r="I797" s="26"/>
      <c r="K797" s="26"/>
      <c r="M797" s="26"/>
      <c r="O797" s="26"/>
      <c r="Q797" s="26"/>
      <c r="S797" s="26"/>
      <c r="U797" s="26"/>
      <c r="W797" s="26"/>
    </row>
    <row r="798" spans="1:23" s="6" customFormat="1" x14ac:dyDescent="0.2">
      <c r="A798" s="26"/>
      <c r="C798" s="26"/>
      <c r="E798" s="26"/>
      <c r="G798" s="26"/>
      <c r="I798" s="26"/>
      <c r="K798" s="26"/>
      <c r="M798" s="26"/>
      <c r="O798" s="26"/>
      <c r="Q798" s="26"/>
      <c r="S798" s="26"/>
      <c r="U798" s="26"/>
      <c r="W798" s="26"/>
    </row>
    <row r="799" spans="1:23" s="6" customFormat="1" x14ac:dyDescent="0.2">
      <c r="A799" s="26"/>
      <c r="C799" s="26"/>
      <c r="E799" s="26"/>
      <c r="G799" s="26"/>
      <c r="I799" s="26"/>
      <c r="K799" s="26"/>
      <c r="M799" s="26"/>
      <c r="O799" s="26"/>
      <c r="Q799" s="26"/>
      <c r="S799" s="26"/>
      <c r="U799" s="26"/>
      <c r="W799" s="26"/>
    </row>
    <row r="800" spans="1:23" s="6" customFormat="1" x14ac:dyDescent="0.2">
      <c r="A800" s="26"/>
      <c r="C800" s="26"/>
      <c r="E800" s="26"/>
      <c r="G800" s="26"/>
      <c r="I800" s="26"/>
      <c r="K800" s="26"/>
      <c r="M800" s="26"/>
      <c r="O800" s="26"/>
      <c r="Q800" s="26"/>
      <c r="S800" s="26"/>
      <c r="U800" s="26"/>
      <c r="W800" s="26"/>
    </row>
    <row r="801" spans="1:23" s="6" customFormat="1" x14ac:dyDescent="0.2">
      <c r="A801" s="26"/>
      <c r="C801" s="26"/>
      <c r="E801" s="26"/>
      <c r="G801" s="26"/>
      <c r="I801" s="26"/>
      <c r="K801" s="26"/>
      <c r="M801" s="26"/>
      <c r="O801" s="26"/>
      <c r="Q801" s="26"/>
      <c r="S801" s="26"/>
      <c r="U801" s="26"/>
      <c r="W801" s="26"/>
    </row>
    <row r="802" spans="1:23" s="6" customFormat="1" x14ac:dyDescent="0.2">
      <c r="A802" s="26"/>
      <c r="C802" s="26"/>
      <c r="E802" s="26"/>
      <c r="G802" s="26"/>
      <c r="I802" s="26"/>
      <c r="K802" s="26"/>
      <c r="M802" s="26"/>
      <c r="O802" s="26"/>
      <c r="Q802" s="26"/>
      <c r="S802" s="26"/>
      <c r="U802" s="26"/>
      <c r="W802" s="26"/>
    </row>
    <row r="803" spans="1:23" s="6" customFormat="1" x14ac:dyDescent="0.2">
      <c r="A803" s="26"/>
      <c r="C803" s="26"/>
      <c r="E803" s="26"/>
      <c r="G803" s="26"/>
      <c r="I803" s="26"/>
      <c r="K803" s="26"/>
      <c r="M803" s="26"/>
      <c r="O803" s="26"/>
      <c r="Q803" s="26"/>
      <c r="S803" s="26"/>
      <c r="U803" s="26"/>
      <c r="W803" s="26"/>
    </row>
    <row r="804" spans="1:23" s="6" customFormat="1" x14ac:dyDescent="0.2">
      <c r="A804" s="26"/>
      <c r="C804" s="26"/>
      <c r="E804" s="26"/>
      <c r="G804" s="26"/>
      <c r="I804" s="26"/>
      <c r="K804" s="26"/>
      <c r="M804" s="26"/>
      <c r="O804" s="26"/>
      <c r="Q804" s="26"/>
      <c r="S804" s="26"/>
      <c r="U804" s="26"/>
      <c r="W804" s="26"/>
    </row>
    <row r="805" spans="1:23" s="6" customFormat="1" x14ac:dyDescent="0.2">
      <c r="A805" s="26"/>
      <c r="C805" s="26"/>
      <c r="E805" s="26"/>
      <c r="G805" s="26"/>
      <c r="I805" s="26"/>
      <c r="K805" s="26"/>
      <c r="M805" s="26"/>
      <c r="O805" s="26"/>
      <c r="Q805" s="26"/>
      <c r="S805" s="26"/>
      <c r="U805" s="26"/>
      <c r="W805" s="26"/>
    </row>
    <row r="806" spans="1:23" s="6" customFormat="1" x14ac:dyDescent="0.2">
      <c r="A806" s="26"/>
      <c r="C806" s="26"/>
      <c r="E806" s="26"/>
      <c r="G806" s="26"/>
      <c r="I806" s="26"/>
      <c r="K806" s="26"/>
      <c r="M806" s="26"/>
      <c r="O806" s="26"/>
      <c r="Q806" s="26"/>
      <c r="S806" s="26"/>
      <c r="U806" s="26"/>
      <c r="W806" s="26"/>
    </row>
    <row r="807" spans="1:23" s="6" customFormat="1" x14ac:dyDescent="0.2">
      <c r="A807" s="26"/>
      <c r="C807" s="26"/>
      <c r="E807" s="26"/>
      <c r="G807" s="26"/>
      <c r="I807" s="26"/>
      <c r="K807" s="26"/>
      <c r="M807" s="26"/>
      <c r="O807" s="26"/>
      <c r="Q807" s="26"/>
      <c r="S807" s="26"/>
      <c r="U807" s="26"/>
      <c r="W807" s="26"/>
    </row>
    <row r="808" spans="1:23" s="6" customFormat="1" x14ac:dyDescent="0.2">
      <c r="A808" s="26"/>
      <c r="C808" s="26"/>
      <c r="E808" s="26"/>
      <c r="G808" s="26"/>
      <c r="I808" s="26"/>
      <c r="K808" s="26"/>
      <c r="M808" s="26"/>
      <c r="O808" s="26"/>
      <c r="Q808" s="26"/>
      <c r="S808" s="26"/>
      <c r="U808" s="26"/>
      <c r="W808" s="26"/>
    </row>
    <row r="809" spans="1:23" s="6" customFormat="1" x14ac:dyDescent="0.2">
      <c r="A809" s="26"/>
      <c r="C809" s="26"/>
      <c r="E809" s="26"/>
      <c r="G809" s="26"/>
      <c r="I809" s="26"/>
      <c r="K809" s="26"/>
      <c r="M809" s="26"/>
      <c r="O809" s="26"/>
      <c r="Q809" s="26"/>
      <c r="S809" s="26"/>
      <c r="U809" s="26"/>
      <c r="W809" s="26"/>
    </row>
    <row r="810" spans="1:23" s="6" customFormat="1" x14ac:dyDescent="0.2">
      <c r="A810" s="26"/>
      <c r="C810" s="26"/>
      <c r="E810" s="26"/>
      <c r="G810" s="26"/>
      <c r="I810" s="26"/>
      <c r="K810" s="26"/>
      <c r="M810" s="26"/>
      <c r="O810" s="26"/>
      <c r="Q810" s="26"/>
      <c r="S810" s="26"/>
      <c r="U810" s="26"/>
      <c r="W810" s="26"/>
    </row>
    <row r="811" spans="1:23" s="6" customFormat="1" x14ac:dyDescent="0.2">
      <c r="A811" s="26"/>
      <c r="C811" s="26"/>
      <c r="E811" s="26"/>
      <c r="G811" s="26"/>
      <c r="I811" s="26"/>
      <c r="K811" s="26"/>
      <c r="M811" s="26"/>
      <c r="O811" s="26"/>
      <c r="Q811" s="26"/>
      <c r="S811" s="26"/>
      <c r="U811" s="26"/>
      <c r="W811" s="26"/>
    </row>
    <row r="812" spans="1:23" s="6" customFormat="1" x14ac:dyDescent="0.2">
      <c r="A812" s="26"/>
      <c r="C812" s="26"/>
      <c r="E812" s="26"/>
      <c r="G812" s="26"/>
      <c r="I812" s="26"/>
      <c r="K812" s="26"/>
      <c r="M812" s="26"/>
      <c r="O812" s="26"/>
      <c r="Q812" s="26"/>
      <c r="S812" s="26"/>
      <c r="U812" s="26"/>
      <c r="W812" s="26"/>
    </row>
    <row r="813" spans="1:23" s="6" customFormat="1" x14ac:dyDescent="0.2">
      <c r="A813" s="26"/>
      <c r="C813" s="26"/>
      <c r="E813" s="26"/>
      <c r="G813" s="26"/>
      <c r="I813" s="26"/>
      <c r="K813" s="26"/>
      <c r="M813" s="26"/>
      <c r="O813" s="26"/>
      <c r="Q813" s="26"/>
      <c r="S813" s="26"/>
      <c r="U813" s="26"/>
      <c r="W813" s="26"/>
    </row>
    <row r="814" spans="1:23" s="6" customFormat="1" x14ac:dyDescent="0.2">
      <c r="A814" s="26"/>
      <c r="C814" s="26"/>
      <c r="E814" s="26"/>
      <c r="G814" s="26"/>
      <c r="I814" s="26"/>
      <c r="K814" s="26"/>
      <c r="M814" s="26"/>
      <c r="O814" s="26"/>
      <c r="Q814" s="26"/>
      <c r="S814" s="26"/>
      <c r="U814" s="26"/>
      <c r="W814" s="26"/>
    </row>
    <row r="815" spans="1:23" s="6" customFormat="1" x14ac:dyDescent="0.2">
      <c r="A815" s="26"/>
      <c r="C815" s="26"/>
      <c r="E815" s="26"/>
      <c r="G815" s="26"/>
      <c r="I815" s="26"/>
      <c r="K815" s="26"/>
      <c r="M815" s="26"/>
      <c r="O815" s="26"/>
      <c r="Q815" s="26"/>
      <c r="S815" s="26"/>
      <c r="U815" s="26"/>
      <c r="W815" s="26"/>
    </row>
    <row r="816" spans="1:23" s="6" customFormat="1" x14ac:dyDescent="0.2">
      <c r="A816" s="26"/>
      <c r="C816" s="26"/>
      <c r="E816" s="26"/>
      <c r="G816" s="26"/>
      <c r="I816" s="26"/>
      <c r="K816" s="26"/>
      <c r="M816" s="26"/>
      <c r="O816" s="26"/>
      <c r="Q816" s="26"/>
      <c r="S816" s="26"/>
      <c r="U816" s="26"/>
      <c r="W816" s="26"/>
    </row>
    <row r="817" spans="1:23" s="6" customFormat="1" x14ac:dyDescent="0.2">
      <c r="A817" s="26"/>
      <c r="C817" s="26"/>
      <c r="E817" s="26"/>
      <c r="G817" s="26"/>
      <c r="I817" s="26"/>
      <c r="K817" s="26"/>
      <c r="M817" s="26"/>
      <c r="O817" s="26"/>
      <c r="Q817" s="26"/>
      <c r="S817" s="26"/>
      <c r="U817" s="26"/>
      <c r="W817" s="26"/>
    </row>
    <row r="818" spans="1:23" s="6" customFormat="1" x14ac:dyDescent="0.2">
      <c r="A818" s="26"/>
      <c r="C818" s="26"/>
      <c r="E818" s="26"/>
      <c r="G818" s="26"/>
      <c r="I818" s="26"/>
      <c r="K818" s="26"/>
      <c r="M818" s="26"/>
      <c r="O818" s="26"/>
      <c r="Q818" s="26"/>
      <c r="S818" s="26"/>
      <c r="U818" s="26"/>
      <c r="W818" s="26"/>
    </row>
    <row r="819" spans="1:23" s="6" customFormat="1" x14ac:dyDescent="0.2">
      <c r="A819" s="26"/>
      <c r="C819" s="26"/>
      <c r="E819" s="26"/>
      <c r="G819" s="26"/>
      <c r="I819" s="26"/>
      <c r="K819" s="26"/>
      <c r="M819" s="26"/>
      <c r="O819" s="26"/>
      <c r="Q819" s="26"/>
      <c r="S819" s="26"/>
      <c r="U819" s="26"/>
      <c r="W819" s="26"/>
    </row>
    <row r="820" spans="1:23" s="6" customFormat="1" x14ac:dyDescent="0.2">
      <c r="A820" s="26"/>
      <c r="C820" s="26"/>
      <c r="E820" s="26"/>
      <c r="G820" s="26"/>
      <c r="I820" s="26"/>
      <c r="K820" s="26"/>
      <c r="M820" s="26"/>
      <c r="O820" s="26"/>
      <c r="Q820" s="26"/>
      <c r="S820" s="26"/>
      <c r="U820" s="26"/>
      <c r="W820" s="26"/>
    </row>
    <row r="821" spans="1:23" s="6" customFormat="1" x14ac:dyDescent="0.2">
      <c r="A821" s="26"/>
      <c r="C821" s="26"/>
      <c r="E821" s="26"/>
      <c r="G821" s="26"/>
      <c r="I821" s="26"/>
      <c r="K821" s="26"/>
      <c r="M821" s="26"/>
      <c r="O821" s="26"/>
      <c r="Q821" s="26"/>
      <c r="S821" s="26"/>
      <c r="U821" s="26"/>
      <c r="W821" s="26"/>
    </row>
    <row r="822" spans="1:23" s="6" customFormat="1" x14ac:dyDescent="0.2">
      <c r="A822" s="26"/>
      <c r="C822" s="26"/>
      <c r="E822" s="26"/>
      <c r="G822" s="26"/>
      <c r="I822" s="26"/>
      <c r="K822" s="26"/>
      <c r="M822" s="26"/>
      <c r="O822" s="26"/>
      <c r="Q822" s="26"/>
      <c r="S822" s="26"/>
      <c r="U822" s="26"/>
      <c r="W822" s="26"/>
    </row>
    <row r="823" spans="1:23" s="6" customFormat="1" x14ac:dyDescent="0.2">
      <c r="A823" s="26"/>
      <c r="C823" s="26"/>
      <c r="E823" s="26"/>
      <c r="G823" s="26"/>
      <c r="I823" s="26"/>
      <c r="K823" s="26"/>
      <c r="M823" s="26"/>
      <c r="O823" s="26"/>
      <c r="Q823" s="26"/>
      <c r="S823" s="26"/>
      <c r="U823" s="26"/>
      <c r="W823" s="26"/>
    </row>
    <row r="824" spans="1:23" s="6" customFormat="1" x14ac:dyDescent="0.2">
      <c r="A824" s="26"/>
      <c r="C824" s="26"/>
      <c r="E824" s="26"/>
      <c r="G824" s="26"/>
      <c r="I824" s="26"/>
      <c r="K824" s="26"/>
      <c r="M824" s="26"/>
      <c r="O824" s="26"/>
      <c r="Q824" s="26"/>
      <c r="S824" s="26"/>
      <c r="U824" s="26"/>
      <c r="W824" s="26"/>
    </row>
    <row r="825" spans="1:23" s="6" customFormat="1" x14ac:dyDescent="0.2">
      <c r="A825" s="26"/>
      <c r="C825" s="26"/>
      <c r="E825" s="26"/>
      <c r="G825" s="26"/>
      <c r="I825" s="26"/>
      <c r="K825" s="26"/>
      <c r="M825" s="26"/>
      <c r="O825" s="26"/>
      <c r="Q825" s="26"/>
      <c r="S825" s="26"/>
      <c r="U825" s="26"/>
      <c r="W825" s="26"/>
    </row>
    <row r="826" spans="1:23" s="6" customFormat="1" x14ac:dyDescent="0.2">
      <c r="A826" s="26"/>
      <c r="C826" s="26"/>
      <c r="E826" s="26"/>
      <c r="G826" s="26"/>
      <c r="I826" s="26"/>
      <c r="K826" s="26"/>
      <c r="M826" s="26"/>
      <c r="O826" s="26"/>
      <c r="Q826" s="26"/>
      <c r="S826" s="26"/>
      <c r="U826" s="26"/>
      <c r="W826" s="26"/>
    </row>
    <row r="827" spans="1:23" s="6" customFormat="1" x14ac:dyDescent="0.2">
      <c r="A827" s="26"/>
      <c r="C827" s="26"/>
      <c r="E827" s="26"/>
      <c r="G827" s="26"/>
      <c r="I827" s="26"/>
      <c r="K827" s="26"/>
      <c r="M827" s="26"/>
      <c r="O827" s="26"/>
      <c r="Q827" s="26"/>
      <c r="S827" s="26"/>
      <c r="U827" s="26"/>
      <c r="W827" s="26"/>
    </row>
    <row r="828" spans="1:23" s="6" customFormat="1" x14ac:dyDescent="0.2">
      <c r="A828" s="26"/>
      <c r="C828" s="26"/>
      <c r="E828" s="26"/>
      <c r="G828" s="26"/>
      <c r="I828" s="26"/>
      <c r="K828" s="26"/>
      <c r="M828" s="26"/>
      <c r="O828" s="26"/>
      <c r="Q828" s="26"/>
      <c r="S828" s="26"/>
      <c r="U828" s="26"/>
      <c r="W828" s="26"/>
    </row>
    <row r="829" spans="1:23" s="6" customFormat="1" x14ac:dyDescent="0.2">
      <c r="A829" s="26"/>
      <c r="C829" s="26"/>
      <c r="E829" s="26"/>
      <c r="G829" s="26"/>
      <c r="I829" s="26"/>
      <c r="K829" s="26"/>
      <c r="M829" s="26"/>
      <c r="O829" s="26"/>
      <c r="Q829" s="26"/>
      <c r="S829" s="26"/>
      <c r="U829" s="26"/>
      <c r="W829" s="26"/>
    </row>
    <row r="830" spans="1:23" s="6" customFormat="1" x14ac:dyDescent="0.2">
      <c r="A830" s="26"/>
      <c r="C830" s="26"/>
      <c r="E830" s="26"/>
      <c r="G830" s="26"/>
      <c r="I830" s="26"/>
      <c r="K830" s="26"/>
      <c r="M830" s="26"/>
      <c r="O830" s="26"/>
      <c r="Q830" s="26"/>
      <c r="S830" s="26"/>
      <c r="U830" s="26"/>
      <c r="W830" s="26"/>
    </row>
    <row r="831" spans="1:23" s="6" customFormat="1" x14ac:dyDescent="0.2">
      <c r="A831" s="26"/>
      <c r="C831" s="26"/>
      <c r="E831" s="26"/>
      <c r="G831" s="26"/>
      <c r="I831" s="26"/>
      <c r="K831" s="26"/>
      <c r="M831" s="26"/>
      <c r="O831" s="26"/>
      <c r="Q831" s="26"/>
      <c r="S831" s="26"/>
      <c r="U831" s="26"/>
      <c r="W831" s="26"/>
    </row>
    <row r="832" spans="1:23" s="6" customFormat="1" x14ac:dyDescent="0.2">
      <c r="A832" s="26"/>
      <c r="C832" s="26"/>
      <c r="E832" s="26"/>
      <c r="G832" s="26"/>
      <c r="I832" s="26"/>
      <c r="K832" s="26"/>
      <c r="M832" s="26"/>
      <c r="O832" s="26"/>
      <c r="Q832" s="26"/>
      <c r="S832" s="26"/>
      <c r="U832" s="26"/>
      <c r="W832" s="26"/>
    </row>
    <row r="833" spans="1:23" s="6" customFormat="1" x14ac:dyDescent="0.2">
      <c r="A833" s="26"/>
      <c r="C833" s="26"/>
      <c r="E833" s="26"/>
      <c r="G833" s="26"/>
      <c r="I833" s="26"/>
      <c r="K833" s="26"/>
      <c r="M833" s="26"/>
      <c r="O833" s="26"/>
      <c r="Q833" s="26"/>
      <c r="S833" s="26"/>
      <c r="U833" s="26"/>
      <c r="W833" s="26"/>
    </row>
    <row r="834" spans="1:23" s="6" customFormat="1" x14ac:dyDescent="0.2">
      <c r="A834" s="26"/>
      <c r="C834" s="26"/>
      <c r="E834" s="26"/>
      <c r="G834" s="26"/>
      <c r="I834" s="26"/>
      <c r="K834" s="26"/>
      <c r="M834" s="26"/>
      <c r="O834" s="26"/>
      <c r="Q834" s="26"/>
      <c r="S834" s="26"/>
      <c r="U834" s="26"/>
      <c r="W834" s="26"/>
    </row>
    <row r="835" spans="1:23" s="6" customFormat="1" x14ac:dyDescent="0.2">
      <c r="A835" s="26"/>
      <c r="C835" s="26"/>
      <c r="E835" s="26"/>
      <c r="G835" s="26"/>
      <c r="I835" s="26"/>
      <c r="K835" s="26"/>
      <c r="M835" s="26"/>
      <c r="O835" s="26"/>
      <c r="Q835" s="26"/>
      <c r="S835" s="26"/>
      <c r="U835" s="26"/>
      <c r="W835" s="26"/>
    </row>
    <row r="836" spans="1:23" s="6" customFormat="1" x14ac:dyDescent="0.2">
      <c r="A836" s="26"/>
      <c r="C836" s="26"/>
      <c r="E836" s="26"/>
      <c r="G836" s="26"/>
      <c r="I836" s="26"/>
      <c r="K836" s="26"/>
      <c r="M836" s="26"/>
      <c r="O836" s="26"/>
      <c r="Q836" s="26"/>
      <c r="S836" s="26"/>
      <c r="U836" s="26"/>
      <c r="W836" s="26"/>
    </row>
    <row r="837" spans="1:23" s="6" customFormat="1" x14ac:dyDescent="0.2">
      <c r="A837" s="26"/>
      <c r="C837" s="26"/>
      <c r="E837" s="26"/>
      <c r="G837" s="26"/>
      <c r="I837" s="26"/>
      <c r="K837" s="26"/>
      <c r="M837" s="26"/>
      <c r="O837" s="26"/>
      <c r="Q837" s="26"/>
      <c r="S837" s="26"/>
      <c r="U837" s="26"/>
      <c r="W837" s="26"/>
    </row>
    <row r="838" spans="1:23" s="6" customFormat="1" x14ac:dyDescent="0.2">
      <c r="A838" s="26"/>
      <c r="C838" s="26"/>
      <c r="E838" s="26"/>
      <c r="G838" s="26"/>
      <c r="I838" s="26"/>
      <c r="K838" s="26"/>
      <c r="M838" s="26"/>
      <c r="O838" s="26"/>
      <c r="Q838" s="26"/>
      <c r="S838" s="26"/>
      <c r="U838" s="26"/>
      <c r="W838" s="26"/>
    </row>
    <row r="839" spans="1:23" s="6" customFormat="1" x14ac:dyDescent="0.2">
      <c r="A839" s="26"/>
      <c r="C839" s="26"/>
      <c r="E839" s="26"/>
      <c r="G839" s="26"/>
      <c r="I839" s="26"/>
      <c r="K839" s="26"/>
      <c r="M839" s="26"/>
      <c r="O839" s="26"/>
      <c r="Q839" s="26"/>
      <c r="S839" s="26"/>
      <c r="U839" s="26"/>
      <c r="W839" s="26"/>
    </row>
    <row r="840" spans="1:23" s="6" customFormat="1" x14ac:dyDescent="0.2">
      <c r="A840" s="26"/>
      <c r="C840" s="26"/>
      <c r="E840" s="26"/>
      <c r="G840" s="26"/>
      <c r="I840" s="26"/>
      <c r="K840" s="26"/>
      <c r="M840" s="26"/>
      <c r="O840" s="26"/>
      <c r="Q840" s="26"/>
      <c r="S840" s="26"/>
      <c r="U840" s="26"/>
      <c r="W840" s="26"/>
    </row>
    <row r="841" spans="1:23" s="6" customFormat="1" x14ac:dyDescent="0.2">
      <c r="A841" s="26"/>
      <c r="C841" s="26"/>
      <c r="E841" s="26"/>
      <c r="G841" s="26"/>
      <c r="I841" s="26"/>
      <c r="K841" s="26"/>
      <c r="M841" s="26"/>
      <c r="O841" s="26"/>
      <c r="Q841" s="26"/>
      <c r="S841" s="26"/>
      <c r="U841" s="26"/>
      <c r="W841" s="26"/>
    </row>
    <row r="842" spans="1:23" s="6" customFormat="1" x14ac:dyDescent="0.2">
      <c r="A842" s="26"/>
      <c r="C842" s="26"/>
      <c r="E842" s="26"/>
      <c r="G842" s="26"/>
      <c r="I842" s="26"/>
      <c r="K842" s="26"/>
      <c r="M842" s="26"/>
      <c r="O842" s="26"/>
      <c r="Q842" s="26"/>
      <c r="S842" s="26"/>
      <c r="U842" s="26"/>
      <c r="W842" s="26"/>
    </row>
    <row r="843" spans="1:23" s="6" customFormat="1" x14ac:dyDescent="0.2">
      <c r="A843" s="26"/>
      <c r="C843" s="26"/>
      <c r="E843" s="26"/>
      <c r="G843" s="26"/>
      <c r="I843" s="26"/>
      <c r="K843" s="26"/>
      <c r="M843" s="26"/>
      <c r="O843" s="26"/>
      <c r="Q843" s="26"/>
      <c r="S843" s="26"/>
      <c r="U843" s="26"/>
      <c r="W843" s="26"/>
    </row>
    <row r="844" spans="1:23" s="6" customFormat="1" x14ac:dyDescent="0.2">
      <c r="A844" s="26"/>
      <c r="C844" s="26"/>
      <c r="E844" s="26"/>
      <c r="G844" s="26"/>
      <c r="I844" s="26"/>
      <c r="K844" s="26"/>
      <c r="M844" s="26"/>
      <c r="O844" s="26"/>
      <c r="Q844" s="26"/>
      <c r="S844" s="26"/>
      <c r="U844" s="26"/>
      <c r="W844" s="26"/>
    </row>
    <row r="845" spans="1:23" s="6" customFormat="1" x14ac:dyDescent="0.2">
      <c r="A845" s="26"/>
      <c r="C845" s="26"/>
      <c r="E845" s="26"/>
      <c r="G845" s="26"/>
      <c r="I845" s="26"/>
      <c r="K845" s="26"/>
      <c r="M845" s="26"/>
      <c r="O845" s="26"/>
      <c r="Q845" s="26"/>
      <c r="S845" s="26"/>
      <c r="U845" s="26"/>
      <c r="W845" s="26"/>
    </row>
    <row r="846" spans="1:23" s="6" customFormat="1" x14ac:dyDescent="0.2">
      <c r="A846" s="26"/>
      <c r="C846" s="26"/>
      <c r="E846" s="26"/>
      <c r="G846" s="26"/>
      <c r="I846" s="26"/>
      <c r="K846" s="26"/>
      <c r="M846" s="26"/>
      <c r="O846" s="26"/>
      <c r="Q846" s="26"/>
      <c r="S846" s="26"/>
      <c r="U846" s="26"/>
      <c r="W846" s="26"/>
    </row>
    <row r="847" spans="1:23" s="6" customFormat="1" x14ac:dyDescent="0.2">
      <c r="A847" s="26"/>
      <c r="C847" s="26"/>
      <c r="E847" s="26"/>
      <c r="G847" s="26"/>
      <c r="I847" s="26"/>
      <c r="K847" s="26"/>
      <c r="M847" s="26"/>
      <c r="O847" s="26"/>
      <c r="Q847" s="26"/>
      <c r="S847" s="26"/>
      <c r="U847" s="26"/>
      <c r="W847" s="26"/>
    </row>
    <row r="848" spans="1:23" s="6" customFormat="1" x14ac:dyDescent="0.2">
      <c r="A848" s="26"/>
      <c r="C848" s="26"/>
      <c r="E848" s="26"/>
      <c r="G848" s="26"/>
      <c r="I848" s="26"/>
      <c r="K848" s="26"/>
      <c r="M848" s="26"/>
      <c r="O848" s="26"/>
      <c r="Q848" s="26"/>
      <c r="S848" s="26"/>
      <c r="U848" s="26"/>
      <c r="W848" s="26"/>
    </row>
    <row r="849" spans="1:23" s="6" customFormat="1" x14ac:dyDescent="0.2">
      <c r="A849" s="26"/>
      <c r="C849" s="26"/>
      <c r="E849" s="26"/>
      <c r="G849" s="26"/>
      <c r="I849" s="26"/>
      <c r="K849" s="26"/>
      <c r="M849" s="26"/>
      <c r="O849" s="26"/>
      <c r="Q849" s="26"/>
      <c r="S849" s="26"/>
      <c r="U849" s="26"/>
      <c r="W849" s="26"/>
    </row>
    <row r="850" spans="1:23" s="6" customFormat="1" x14ac:dyDescent="0.2">
      <c r="A850" s="26"/>
      <c r="C850" s="26"/>
      <c r="E850" s="26"/>
      <c r="G850" s="26"/>
      <c r="I850" s="26"/>
      <c r="K850" s="26"/>
      <c r="M850" s="26"/>
      <c r="O850" s="26"/>
      <c r="Q850" s="26"/>
      <c r="S850" s="26"/>
      <c r="U850" s="26"/>
      <c r="W850" s="26"/>
    </row>
    <row r="851" spans="1:23" s="6" customFormat="1" x14ac:dyDescent="0.2">
      <c r="A851" s="26"/>
      <c r="C851" s="26"/>
      <c r="E851" s="26"/>
      <c r="G851" s="26"/>
      <c r="I851" s="26"/>
      <c r="K851" s="26"/>
      <c r="M851" s="26"/>
      <c r="O851" s="26"/>
      <c r="Q851" s="26"/>
      <c r="S851" s="26"/>
      <c r="U851" s="26"/>
      <c r="W851" s="26"/>
    </row>
    <row r="852" spans="1:23" s="6" customFormat="1" x14ac:dyDescent="0.2">
      <c r="A852" s="26"/>
      <c r="C852" s="26"/>
      <c r="E852" s="26"/>
      <c r="G852" s="26"/>
      <c r="I852" s="26"/>
      <c r="K852" s="26"/>
      <c r="M852" s="26"/>
      <c r="O852" s="26"/>
      <c r="Q852" s="26"/>
      <c r="S852" s="26"/>
      <c r="U852" s="26"/>
      <c r="W852" s="26"/>
    </row>
    <row r="853" spans="1:23" s="6" customFormat="1" x14ac:dyDescent="0.2">
      <c r="A853" s="26"/>
      <c r="C853" s="26"/>
      <c r="E853" s="26"/>
      <c r="G853" s="26"/>
      <c r="I853" s="26"/>
      <c r="K853" s="26"/>
      <c r="M853" s="26"/>
      <c r="O853" s="26"/>
      <c r="Q853" s="26"/>
      <c r="S853" s="26"/>
      <c r="U853" s="26"/>
      <c r="W853" s="26"/>
    </row>
    <row r="854" spans="1:23" s="6" customFormat="1" x14ac:dyDescent="0.2">
      <c r="A854" s="26"/>
      <c r="C854" s="26"/>
      <c r="E854" s="26"/>
      <c r="G854" s="26"/>
      <c r="I854" s="26"/>
      <c r="K854" s="26"/>
      <c r="M854" s="26"/>
      <c r="O854" s="26"/>
      <c r="Q854" s="26"/>
      <c r="S854" s="26"/>
      <c r="U854" s="26"/>
      <c r="W854" s="26"/>
    </row>
    <row r="855" spans="1:23" s="6" customFormat="1" x14ac:dyDescent="0.2">
      <c r="A855" s="26"/>
      <c r="C855" s="26"/>
      <c r="E855" s="26"/>
      <c r="G855" s="26"/>
      <c r="I855" s="26"/>
      <c r="K855" s="26"/>
      <c r="M855" s="26"/>
      <c r="O855" s="26"/>
      <c r="Q855" s="26"/>
      <c r="S855" s="26"/>
      <c r="U855" s="26"/>
      <c r="W855" s="26"/>
    </row>
    <row r="856" spans="1:23" s="6" customFormat="1" x14ac:dyDescent="0.2">
      <c r="A856" s="26"/>
      <c r="C856" s="26"/>
      <c r="E856" s="26"/>
      <c r="G856" s="26"/>
      <c r="I856" s="26"/>
      <c r="K856" s="26"/>
      <c r="M856" s="26"/>
      <c r="O856" s="26"/>
      <c r="Q856" s="26"/>
      <c r="S856" s="26"/>
      <c r="U856" s="26"/>
      <c r="W856" s="26"/>
    </row>
    <row r="857" spans="1:23" s="6" customFormat="1" x14ac:dyDescent="0.2">
      <c r="A857" s="26"/>
      <c r="C857" s="26"/>
      <c r="E857" s="26"/>
      <c r="G857" s="26"/>
      <c r="I857" s="26"/>
      <c r="K857" s="26"/>
      <c r="M857" s="26"/>
      <c r="O857" s="26"/>
      <c r="Q857" s="26"/>
      <c r="S857" s="26"/>
      <c r="U857" s="26"/>
      <c r="W857" s="26"/>
    </row>
    <row r="858" spans="1:23" s="6" customFormat="1" x14ac:dyDescent="0.2">
      <c r="A858" s="26"/>
      <c r="C858" s="26"/>
      <c r="E858" s="26"/>
      <c r="G858" s="26"/>
      <c r="I858" s="26"/>
      <c r="K858" s="26"/>
      <c r="M858" s="26"/>
      <c r="O858" s="26"/>
      <c r="Q858" s="26"/>
      <c r="S858" s="26"/>
      <c r="U858" s="26"/>
      <c r="W858" s="26"/>
    </row>
    <row r="859" spans="1:23" s="6" customFormat="1" x14ac:dyDescent="0.2">
      <c r="A859" s="26"/>
      <c r="C859" s="26"/>
      <c r="E859" s="26"/>
      <c r="G859" s="26"/>
      <c r="I859" s="26"/>
      <c r="K859" s="26"/>
      <c r="M859" s="26"/>
      <c r="O859" s="26"/>
      <c r="Q859" s="26"/>
      <c r="S859" s="26"/>
      <c r="U859" s="26"/>
      <c r="W859" s="26"/>
    </row>
    <row r="860" spans="1:23" s="6" customFormat="1" x14ac:dyDescent="0.2">
      <c r="A860" s="26"/>
      <c r="C860" s="26"/>
      <c r="E860" s="26"/>
      <c r="G860" s="26"/>
      <c r="I860" s="26"/>
      <c r="K860" s="26"/>
      <c r="M860" s="26"/>
      <c r="O860" s="26"/>
      <c r="Q860" s="26"/>
      <c r="S860" s="26"/>
      <c r="U860" s="26"/>
      <c r="W860" s="26"/>
    </row>
    <row r="861" spans="1:23" s="6" customFormat="1" x14ac:dyDescent="0.2">
      <c r="A861" s="26"/>
      <c r="C861" s="26"/>
      <c r="E861" s="26"/>
      <c r="G861" s="26"/>
      <c r="I861" s="26"/>
      <c r="K861" s="26"/>
      <c r="M861" s="26"/>
      <c r="O861" s="26"/>
      <c r="Q861" s="26"/>
      <c r="S861" s="26"/>
      <c r="U861" s="26"/>
      <c r="W861" s="26"/>
    </row>
    <row r="862" spans="1:23" s="6" customFormat="1" x14ac:dyDescent="0.2">
      <c r="A862" s="26"/>
      <c r="C862" s="26"/>
      <c r="E862" s="26"/>
      <c r="G862" s="26"/>
      <c r="I862" s="26"/>
      <c r="K862" s="26"/>
      <c r="M862" s="26"/>
      <c r="O862" s="26"/>
      <c r="Q862" s="26"/>
      <c r="S862" s="26"/>
      <c r="U862" s="26"/>
      <c r="W862" s="26"/>
    </row>
    <row r="863" spans="1:23" s="6" customFormat="1" x14ac:dyDescent="0.2">
      <c r="A863" s="26"/>
      <c r="C863" s="26"/>
      <c r="E863" s="26"/>
      <c r="G863" s="26"/>
      <c r="I863" s="26"/>
      <c r="K863" s="26"/>
      <c r="M863" s="26"/>
      <c r="O863" s="26"/>
      <c r="Q863" s="26"/>
      <c r="S863" s="26"/>
      <c r="U863" s="26"/>
      <c r="W863" s="26"/>
    </row>
    <row r="864" spans="1:23" s="6" customFormat="1" x14ac:dyDescent="0.2">
      <c r="A864" s="26"/>
      <c r="C864" s="26"/>
      <c r="E864" s="26"/>
      <c r="G864" s="26"/>
      <c r="I864" s="26"/>
      <c r="K864" s="26"/>
      <c r="M864" s="26"/>
      <c r="O864" s="26"/>
      <c r="Q864" s="26"/>
      <c r="S864" s="26"/>
      <c r="U864" s="26"/>
      <c r="W864" s="26"/>
    </row>
    <row r="865" spans="1:23" s="6" customFormat="1" x14ac:dyDescent="0.2">
      <c r="A865" s="26"/>
      <c r="C865" s="26"/>
      <c r="E865" s="26"/>
      <c r="G865" s="26"/>
      <c r="I865" s="26"/>
      <c r="K865" s="26"/>
      <c r="M865" s="26"/>
      <c r="O865" s="26"/>
      <c r="Q865" s="26"/>
      <c r="S865" s="26"/>
      <c r="U865" s="26"/>
      <c r="W865" s="26"/>
    </row>
    <row r="866" spans="1:23" s="6" customFormat="1" x14ac:dyDescent="0.2">
      <c r="A866" s="26"/>
      <c r="C866" s="26"/>
      <c r="E866" s="26"/>
      <c r="G866" s="26"/>
      <c r="I866" s="26"/>
      <c r="K866" s="26"/>
      <c r="M866" s="26"/>
      <c r="O866" s="26"/>
      <c r="Q866" s="26"/>
      <c r="S866" s="26"/>
      <c r="U866" s="26"/>
      <c r="W866" s="26"/>
    </row>
    <row r="867" spans="1:23" s="6" customFormat="1" x14ac:dyDescent="0.2">
      <c r="A867" s="26"/>
      <c r="C867" s="26"/>
      <c r="E867" s="26"/>
      <c r="G867" s="26"/>
      <c r="I867" s="26"/>
      <c r="K867" s="26"/>
      <c r="M867" s="26"/>
      <c r="O867" s="26"/>
      <c r="Q867" s="26"/>
      <c r="S867" s="26"/>
      <c r="U867" s="26"/>
      <c r="W867" s="26"/>
    </row>
    <row r="868" spans="1:23" s="6" customFormat="1" x14ac:dyDescent="0.2">
      <c r="A868" s="26"/>
      <c r="C868" s="26"/>
      <c r="E868" s="26"/>
      <c r="G868" s="26"/>
      <c r="I868" s="26"/>
      <c r="K868" s="26"/>
      <c r="M868" s="26"/>
      <c r="O868" s="26"/>
      <c r="Q868" s="26"/>
      <c r="S868" s="26"/>
      <c r="U868" s="26"/>
      <c r="W868" s="26"/>
    </row>
    <row r="869" spans="1:23" s="6" customFormat="1" x14ac:dyDescent="0.2">
      <c r="A869" s="26"/>
      <c r="C869" s="26"/>
      <c r="E869" s="26"/>
      <c r="G869" s="26"/>
      <c r="I869" s="26"/>
      <c r="K869" s="26"/>
      <c r="M869" s="26"/>
      <c r="O869" s="26"/>
      <c r="Q869" s="26"/>
      <c r="S869" s="26"/>
      <c r="U869" s="26"/>
      <c r="W869" s="26"/>
    </row>
    <row r="870" spans="1:23" s="6" customFormat="1" x14ac:dyDescent="0.2">
      <c r="A870" s="26"/>
      <c r="C870" s="26"/>
      <c r="E870" s="26"/>
      <c r="G870" s="26"/>
      <c r="I870" s="26"/>
      <c r="K870" s="26"/>
      <c r="M870" s="26"/>
      <c r="O870" s="26"/>
      <c r="Q870" s="26"/>
      <c r="S870" s="26"/>
      <c r="U870" s="26"/>
      <c r="W870" s="26"/>
    </row>
    <row r="871" spans="1:23" s="6" customFormat="1" x14ac:dyDescent="0.2">
      <c r="A871" s="26"/>
      <c r="C871" s="26"/>
      <c r="E871" s="26"/>
      <c r="G871" s="26"/>
      <c r="I871" s="26"/>
      <c r="K871" s="26"/>
      <c r="M871" s="26"/>
      <c r="O871" s="26"/>
      <c r="Q871" s="26"/>
      <c r="S871" s="26"/>
      <c r="U871" s="26"/>
      <c r="W871" s="26"/>
    </row>
    <row r="872" spans="1:23" s="6" customFormat="1" x14ac:dyDescent="0.2">
      <c r="A872" s="26"/>
      <c r="C872" s="26"/>
      <c r="E872" s="26"/>
      <c r="G872" s="26"/>
      <c r="I872" s="26"/>
      <c r="K872" s="26"/>
      <c r="M872" s="26"/>
      <c r="O872" s="26"/>
      <c r="Q872" s="26"/>
      <c r="S872" s="26"/>
      <c r="U872" s="26"/>
      <c r="W872" s="26"/>
    </row>
    <row r="873" spans="1:23" s="6" customFormat="1" x14ac:dyDescent="0.2">
      <c r="A873" s="26"/>
      <c r="C873" s="26"/>
      <c r="E873" s="26"/>
      <c r="G873" s="26"/>
      <c r="I873" s="26"/>
      <c r="K873" s="26"/>
      <c r="M873" s="26"/>
      <c r="O873" s="26"/>
      <c r="Q873" s="26"/>
      <c r="S873" s="26"/>
      <c r="U873" s="26"/>
      <c r="W873" s="26"/>
    </row>
    <row r="874" spans="1:23" s="6" customFormat="1" x14ac:dyDescent="0.2">
      <c r="A874" s="26"/>
      <c r="C874" s="26"/>
      <c r="E874" s="26"/>
      <c r="G874" s="26"/>
      <c r="I874" s="26"/>
      <c r="K874" s="26"/>
      <c r="M874" s="26"/>
      <c r="O874" s="26"/>
      <c r="Q874" s="26"/>
      <c r="S874" s="26"/>
      <c r="U874" s="26"/>
      <c r="W874" s="26"/>
    </row>
    <row r="875" spans="1:23" s="6" customFormat="1" x14ac:dyDescent="0.2">
      <c r="A875" s="26"/>
      <c r="C875" s="26"/>
      <c r="E875" s="26"/>
      <c r="G875" s="26"/>
      <c r="I875" s="26"/>
      <c r="K875" s="26"/>
      <c r="M875" s="26"/>
      <c r="O875" s="26"/>
      <c r="Q875" s="26"/>
      <c r="S875" s="26"/>
      <c r="U875" s="26"/>
      <c r="W875" s="26"/>
    </row>
    <row r="876" spans="1:23" s="6" customFormat="1" x14ac:dyDescent="0.2">
      <c r="A876" s="26"/>
      <c r="C876" s="26"/>
      <c r="E876" s="26"/>
      <c r="G876" s="26"/>
      <c r="I876" s="26"/>
      <c r="K876" s="26"/>
      <c r="M876" s="26"/>
      <c r="O876" s="26"/>
      <c r="Q876" s="26"/>
      <c r="S876" s="26"/>
      <c r="U876" s="26"/>
      <c r="W876" s="26"/>
    </row>
    <row r="877" spans="1:23" s="6" customFormat="1" x14ac:dyDescent="0.2">
      <c r="A877" s="26"/>
      <c r="C877" s="26"/>
      <c r="E877" s="26"/>
      <c r="G877" s="26"/>
      <c r="I877" s="26"/>
      <c r="K877" s="26"/>
      <c r="M877" s="26"/>
      <c r="O877" s="26"/>
      <c r="Q877" s="26"/>
      <c r="S877" s="26"/>
      <c r="U877" s="26"/>
      <c r="W877" s="26"/>
    </row>
    <row r="878" spans="1:23" s="6" customFormat="1" x14ac:dyDescent="0.2">
      <c r="A878" s="26"/>
      <c r="C878" s="26"/>
      <c r="E878" s="26"/>
      <c r="G878" s="26"/>
      <c r="I878" s="26"/>
      <c r="K878" s="26"/>
      <c r="M878" s="26"/>
      <c r="O878" s="26"/>
      <c r="Q878" s="26"/>
      <c r="S878" s="26"/>
      <c r="U878" s="26"/>
      <c r="W878" s="26"/>
    </row>
    <row r="879" spans="1:23" s="6" customFormat="1" x14ac:dyDescent="0.2">
      <c r="A879" s="26"/>
      <c r="C879" s="26"/>
      <c r="E879" s="26"/>
      <c r="G879" s="26"/>
      <c r="I879" s="26"/>
      <c r="K879" s="26"/>
      <c r="M879" s="26"/>
      <c r="O879" s="26"/>
      <c r="Q879" s="26"/>
      <c r="S879" s="26"/>
      <c r="U879" s="26"/>
      <c r="W879" s="26"/>
    </row>
    <row r="880" spans="1:23" s="6" customFormat="1" x14ac:dyDescent="0.2">
      <c r="A880" s="26"/>
      <c r="C880" s="26"/>
      <c r="E880" s="26"/>
      <c r="G880" s="26"/>
      <c r="I880" s="26"/>
      <c r="K880" s="26"/>
      <c r="M880" s="26"/>
      <c r="O880" s="26"/>
      <c r="Q880" s="26"/>
      <c r="S880" s="26"/>
      <c r="U880" s="26"/>
      <c r="W880" s="26"/>
    </row>
    <row r="881" spans="1:23" s="6" customFormat="1" x14ac:dyDescent="0.2">
      <c r="A881" s="26"/>
      <c r="C881" s="26"/>
      <c r="E881" s="26"/>
      <c r="G881" s="26"/>
      <c r="I881" s="26"/>
      <c r="K881" s="26"/>
      <c r="M881" s="26"/>
      <c r="O881" s="26"/>
      <c r="Q881" s="26"/>
      <c r="S881" s="26"/>
      <c r="U881" s="26"/>
      <c r="W881" s="26"/>
    </row>
    <row r="882" spans="1:23" s="6" customFormat="1" x14ac:dyDescent="0.2">
      <c r="A882" s="26"/>
      <c r="C882" s="26"/>
      <c r="E882" s="26"/>
      <c r="G882" s="26"/>
      <c r="I882" s="26"/>
      <c r="K882" s="26"/>
      <c r="M882" s="26"/>
      <c r="O882" s="26"/>
      <c r="Q882" s="26"/>
      <c r="S882" s="26"/>
      <c r="U882" s="26"/>
      <c r="W882" s="26"/>
    </row>
    <row r="883" spans="1:23" s="6" customFormat="1" x14ac:dyDescent="0.2">
      <c r="A883" s="26"/>
      <c r="C883" s="26"/>
      <c r="E883" s="26"/>
      <c r="G883" s="26"/>
      <c r="I883" s="26"/>
      <c r="K883" s="26"/>
      <c r="M883" s="26"/>
      <c r="O883" s="26"/>
      <c r="Q883" s="26"/>
      <c r="S883" s="26"/>
      <c r="U883" s="26"/>
      <c r="W883" s="26"/>
    </row>
    <row r="884" spans="1:23" s="6" customFormat="1" x14ac:dyDescent="0.2">
      <c r="A884" s="26"/>
      <c r="C884" s="26"/>
      <c r="E884" s="26"/>
      <c r="G884" s="26"/>
      <c r="I884" s="26"/>
      <c r="K884" s="26"/>
      <c r="M884" s="26"/>
      <c r="O884" s="26"/>
      <c r="Q884" s="26"/>
      <c r="S884" s="26"/>
      <c r="U884" s="26"/>
      <c r="W884" s="26"/>
    </row>
    <row r="885" spans="1:23" s="6" customFormat="1" x14ac:dyDescent="0.2">
      <c r="A885" s="26"/>
      <c r="C885" s="26"/>
      <c r="E885" s="26"/>
      <c r="G885" s="26"/>
      <c r="I885" s="26"/>
      <c r="K885" s="26"/>
      <c r="M885" s="26"/>
      <c r="O885" s="26"/>
      <c r="Q885" s="26"/>
      <c r="S885" s="26"/>
      <c r="U885" s="26"/>
      <c r="W885" s="26"/>
    </row>
    <row r="886" spans="1:23" s="6" customFormat="1" x14ac:dyDescent="0.2">
      <c r="A886" s="26"/>
      <c r="C886" s="26"/>
      <c r="E886" s="26"/>
      <c r="G886" s="26"/>
      <c r="I886" s="26"/>
      <c r="K886" s="26"/>
      <c r="M886" s="26"/>
      <c r="O886" s="26"/>
      <c r="Q886" s="26"/>
      <c r="S886" s="26"/>
      <c r="U886" s="26"/>
      <c r="W886" s="26"/>
    </row>
    <row r="887" spans="1:23" s="6" customFormat="1" x14ac:dyDescent="0.2">
      <c r="A887" s="26"/>
      <c r="C887" s="26"/>
      <c r="E887" s="26"/>
      <c r="G887" s="26"/>
      <c r="I887" s="26"/>
      <c r="K887" s="26"/>
      <c r="M887" s="26"/>
      <c r="O887" s="26"/>
      <c r="Q887" s="26"/>
      <c r="S887" s="26"/>
      <c r="U887" s="26"/>
      <c r="W887" s="26"/>
    </row>
    <row r="888" spans="1:23" s="6" customFormat="1" x14ac:dyDescent="0.2">
      <c r="A888" s="26"/>
      <c r="C888" s="26"/>
      <c r="E888" s="26"/>
      <c r="G888" s="26"/>
      <c r="I888" s="26"/>
      <c r="K888" s="26"/>
      <c r="M888" s="26"/>
      <c r="O888" s="26"/>
      <c r="Q888" s="26"/>
      <c r="S888" s="26"/>
      <c r="U888" s="26"/>
      <c r="W888" s="26"/>
    </row>
    <row r="889" spans="1:23" s="6" customFormat="1" x14ac:dyDescent="0.2">
      <c r="A889" s="26"/>
      <c r="C889" s="26"/>
      <c r="E889" s="26"/>
      <c r="G889" s="26"/>
      <c r="I889" s="26"/>
      <c r="K889" s="26"/>
      <c r="M889" s="26"/>
      <c r="O889" s="26"/>
      <c r="Q889" s="26"/>
      <c r="S889" s="26"/>
      <c r="U889" s="26"/>
      <c r="W889" s="26"/>
    </row>
    <row r="890" spans="1:23" s="6" customFormat="1" x14ac:dyDescent="0.2">
      <c r="A890" s="26"/>
      <c r="C890" s="26"/>
      <c r="E890" s="26"/>
      <c r="G890" s="26"/>
      <c r="I890" s="26"/>
      <c r="K890" s="26"/>
      <c r="M890" s="26"/>
      <c r="O890" s="26"/>
      <c r="Q890" s="26"/>
      <c r="S890" s="26"/>
      <c r="U890" s="26"/>
      <c r="W890" s="26"/>
    </row>
    <row r="891" spans="1:23" s="6" customFormat="1" x14ac:dyDescent="0.2">
      <c r="A891" s="26"/>
      <c r="C891" s="26"/>
      <c r="E891" s="26"/>
      <c r="G891" s="26"/>
      <c r="I891" s="26"/>
      <c r="K891" s="26"/>
      <c r="M891" s="26"/>
      <c r="O891" s="26"/>
      <c r="Q891" s="26"/>
      <c r="S891" s="26"/>
      <c r="U891" s="26"/>
      <c r="W891" s="26"/>
    </row>
    <row r="892" spans="1:23" s="6" customFormat="1" x14ac:dyDescent="0.2">
      <c r="A892" s="26"/>
      <c r="C892" s="26"/>
      <c r="E892" s="26"/>
      <c r="G892" s="26"/>
      <c r="I892" s="26"/>
      <c r="K892" s="26"/>
      <c r="M892" s="26"/>
      <c r="O892" s="26"/>
      <c r="Q892" s="26"/>
      <c r="S892" s="26"/>
      <c r="U892" s="26"/>
      <c r="W892" s="26"/>
    </row>
    <row r="893" spans="1:23" s="6" customFormat="1" x14ac:dyDescent="0.2">
      <c r="A893" s="26"/>
      <c r="C893" s="26"/>
      <c r="E893" s="26"/>
      <c r="G893" s="26"/>
      <c r="I893" s="26"/>
      <c r="K893" s="26"/>
      <c r="M893" s="26"/>
      <c r="O893" s="26"/>
      <c r="Q893" s="26"/>
      <c r="S893" s="26"/>
      <c r="U893" s="26"/>
      <c r="W893" s="26"/>
    </row>
    <row r="894" spans="1:23" s="6" customFormat="1" x14ac:dyDescent="0.2">
      <c r="A894" s="26"/>
      <c r="C894" s="26"/>
      <c r="E894" s="26"/>
      <c r="G894" s="26"/>
      <c r="I894" s="26"/>
      <c r="K894" s="26"/>
      <c r="M894" s="26"/>
      <c r="O894" s="26"/>
      <c r="Q894" s="26"/>
      <c r="S894" s="26"/>
      <c r="U894" s="26"/>
      <c r="W894" s="26"/>
    </row>
    <row r="895" spans="1:23" s="6" customFormat="1" x14ac:dyDescent="0.2">
      <c r="A895" s="26"/>
      <c r="C895" s="26"/>
      <c r="E895" s="26"/>
      <c r="G895" s="26"/>
      <c r="I895" s="26"/>
      <c r="K895" s="26"/>
      <c r="M895" s="26"/>
      <c r="O895" s="26"/>
      <c r="Q895" s="26"/>
      <c r="S895" s="26"/>
      <c r="U895" s="26"/>
      <c r="W895" s="26"/>
    </row>
    <row r="896" spans="1:23" s="6" customFormat="1" x14ac:dyDescent="0.2">
      <c r="A896" s="26"/>
      <c r="C896" s="26"/>
      <c r="E896" s="26"/>
      <c r="G896" s="26"/>
      <c r="I896" s="26"/>
      <c r="K896" s="26"/>
      <c r="M896" s="26"/>
      <c r="O896" s="26"/>
      <c r="Q896" s="26"/>
      <c r="S896" s="26"/>
      <c r="U896" s="26"/>
      <c r="W896" s="26"/>
    </row>
    <row r="897" spans="1:23" s="6" customFormat="1" x14ac:dyDescent="0.2">
      <c r="A897" s="26"/>
      <c r="C897" s="26"/>
      <c r="E897" s="26"/>
      <c r="G897" s="26"/>
      <c r="I897" s="26"/>
      <c r="K897" s="26"/>
      <c r="M897" s="26"/>
      <c r="O897" s="26"/>
      <c r="Q897" s="26"/>
      <c r="S897" s="26"/>
      <c r="U897" s="26"/>
      <c r="W897" s="26"/>
    </row>
    <row r="898" spans="1:23" s="6" customFormat="1" x14ac:dyDescent="0.2">
      <c r="A898" s="26"/>
      <c r="C898" s="26"/>
      <c r="E898" s="26"/>
      <c r="G898" s="26"/>
      <c r="I898" s="26"/>
      <c r="K898" s="26"/>
      <c r="M898" s="26"/>
      <c r="O898" s="26"/>
      <c r="Q898" s="26"/>
      <c r="S898" s="26"/>
      <c r="U898" s="26"/>
      <c r="W898" s="26"/>
    </row>
    <row r="899" spans="1:23" s="6" customFormat="1" x14ac:dyDescent="0.2">
      <c r="A899" s="26"/>
      <c r="C899" s="26"/>
      <c r="E899" s="26"/>
      <c r="G899" s="26"/>
      <c r="I899" s="26"/>
      <c r="K899" s="26"/>
      <c r="M899" s="26"/>
      <c r="O899" s="26"/>
      <c r="Q899" s="26"/>
      <c r="S899" s="26"/>
      <c r="U899" s="26"/>
      <c r="W899" s="26"/>
    </row>
    <row r="900" spans="1:23" s="6" customFormat="1" x14ac:dyDescent="0.2">
      <c r="A900" s="26"/>
      <c r="C900" s="26"/>
      <c r="E900" s="26"/>
      <c r="G900" s="26"/>
      <c r="I900" s="26"/>
      <c r="K900" s="26"/>
      <c r="M900" s="26"/>
      <c r="O900" s="26"/>
      <c r="Q900" s="26"/>
      <c r="S900" s="26"/>
      <c r="U900" s="26"/>
      <c r="W900" s="26"/>
    </row>
    <row r="901" spans="1:23" s="6" customFormat="1" x14ac:dyDescent="0.2">
      <c r="A901" s="26"/>
      <c r="C901" s="26"/>
      <c r="E901" s="26"/>
      <c r="G901" s="26"/>
      <c r="I901" s="26"/>
      <c r="K901" s="26"/>
      <c r="M901" s="26"/>
      <c r="O901" s="26"/>
      <c r="Q901" s="26"/>
      <c r="S901" s="26"/>
      <c r="U901" s="26"/>
      <c r="W901" s="26"/>
    </row>
    <row r="902" spans="1:23" s="6" customFormat="1" x14ac:dyDescent="0.2">
      <c r="A902" s="26"/>
      <c r="C902" s="26"/>
      <c r="E902" s="26"/>
      <c r="G902" s="26"/>
      <c r="I902" s="26"/>
      <c r="K902" s="26"/>
      <c r="M902" s="26"/>
      <c r="O902" s="26"/>
      <c r="Q902" s="26"/>
      <c r="S902" s="26"/>
      <c r="U902" s="26"/>
      <c r="W902" s="26"/>
    </row>
    <row r="903" spans="1:23" s="6" customFormat="1" x14ac:dyDescent="0.2">
      <c r="A903" s="26"/>
      <c r="C903" s="26"/>
      <c r="E903" s="26"/>
      <c r="G903" s="26"/>
      <c r="I903" s="26"/>
      <c r="K903" s="26"/>
      <c r="M903" s="26"/>
      <c r="O903" s="26"/>
      <c r="Q903" s="26"/>
      <c r="S903" s="26"/>
      <c r="U903" s="26"/>
      <c r="W903" s="26"/>
    </row>
    <row r="904" spans="1:23" s="6" customFormat="1" x14ac:dyDescent="0.2">
      <c r="A904" s="26"/>
      <c r="C904" s="26"/>
      <c r="E904" s="26"/>
      <c r="G904" s="26"/>
      <c r="I904" s="26"/>
      <c r="K904" s="26"/>
      <c r="M904" s="26"/>
      <c r="O904" s="26"/>
      <c r="Q904" s="26"/>
      <c r="S904" s="26"/>
      <c r="U904" s="26"/>
      <c r="W904" s="26"/>
    </row>
    <row r="905" spans="1:23" s="6" customFormat="1" x14ac:dyDescent="0.2">
      <c r="A905" s="26"/>
      <c r="C905" s="26"/>
      <c r="E905" s="26"/>
      <c r="G905" s="26"/>
      <c r="I905" s="26"/>
      <c r="K905" s="26"/>
      <c r="M905" s="26"/>
      <c r="O905" s="26"/>
      <c r="Q905" s="26"/>
      <c r="S905" s="26"/>
      <c r="U905" s="26"/>
      <c r="W905" s="26"/>
    </row>
    <row r="906" spans="1:23" s="6" customFormat="1" x14ac:dyDescent="0.2">
      <c r="A906" s="26"/>
      <c r="C906" s="26"/>
      <c r="E906" s="26"/>
      <c r="G906" s="26"/>
      <c r="I906" s="26"/>
      <c r="K906" s="26"/>
      <c r="M906" s="26"/>
      <c r="O906" s="26"/>
      <c r="Q906" s="26"/>
      <c r="S906" s="26"/>
      <c r="U906" s="26"/>
      <c r="W906" s="26"/>
    </row>
    <row r="907" spans="1:23" s="6" customFormat="1" x14ac:dyDescent="0.2">
      <c r="A907" s="26"/>
      <c r="C907" s="26"/>
      <c r="E907" s="26"/>
      <c r="G907" s="26"/>
      <c r="I907" s="26"/>
      <c r="K907" s="26"/>
      <c r="M907" s="26"/>
      <c r="O907" s="26"/>
      <c r="Q907" s="26"/>
      <c r="S907" s="26"/>
      <c r="U907" s="26"/>
      <c r="W907" s="26"/>
    </row>
    <row r="908" spans="1:23" s="6" customFormat="1" x14ac:dyDescent="0.2">
      <c r="A908" s="26"/>
      <c r="C908" s="26"/>
      <c r="E908" s="26"/>
      <c r="G908" s="26"/>
      <c r="I908" s="26"/>
      <c r="K908" s="26"/>
      <c r="M908" s="26"/>
      <c r="O908" s="26"/>
      <c r="Q908" s="26"/>
      <c r="S908" s="26"/>
      <c r="U908" s="26"/>
      <c r="W908" s="26"/>
    </row>
    <row r="909" spans="1:23" s="6" customFormat="1" x14ac:dyDescent="0.2">
      <c r="A909" s="26"/>
      <c r="C909" s="26"/>
      <c r="E909" s="26"/>
      <c r="G909" s="26"/>
      <c r="I909" s="26"/>
      <c r="K909" s="26"/>
      <c r="M909" s="26"/>
      <c r="O909" s="26"/>
      <c r="Q909" s="26"/>
      <c r="S909" s="26"/>
      <c r="U909" s="26"/>
      <c r="W909" s="26"/>
    </row>
    <row r="910" spans="1:23" s="6" customFormat="1" x14ac:dyDescent="0.2">
      <c r="A910" s="26"/>
      <c r="C910" s="26"/>
      <c r="E910" s="26"/>
      <c r="G910" s="26"/>
      <c r="I910" s="26"/>
      <c r="K910" s="26"/>
      <c r="M910" s="26"/>
      <c r="O910" s="26"/>
      <c r="Q910" s="26"/>
      <c r="S910" s="26"/>
      <c r="U910" s="26"/>
      <c r="W910" s="26"/>
    </row>
    <row r="911" spans="1:23" s="6" customFormat="1" x14ac:dyDescent="0.2">
      <c r="A911" s="26"/>
      <c r="C911" s="26"/>
      <c r="E911" s="26"/>
      <c r="G911" s="26"/>
      <c r="I911" s="26"/>
      <c r="K911" s="26"/>
      <c r="M911" s="26"/>
      <c r="O911" s="26"/>
      <c r="Q911" s="26"/>
      <c r="S911" s="26"/>
      <c r="U911" s="26"/>
      <c r="W911" s="26"/>
    </row>
    <row r="912" spans="1:23" s="6" customFormat="1" x14ac:dyDescent="0.2">
      <c r="A912" s="26"/>
      <c r="C912" s="26"/>
      <c r="E912" s="26"/>
      <c r="G912" s="26"/>
      <c r="I912" s="26"/>
      <c r="K912" s="26"/>
      <c r="M912" s="26"/>
      <c r="O912" s="26"/>
      <c r="Q912" s="26"/>
      <c r="S912" s="26"/>
      <c r="U912" s="26"/>
      <c r="W912" s="26"/>
    </row>
    <row r="913" spans="1:23" s="6" customFormat="1" x14ac:dyDescent="0.2">
      <c r="A913" s="26"/>
      <c r="C913" s="26"/>
      <c r="E913" s="26"/>
      <c r="G913" s="26"/>
      <c r="I913" s="26"/>
      <c r="K913" s="26"/>
      <c r="M913" s="26"/>
      <c r="O913" s="26"/>
      <c r="Q913" s="26"/>
      <c r="S913" s="26"/>
      <c r="U913" s="26"/>
      <c r="W913" s="26"/>
    </row>
    <row r="914" spans="1:23" s="6" customFormat="1" x14ac:dyDescent="0.2">
      <c r="A914" s="26"/>
      <c r="C914" s="26"/>
      <c r="E914" s="26"/>
      <c r="G914" s="26"/>
      <c r="I914" s="26"/>
      <c r="K914" s="26"/>
      <c r="M914" s="26"/>
      <c r="O914" s="26"/>
      <c r="Q914" s="26"/>
      <c r="S914" s="26"/>
      <c r="U914" s="26"/>
      <c r="W914" s="26"/>
    </row>
    <row r="915" spans="1:23" s="6" customFormat="1" x14ac:dyDescent="0.2">
      <c r="A915" s="26"/>
      <c r="C915" s="26"/>
      <c r="E915" s="26"/>
      <c r="G915" s="26"/>
      <c r="I915" s="26"/>
      <c r="K915" s="26"/>
      <c r="M915" s="26"/>
      <c r="O915" s="26"/>
      <c r="Q915" s="26"/>
      <c r="S915" s="26"/>
      <c r="U915" s="26"/>
      <c r="W915" s="26"/>
    </row>
    <row r="916" spans="1:23" s="6" customFormat="1" x14ac:dyDescent="0.2">
      <c r="A916" s="26"/>
      <c r="C916" s="26"/>
      <c r="E916" s="26"/>
      <c r="G916" s="26"/>
      <c r="I916" s="26"/>
      <c r="K916" s="26"/>
      <c r="M916" s="26"/>
      <c r="O916" s="26"/>
      <c r="Q916" s="26"/>
      <c r="S916" s="26"/>
      <c r="U916" s="26"/>
      <c r="W916" s="26"/>
    </row>
    <row r="917" spans="1:23" s="6" customFormat="1" x14ac:dyDescent="0.2">
      <c r="A917" s="26"/>
      <c r="C917" s="26"/>
      <c r="E917" s="26"/>
      <c r="G917" s="26"/>
      <c r="I917" s="26"/>
      <c r="K917" s="26"/>
      <c r="M917" s="26"/>
      <c r="O917" s="26"/>
      <c r="Q917" s="26"/>
      <c r="S917" s="26"/>
      <c r="U917" s="26"/>
      <c r="W917" s="26"/>
    </row>
    <row r="918" spans="1:23" s="6" customFormat="1" x14ac:dyDescent="0.2">
      <c r="A918" s="26"/>
      <c r="C918" s="26"/>
      <c r="E918" s="26"/>
      <c r="G918" s="26"/>
      <c r="I918" s="26"/>
      <c r="K918" s="26"/>
      <c r="M918" s="26"/>
      <c r="O918" s="26"/>
      <c r="Q918" s="26"/>
      <c r="S918" s="26"/>
      <c r="U918" s="26"/>
      <c r="W918" s="26"/>
    </row>
    <row r="919" spans="1:23" s="6" customFormat="1" x14ac:dyDescent="0.2">
      <c r="A919" s="26"/>
      <c r="C919" s="26"/>
      <c r="E919" s="26"/>
      <c r="G919" s="26"/>
      <c r="I919" s="26"/>
      <c r="K919" s="26"/>
      <c r="M919" s="26"/>
      <c r="O919" s="26"/>
      <c r="Q919" s="26"/>
      <c r="S919" s="26"/>
      <c r="U919" s="26"/>
      <c r="W919" s="26"/>
    </row>
    <row r="920" spans="1:23" s="6" customFormat="1" x14ac:dyDescent="0.2">
      <c r="A920" s="26"/>
      <c r="C920" s="26"/>
      <c r="E920" s="26"/>
      <c r="G920" s="26"/>
      <c r="I920" s="26"/>
      <c r="K920" s="26"/>
      <c r="M920" s="26"/>
      <c r="O920" s="26"/>
      <c r="Q920" s="26"/>
      <c r="S920" s="26"/>
      <c r="U920" s="26"/>
      <c r="W920" s="26"/>
    </row>
    <row r="921" spans="1:23" s="6" customFormat="1" x14ac:dyDescent="0.2">
      <c r="A921" s="26"/>
      <c r="C921" s="26"/>
      <c r="E921" s="26"/>
      <c r="G921" s="26"/>
      <c r="I921" s="26"/>
      <c r="K921" s="26"/>
      <c r="M921" s="26"/>
      <c r="O921" s="26"/>
      <c r="Q921" s="26"/>
      <c r="S921" s="26"/>
      <c r="U921" s="26"/>
      <c r="W921" s="26"/>
    </row>
    <row r="922" spans="1:23" s="6" customFormat="1" x14ac:dyDescent="0.2">
      <c r="A922" s="26"/>
      <c r="C922" s="26"/>
      <c r="E922" s="26"/>
      <c r="G922" s="26"/>
      <c r="I922" s="26"/>
      <c r="K922" s="26"/>
      <c r="M922" s="26"/>
      <c r="O922" s="26"/>
      <c r="Q922" s="26"/>
      <c r="S922" s="26"/>
      <c r="U922" s="26"/>
      <c r="W922" s="26"/>
    </row>
    <row r="923" spans="1:23" s="6" customFormat="1" x14ac:dyDescent="0.2">
      <c r="A923" s="26"/>
      <c r="C923" s="26"/>
      <c r="E923" s="26"/>
      <c r="G923" s="26"/>
      <c r="I923" s="26"/>
      <c r="K923" s="26"/>
      <c r="M923" s="26"/>
      <c r="O923" s="26"/>
      <c r="Q923" s="26"/>
      <c r="S923" s="26"/>
      <c r="U923" s="26"/>
      <c r="W923" s="26"/>
    </row>
    <row r="924" spans="1:23" s="6" customFormat="1" x14ac:dyDescent="0.2">
      <c r="A924" s="26"/>
      <c r="C924" s="26"/>
      <c r="E924" s="26"/>
      <c r="G924" s="26"/>
      <c r="I924" s="26"/>
      <c r="K924" s="26"/>
      <c r="M924" s="26"/>
      <c r="O924" s="26"/>
      <c r="Q924" s="26"/>
      <c r="S924" s="26"/>
      <c r="U924" s="26"/>
      <c r="W924" s="26"/>
    </row>
    <row r="925" spans="1:23" s="6" customFormat="1" x14ac:dyDescent="0.2">
      <c r="A925" s="26"/>
      <c r="C925" s="26"/>
      <c r="E925" s="26"/>
      <c r="G925" s="26"/>
      <c r="I925" s="26"/>
      <c r="K925" s="26"/>
      <c r="M925" s="26"/>
      <c r="O925" s="26"/>
      <c r="Q925" s="26"/>
      <c r="S925" s="26"/>
      <c r="U925" s="26"/>
      <c r="W925" s="26"/>
    </row>
    <row r="926" spans="1:23" s="6" customFormat="1" x14ac:dyDescent="0.2">
      <c r="A926" s="26"/>
      <c r="C926" s="26"/>
      <c r="E926" s="26"/>
      <c r="G926" s="26"/>
      <c r="I926" s="26"/>
      <c r="K926" s="26"/>
      <c r="M926" s="26"/>
      <c r="O926" s="26"/>
      <c r="Q926" s="26"/>
      <c r="S926" s="26"/>
      <c r="U926" s="26"/>
      <c r="W926" s="26"/>
    </row>
    <row r="927" spans="1:23" s="6" customFormat="1" x14ac:dyDescent="0.2">
      <c r="A927" s="26"/>
      <c r="C927" s="26"/>
      <c r="E927" s="26"/>
      <c r="G927" s="26"/>
      <c r="I927" s="26"/>
      <c r="K927" s="26"/>
      <c r="M927" s="26"/>
      <c r="O927" s="26"/>
      <c r="Q927" s="26"/>
      <c r="S927" s="26"/>
      <c r="U927" s="26"/>
      <c r="W927" s="26"/>
    </row>
    <row r="928" spans="1:23" s="6" customFormat="1" x14ac:dyDescent="0.2">
      <c r="A928" s="26"/>
      <c r="C928" s="26"/>
      <c r="E928" s="26"/>
      <c r="G928" s="26"/>
      <c r="I928" s="26"/>
      <c r="K928" s="26"/>
      <c r="M928" s="26"/>
      <c r="O928" s="26"/>
      <c r="Q928" s="26"/>
      <c r="S928" s="26"/>
      <c r="U928" s="26"/>
      <c r="W928" s="26"/>
    </row>
    <row r="929" spans="1:23" s="6" customFormat="1" x14ac:dyDescent="0.2">
      <c r="A929" s="26"/>
      <c r="C929" s="26"/>
      <c r="E929" s="26"/>
      <c r="G929" s="26"/>
      <c r="I929" s="26"/>
      <c r="K929" s="26"/>
      <c r="M929" s="26"/>
      <c r="O929" s="26"/>
      <c r="Q929" s="26"/>
      <c r="S929" s="26"/>
      <c r="U929" s="26"/>
      <c r="W929" s="26"/>
    </row>
    <row r="930" spans="1:23" s="6" customFormat="1" x14ac:dyDescent="0.2">
      <c r="A930" s="26"/>
      <c r="C930" s="26"/>
      <c r="E930" s="26"/>
      <c r="G930" s="26"/>
      <c r="I930" s="26"/>
      <c r="K930" s="26"/>
      <c r="M930" s="26"/>
      <c r="O930" s="26"/>
      <c r="Q930" s="26"/>
      <c r="S930" s="26"/>
      <c r="U930" s="26"/>
      <c r="W930" s="26"/>
    </row>
    <row r="931" spans="1:23" s="6" customFormat="1" x14ac:dyDescent="0.2">
      <c r="A931" s="26"/>
      <c r="C931" s="26"/>
      <c r="E931" s="26"/>
      <c r="G931" s="26"/>
      <c r="I931" s="26"/>
      <c r="K931" s="26"/>
      <c r="M931" s="26"/>
      <c r="O931" s="26"/>
      <c r="Q931" s="26"/>
      <c r="S931" s="26"/>
      <c r="U931" s="26"/>
      <c r="W931" s="26"/>
    </row>
    <row r="932" spans="1:23" s="6" customFormat="1" x14ac:dyDescent="0.2">
      <c r="A932" s="26"/>
      <c r="C932" s="26"/>
      <c r="E932" s="26"/>
      <c r="G932" s="26"/>
      <c r="I932" s="26"/>
      <c r="K932" s="26"/>
      <c r="M932" s="26"/>
      <c r="O932" s="26"/>
      <c r="Q932" s="26"/>
      <c r="S932" s="26"/>
      <c r="U932" s="26"/>
      <c r="W932" s="26"/>
    </row>
    <row r="933" spans="1:23" s="6" customFormat="1" x14ac:dyDescent="0.2">
      <c r="A933" s="26"/>
      <c r="C933" s="26"/>
      <c r="E933" s="26"/>
      <c r="G933" s="26"/>
      <c r="I933" s="26"/>
      <c r="K933" s="26"/>
      <c r="M933" s="26"/>
      <c r="O933" s="26"/>
      <c r="Q933" s="26"/>
      <c r="S933" s="26"/>
      <c r="U933" s="26"/>
      <c r="W933" s="26"/>
    </row>
    <row r="934" spans="1:23" s="6" customFormat="1" x14ac:dyDescent="0.2">
      <c r="A934" s="26"/>
      <c r="C934" s="26"/>
      <c r="E934" s="26"/>
      <c r="G934" s="26"/>
      <c r="I934" s="26"/>
      <c r="K934" s="26"/>
      <c r="M934" s="26"/>
      <c r="O934" s="26"/>
      <c r="Q934" s="26"/>
      <c r="S934" s="26"/>
      <c r="U934" s="26"/>
      <c r="W934" s="26"/>
    </row>
    <row r="935" spans="1:23" s="6" customFormat="1" x14ac:dyDescent="0.2">
      <c r="A935" s="26"/>
      <c r="C935" s="26"/>
      <c r="E935" s="26"/>
      <c r="G935" s="26"/>
      <c r="I935" s="26"/>
      <c r="K935" s="26"/>
      <c r="M935" s="26"/>
      <c r="O935" s="26"/>
      <c r="Q935" s="26"/>
      <c r="S935" s="26"/>
      <c r="U935" s="26"/>
      <c r="W935" s="26"/>
    </row>
    <row r="936" spans="1:23" s="6" customFormat="1" x14ac:dyDescent="0.2">
      <c r="A936" s="26"/>
      <c r="C936" s="26"/>
      <c r="E936" s="26"/>
      <c r="G936" s="26"/>
      <c r="I936" s="26"/>
      <c r="K936" s="26"/>
      <c r="M936" s="26"/>
      <c r="O936" s="26"/>
      <c r="Q936" s="26"/>
      <c r="S936" s="26"/>
      <c r="U936" s="26"/>
      <c r="W936" s="26"/>
    </row>
    <row r="937" spans="1:23" s="6" customFormat="1" x14ac:dyDescent="0.2">
      <c r="A937" s="26"/>
      <c r="C937" s="26"/>
      <c r="E937" s="26"/>
      <c r="G937" s="26"/>
      <c r="I937" s="26"/>
      <c r="K937" s="26"/>
      <c r="M937" s="26"/>
      <c r="O937" s="26"/>
      <c r="Q937" s="26"/>
      <c r="S937" s="26"/>
      <c r="U937" s="26"/>
      <c r="W937" s="26"/>
    </row>
    <row r="938" spans="1:23" s="6" customFormat="1" x14ac:dyDescent="0.2">
      <c r="A938" s="26"/>
      <c r="C938" s="26"/>
      <c r="E938" s="26"/>
      <c r="G938" s="26"/>
      <c r="I938" s="26"/>
      <c r="K938" s="26"/>
      <c r="M938" s="26"/>
      <c r="O938" s="26"/>
      <c r="Q938" s="26"/>
      <c r="S938" s="26"/>
      <c r="U938" s="26"/>
      <c r="W938" s="26"/>
    </row>
    <row r="939" spans="1:23" s="6" customFormat="1" x14ac:dyDescent="0.2">
      <c r="A939" s="26"/>
      <c r="C939" s="26"/>
      <c r="E939" s="26"/>
      <c r="G939" s="26"/>
      <c r="I939" s="26"/>
      <c r="K939" s="26"/>
      <c r="M939" s="26"/>
      <c r="O939" s="26"/>
      <c r="Q939" s="26"/>
      <c r="S939" s="26"/>
      <c r="U939" s="26"/>
      <c r="W939" s="26"/>
    </row>
    <row r="940" spans="1:23" s="6" customFormat="1" x14ac:dyDescent="0.2">
      <c r="A940" s="26"/>
      <c r="C940" s="26"/>
      <c r="E940" s="26"/>
      <c r="G940" s="26"/>
      <c r="I940" s="26"/>
      <c r="K940" s="26"/>
      <c r="M940" s="26"/>
      <c r="O940" s="26"/>
      <c r="Q940" s="26"/>
      <c r="S940" s="26"/>
      <c r="U940" s="26"/>
      <c r="W940" s="26"/>
    </row>
    <row r="941" spans="1:23" s="6" customFormat="1" x14ac:dyDescent="0.2">
      <c r="A941" s="26"/>
      <c r="C941" s="26"/>
      <c r="E941" s="26"/>
      <c r="G941" s="26"/>
      <c r="I941" s="26"/>
      <c r="K941" s="26"/>
      <c r="M941" s="26"/>
      <c r="O941" s="26"/>
      <c r="Q941" s="26"/>
      <c r="S941" s="26"/>
      <c r="U941" s="26"/>
      <c r="W941" s="26"/>
    </row>
    <row r="942" spans="1:23" s="6" customFormat="1" x14ac:dyDescent="0.2">
      <c r="A942" s="26"/>
      <c r="C942" s="26"/>
      <c r="E942" s="26"/>
      <c r="G942" s="26"/>
      <c r="I942" s="26"/>
      <c r="K942" s="26"/>
      <c r="M942" s="26"/>
      <c r="O942" s="26"/>
      <c r="Q942" s="26"/>
      <c r="S942" s="26"/>
      <c r="U942" s="26"/>
      <c r="W942" s="26"/>
    </row>
    <row r="943" spans="1:23" s="6" customFormat="1" x14ac:dyDescent="0.2">
      <c r="A943" s="26"/>
      <c r="C943" s="26"/>
      <c r="E943" s="26"/>
      <c r="G943" s="26"/>
      <c r="I943" s="26"/>
      <c r="K943" s="26"/>
      <c r="M943" s="26"/>
      <c r="O943" s="26"/>
      <c r="Q943" s="26"/>
      <c r="S943" s="26"/>
      <c r="U943" s="26"/>
      <c r="W943" s="26"/>
    </row>
    <row r="944" spans="1:23" s="6" customFormat="1" x14ac:dyDescent="0.2">
      <c r="A944" s="26"/>
      <c r="C944" s="26"/>
      <c r="E944" s="26"/>
      <c r="G944" s="26"/>
      <c r="I944" s="26"/>
      <c r="K944" s="26"/>
      <c r="M944" s="26"/>
      <c r="O944" s="26"/>
      <c r="Q944" s="26"/>
      <c r="S944" s="26"/>
      <c r="U944" s="26"/>
      <c r="W944" s="26"/>
    </row>
    <row r="945" spans="1:23" s="6" customFormat="1" x14ac:dyDescent="0.2">
      <c r="A945" s="26"/>
      <c r="C945" s="26"/>
      <c r="E945" s="26"/>
      <c r="G945" s="26"/>
      <c r="I945" s="26"/>
      <c r="K945" s="26"/>
      <c r="M945" s="26"/>
      <c r="O945" s="26"/>
      <c r="Q945" s="26"/>
      <c r="S945" s="26"/>
      <c r="U945" s="26"/>
      <c r="W945" s="26"/>
    </row>
    <row r="946" spans="1:23" s="6" customFormat="1" x14ac:dyDescent="0.2">
      <c r="A946" s="26"/>
      <c r="C946" s="26"/>
      <c r="E946" s="26"/>
      <c r="G946" s="26"/>
      <c r="I946" s="26"/>
      <c r="K946" s="26"/>
      <c r="M946" s="26"/>
      <c r="O946" s="26"/>
      <c r="Q946" s="26"/>
      <c r="S946" s="26"/>
      <c r="U946" s="26"/>
      <c r="W946" s="26"/>
    </row>
    <row r="947" spans="1:23" s="6" customFormat="1" x14ac:dyDescent="0.2">
      <c r="A947" s="26"/>
      <c r="C947" s="26"/>
      <c r="E947" s="26"/>
      <c r="G947" s="26"/>
      <c r="I947" s="26"/>
      <c r="K947" s="26"/>
      <c r="M947" s="26"/>
      <c r="O947" s="26"/>
      <c r="Q947" s="26"/>
      <c r="S947" s="26"/>
      <c r="U947" s="26"/>
      <c r="W947" s="26"/>
    </row>
    <row r="948" spans="1:23" s="6" customFormat="1" x14ac:dyDescent="0.2">
      <c r="A948" s="26"/>
      <c r="C948" s="26"/>
      <c r="E948" s="26"/>
      <c r="G948" s="26"/>
      <c r="I948" s="26"/>
      <c r="K948" s="26"/>
      <c r="M948" s="26"/>
      <c r="O948" s="26"/>
      <c r="Q948" s="26"/>
      <c r="S948" s="26"/>
      <c r="U948" s="26"/>
      <c r="W948" s="26"/>
    </row>
    <row r="949" spans="1:23" s="6" customFormat="1" x14ac:dyDescent="0.2">
      <c r="A949" s="26"/>
      <c r="C949" s="26"/>
      <c r="E949" s="26"/>
      <c r="G949" s="26"/>
      <c r="I949" s="26"/>
      <c r="K949" s="26"/>
      <c r="M949" s="26"/>
      <c r="O949" s="26"/>
      <c r="Q949" s="26"/>
      <c r="S949" s="26"/>
      <c r="U949" s="26"/>
      <c r="W949" s="26"/>
    </row>
    <row r="950" spans="1:23" s="6" customFormat="1" x14ac:dyDescent="0.2">
      <c r="A950" s="26"/>
      <c r="C950" s="26"/>
      <c r="E950" s="26"/>
      <c r="G950" s="26"/>
      <c r="I950" s="26"/>
      <c r="K950" s="26"/>
      <c r="M950" s="26"/>
      <c r="O950" s="26"/>
      <c r="Q950" s="26"/>
      <c r="S950" s="26"/>
      <c r="U950" s="26"/>
      <c r="W950" s="26"/>
    </row>
    <row r="951" spans="1:23" s="6" customFormat="1" x14ac:dyDescent="0.2">
      <c r="A951" s="26"/>
      <c r="C951" s="26"/>
      <c r="E951" s="26"/>
      <c r="G951" s="26"/>
      <c r="I951" s="26"/>
      <c r="K951" s="26"/>
      <c r="M951" s="26"/>
      <c r="O951" s="26"/>
      <c r="Q951" s="26"/>
      <c r="S951" s="26"/>
      <c r="U951" s="26"/>
      <c r="W951" s="26"/>
    </row>
    <row r="952" spans="1:23" s="6" customFormat="1" x14ac:dyDescent="0.2">
      <c r="A952" s="26"/>
      <c r="C952" s="26"/>
      <c r="E952" s="26"/>
      <c r="G952" s="26"/>
      <c r="I952" s="26"/>
      <c r="K952" s="26"/>
      <c r="M952" s="26"/>
      <c r="O952" s="26"/>
      <c r="Q952" s="26"/>
      <c r="S952" s="26"/>
      <c r="U952" s="26"/>
      <c r="W952" s="26"/>
    </row>
    <row r="953" spans="1:23" s="6" customFormat="1" x14ac:dyDescent="0.2">
      <c r="A953" s="26"/>
      <c r="C953" s="26"/>
      <c r="E953" s="26"/>
      <c r="G953" s="26"/>
      <c r="I953" s="26"/>
      <c r="K953" s="26"/>
      <c r="M953" s="26"/>
      <c r="O953" s="26"/>
      <c r="Q953" s="26"/>
      <c r="S953" s="26"/>
      <c r="U953" s="26"/>
      <c r="W953" s="26"/>
    </row>
    <row r="954" spans="1:23" s="6" customFormat="1" x14ac:dyDescent="0.2">
      <c r="A954" s="26"/>
      <c r="C954" s="26"/>
      <c r="E954" s="26"/>
      <c r="G954" s="26"/>
      <c r="I954" s="26"/>
      <c r="K954" s="26"/>
      <c r="M954" s="26"/>
      <c r="O954" s="26"/>
      <c r="Q954" s="26"/>
      <c r="S954" s="26"/>
      <c r="U954" s="26"/>
      <c r="W954" s="26"/>
    </row>
    <row r="955" spans="1:23" s="6" customFormat="1" x14ac:dyDescent="0.2">
      <c r="A955" s="26"/>
      <c r="C955" s="26"/>
      <c r="E955" s="26"/>
      <c r="G955" s="26"/>
      <c r="I955" s="26"/>
      <c r="K955" s="26"/>
      <c r="M955" s="26"/>
      <c r="O955" s="26"/>
      <c r="Q955" s="26"/>
      <c r="S955" s="26"/>
      <c r="U955" s="26"/>
      <c r="W955" s="26"/>
    </row>
    <row r="956" spans="1:23" s="6" customFormat="1" x14ac:dyDescent="0.2">
      <c r="A956" s="26"/>
      <c r="C956" s="26"/>
      <c r="E956" s="26"/>
      <c r="G956" s="26"/>
      <c r="I956" s="26"/>
      <c r="K956" s="26"/>
      <c r="M956" s="26"/>
      <c r="O956" s="26"/>
      <c r="Q956" s="26"/>
      <c r="S956" s="26"/>
      <c r="U956" s="26"/>
      <c r="W956" s="26"/>
    </row>
    <row r="957" spans="1:23" s="6" customFormat="1" x14ac:dyDescent="0.2">
      <c r="A957" s="26"/>
      <c r="C957" s="26"/>
      <c r="E957" s="26"/>
      <c r="G957" s="26"/>
      <c r="I957" s="26"/>
      <c r="K957" s="26"/>
      <c r="M957" s="26"/>
      <c r="O957" s="26"/>
      <c r="Q957" s="26"/>
      <c r="S957" s="26"/>
      <c r="U957" s="26"/>
      <c r="W957" s="26"/>
    </row>
    <row r="958" spans="1:23" s="6" customFormat="1" x14ac:dyDescent="0.2">
      <c r="A958" s="26"/>
      <c r="C958" s="26"/>
      <c r="E958" s="26"/>
      <c r="G958" s="26"/>
      <c r="I958" s="26"/>
      <c r="K958" s="26"/>
      <c r="M958" s="26"/>
      <c r="O958" s="26"/>
      <c r="Q958" s="26"/>
      <c r="S958" s="26"/>
      <c r="U958" s="26"/>
      <c r="W958" s="26"/>
    </row>
    <row r="959" spans="1:23" s="6" customFormat="1" x14ac:dyDescent="0.2">
      <c r="A959" s="26"/>
      <c r="C959" s="26"/>
      <c r="E959" s="26"/>
      <c r="G959" s="26"/>
      <c r="I959" s="26"/>
      <c r="K959" s="26"/>
      <c r="M959" s="26"/>
      <c r="O959" s="26"/>
      <c r="Q959" s="26"/>
      <c r="S959" s="26"/>
      <c r="U959" s="26"/>
      <c r="W959" s="26"/>
    </row>
    <row r="960" spans="1:23" s="6" customFormat="1" x14ac:dyDescent="0.2">
      <c r="A960" s="26"/>
      <c r="C960" s="26"/>
      <c r="E960" s="26"/>
      <c r="G960" s="26"/>
      <c r="I960" s="26"/>
      <c r="K960" s="26"/>
      <c r="M960" s="26"/>
      <c r="O960" s="26"/>
      <c r="Q960" s="26"/>
      <c r="S960" s="26"/>
      <c r="U960" s="26"/>
      <c r="W960" s="26"/>
    </row>
    <row r="961" spans="1:23" s="6" customFormat="1" x14ac:dyDescent="0.2">
      <c r="A961" s="26"/>
      <c r="C961" s="26"/>
      <c r="E961" s="26"/>
      <c r="G961" s="26"/>
      <c r="I961" s="26"/>
      <c r="K961" s="26"/>
      <c r="M961" s="26"/>
      <c r="O961" s="26"/>
      <c r="Q961" s="26"/>
      <c r="S961" s="26"/>
      <c r="U961" s="26"/>
      <c r="W961" s="26"/>
    </row>
    <row r="962" spans="1:23" s="6" customFormat="1" x14ac:dyDescent="0.2">
      <c r="A962" s="26"/>
      <c r="C962" s="26"/>
      <c r="E962" s="26"/>
      <c r="G962" s="26"/>
      <c r="I962" s="26"/>
      <c r="K962" s="26"/>
      <c r="M962" s="26"/>
      <c r="O962" s="26"/>
      <c r="Q962" s="26"/>
      <c r="S962" s="26"/>
      <c r="U962" s="26"/>
      <c r="W962" s="26"/>
    </row>
    <row r="963" spans="1:23" s="6" customFormat="1" x14ac:dyDescent="0.2">
      <c r="A963" s="26"/>
      <c r="C963" s="26"/>
      <c r="E963" s="26"/>
      <c r="G963" s="26"/>
      <c r="I963" s="26"/>
      <c r="K963" s="26"/>
      <c r="M963" s="26"/>
      <c r="O963" s="26"/>
      <c r="Q963" s="26"/>
      <c r="S963" s="26"/>
      <c r="U963" s="26"/>
      <c r="W963" s="26"/>
    </row>
    <row r="964" spans="1:23" s="6" customFormat="1" x14ac:dyDescent="0.2">
      <c r="A964" s="26"/>
      <c r="C964" s="26"/>
      <c r="E964" s="26"/>
      <c r="G964" s="26"/>
      <c r="I964" s="26"/>
      <c r="K964" s="26"/>
      <c r="M964" s="26"/>
      <c r="O964" s="26"/>
      <c r="Q964" s="26"/>
      <c r="S964" s="26"/>
      <c r="U964" s="26"/>
      <c r="W964" s="26"/>
    </row>
    <row r="965" spans="1:23" s="6" customFormat="1" x14ac:dyDescent="0.2">
      <c r="A965" s="26"/>
      <c r="C965" s="26"/>
      <c r="E965" s="26"/>
      <c r="G965" s="26"/>
      <c r="I965" s="26"/>
      <c r="K965" s="26"/>
      <c r="M965" s="26"/>
      <c r="O965" s="26"/>
      <c r="Q965" s="26"/>
      <c r="S965" s="26"/>
      <c r="U965" s="26"/>
      <c r="W965" s="26"/>
    </row>
    <row r="966" spans="1:23" s="6" customFormat="1" x14ac:dyDescent="0.2">
      <c r="A966" s="26"/>
      <c r="C966" s="26"/>
      <c r="E966" s="26"/>
      <c r="G966" s="26"/>
      <c r="I966" s="26"/>
      <c r="K966" s="26"/>
      <c r="M966" s="26"/>
      <c r="O966" s="26"/>
      <c r="Q966" s="26"/>
      <c r="S966" s="26"/>
      <c r="U966" s="26"/>
      <c r="W966" s="26"/>
    </row>
    <row r="967" spans="1:23" s="6" customFormat="1" x14ac:dyDescent="0.2">
      <c r="A967" s="26"/>
      <c r="C967" s="26"/>
      <c r="E967" s="26"/>
      <c r="G967" s="26"/>
      <c r="I967" s="26"/>
      <c r="K967" s="26"/>
      <c r="M967" s="26"/>
      <c r="O967" s="26"/>
      <c r="Q967" s="26"/>
      <c r="S967" s="26"/>
      <c r="U967" s="26"/>
      <c r="W967" s="26"/>
    </row>
    <row r="968" spans="1:23" s="6" customFormat="1" x14ac:dyDescent="0.2">
      <c r="A968" s="26"/>
      <c r="C968" s="26"/>
      <c r="E968" s="26"/>
      <c r="G968" s="26"/>
      <c r="I968" s="26"/>
      <c r="K968" s="26"/>
      <c r="M968" s="26"/>
      <c r="O968" s="26"/>
      <c r="Q968" s="26"/>
      <c r="S968" s="26"/>
      <c r="U968" s="26"/>
      <c r="W968" s="26"/>
    </row>
    <row r="969" spans="1:23" s="6" customFormat="1" x14ac:dyDescent="0.2">
      <c r="A969" s="26"/>
      <c r="C969" s="26"/>
      <c r="E969" s="26"/>
      <c r="G969" s="26"/>
      <c r="I969" s="26"/>
      <c r="K969" s="26"/>
      <c r="M969" s="26"/>
      <c r="O969" s="26"/>
      <c r="Q969" s="26"/>
      <c r="S969" s="26"/>
      <c r="U969" s="26"/>
      <c r="W969" s="26"/>
    </row>
    <row r="970" spans="1:23" s="6" customFormat="1" x14ac:dyDescent="0.2">
      <c r="A970" s="26"/>
      <c r="C970" s="26"/>
      <c r="E970" s="26"/>
      <c r="G970" s="26"/>
      <c r="I970" s="26"/>
      <c r="K970" s="26"/>
      <c r="M970" s="26"/>
      <c r="O970" s="26"/>
      <c r="Q970" s="26"/>
      <c r="S970" s="26"/>
      <c r="U970" s="26"/>
      <c r="W970" s="26"/>
    </row>
    <row r="971" spans="1:23" s="6" customFormat="1" x14ac:dyDescent="0.2">
      <c r="A971" s="26"/>
      <c r="C971" s="26"/>
      <c r="E971" s="26"/>
      <c r="G971" s="26"/>
      <c r="I971" s="26"/>
      <c r="K971" s="26"/>
      <c r="M971" s="26"/>
      <c r="O971" s="26"/>
      <c r="Q971" s="26"/>
      <c r="S971" s="26"/>
      <c r="U971" s="26"/>
      <c r="W971" s="26"/>
    </row>
    <row r="972" spans="1:23" s="6" customFormat="1" x14ac:dyDescent="0.2">
      <c r="A972" s="26"/>
      <c r="C972" s="26"/>
      <c r="E972" s="26"/>
      <c r="G972" s="26"/>
      <c r="I972" s="26"/>
      <c r="K972" s="26"/>
      <c r="M972" s="26"/>
      <c r="O972" s="26"/>
      <c r="Q972" s="26"/>
      <c r="S972" s="26"/>
      <c r="U972" s="26"/>
      <c r="W972" s="26"/>
    </row>
    <row r="973" spans="1:23" s="6" customFormat="1" x14ac:dyDescent="0.2">
      <c r="A973" s="26"/>
      <c r="C973" s="26"/>
      <c r="E973" s="26"/>
      <c r="G973" s="26"/>
      <c r="I973" s="26"/>
      <c r="K973" s="26"/>
      <c r="M973" s="26"/>
      <c r="O973" s="26"/>
      <c r="Q973" s="26"/>
      <c r="S973" s="26"/>
      <c r="U973" s="26"/>
      <c r="W973" s="26"/>
    </row>
    <row r="974" spans="1:23" s="6" customFormat="1" x14ac:dyDescent="0.2">
      <c r="A974" s="26"/>
      <c r="C974" s="26"/>
      <c r="E974" s="26"/>
      <c r="G974" s="26"/>
      <c r="I974" s="26"/>
      <c r="K974" s="26"/>
      <c r="M974" s="26"/>
      <c r="O974" s="26"/>
      <c r="Q974" s="26"/>
      <c r="S974" s="26"/>
      <c r="U974" s="26"/>
      <c r="W974" s="26"/>
    </row>
    <row r="975" spans="1:23" s="6" customFormat="1" x14ac:dyDescent="0.2">
      <c r="A975" s="26"/>
      <c r="C975" s="26"/>
      <c r="E975" s="26"/>
      <c r="G975" s="26"/>
      <c r="I975" s="26"/>
      <c r="K975" s="26"/>
      <c r="M975" s="26"/>
      <c r="O975" s="26"/>
      <c r="Q975" s="26"/>
      <c r="S975" s="26"/>
      <c r="U975" s="26"/>
      <c r="W975" s="26"/>
    </row>
    <row r="976" spans="1:23" s="6" customFormat="1" x14ac:dyDescent="0.2">
      <c r="A976" s="26"/>
      <c r="C976" s="26"/>
      <c r="E976" s="26"/>
      <c r="G976" s="26"/>
      <c r="I976" s="26"/>
      <c r="K976" s="26"/>
      <c r="M976" s="26"/>
      <c r="O976" s="26"/>
      <c r="Q976" s="26"/>
      <c r="S976" s="26"/>
      <c r="U976" s="26"/>
      <c r="W976" s="26"/>
    </row>
    <row r="977" spans="1:23" s="6" customFormat="1" x14ac:dyDescent="0.2">
      <c r="A977" s="26"/>
      <c r="C977" s="26"/>
      <c r="E977" s="26"/>
      <c r="G977" s="26"/>
      <c r="I977" s="26"/>
      <c r="K977" s="26"/>
      <c r="M977" s="26"/>
      <c r="O977" s="26"/>
      <c r="Q977" s="26"/>
      <c r="S977" s="26"/>
      <c r="U977" s="26"/>
      <c r="W977" s="26"/>
    </row>
    <row r="978" spans="1:23" s="6" customFormat="1" x14ac:dyDescent="0.2">
      <c r="A978" s="26"/>
      <c r="C978" s="26"/>
      <c r="E978" s="26"/>
      <c r="G978" s="26"/>
      <c r="I978" s="26"/>
      <c r="K978" s="26"/>
      <c r="M978" s="26"/>
      <c r="O978" s="26"/>
      <c r="Q978" s="26"/>
      <c r="S978" s="26"/>
      <c r="U978" s="26"/>
      <c r="W978" s="26"/>
    </row>
    <row r="979" spans="1:23" s="6" customFormat="1" x14ac:dyDescent="0.2">
      <c r="A979" s="26"/>
      <c r="C979" s="26"/>
      <c r="E979" s="26"/>
      <c r="G979" s="26"/>
      <c r="I979" s="26"/>
      <c r="K979" s="26"/>
      <c r="M979" s="26"/>
      <c r="O979" s="26"/>
      <c r="Q979" s="26"/>
      <c r="S979" s="26"/>
      <c r="U979" s="26"/>
      <c r="W979" s="26"/>
    </row>
    <row r="980" spans="1:23" s="6" customFormat="1" x14ac:dyDescent="0.2">
      <c r="A980" s="26"/>
      <c r="C980" s="26"/>
      <c r="E980" s="26"/>
      <c r="G980" s="26"/>
      <c r="I980" s="26"/>
      <c r="K980" s="26"/>
      <c r="M980" s="26"/>
      <c r="O980" s="26"/>
      <c r="Q980" s="26"/>
      <c r="S980" s="26"/>
      <c r="U980" s="26"/>
      <c r="W980" s="26"/>
    </row>
    <row r="981" spans="1:23" s="6" customFormat="1" x14ac:dyDescent="0.2">
      <c r="A981" s="26"/>
      <c r="C981" s="26"/>
      <c r="E981" s="26"/>
      <c r="G981" s="26"/>
      <c r="I981" s="26"/>
      <c r="K981" s="26"/>
      <c r="M981" s="26"/>
      <c r="O981" s="26"/>
      <c r="Q981" s="26"/>
      <c r="S981" s="26"/>
      <c r="U981" s="26"/>
      <c r="W981" s="26"/>
    </row>
    <row r="982" spans="1:23" s="6" customFormat="1" x14ac:dyDescent="0.2">
      <c r="A982" s="26"/>
      <c r="C982" s="26"/>
      <c r="E982" s="26"/>
      <c r="G982" s="26"/>
      <c r="I982" s="26"/>
      <c r="K982" s="26"/>
      <c r="M982" s="26"/>
      <c r="O982" s="26"/>
      <c r="Q982" s="26"/>
      <c r="S982" s="26"/>
      <c r="U982" s="26"/>
      <c r="W982" s="26"/>
    </row>
    <row r="983" spans="1:23" s="6" customFormat="1" x14ac:dyDescent="0.2">
      <c r="A983" s="26"/>
      <c r="C983" s="26"/>
      <c r="E983" s="26"/>
      <c r="G983" s="26"/>
      <c r="I983" s="26"/>
      <c r="K983" s="26"/>
      <c r="M983" s="26"/>
      <c r="O983" s="26"/>
      <c r="Q983" s="26"/>
      <c r="S983" s="26"/>
      <c r="U983" s="26"/>
      <c r="W983" s="26"/>
    </row>
    <row r="984" spans="1:23" s="6" customFormat="1" x14ac:dyDescent="0.2">
      <c r="A984" s="26"/>
      <c r="C984" s="26"/>
      <c r="E984" s="26"/>
      <c r="G984" s="26"/>
      <c r="I984" s="26"/>
      <c r="K984" s="26"/>
      <c r="M984" s="26"/>
      <c r="O984" s="26"/>
      <c r="Q984" s="26"/>
      <c r="S984" s="26"/>
      <c r="U984" s="26"/>
      <c r="W984" s="26"/>
    </row>
    <row r="985" spans="1:23" s="6" customFormat="1" x14ac:dyDescent="0.2">
      <c r="A985" s="26"/>
      <c r="C985" s="26"/>
      <c r="E985" s="26"/>
      <c r="G985" s="26"/>
      <c r="I985" s="26"/>
      <c r="K985" s="26"/>
      <c r="M985" s="26"/>
      <c r="O985" s="26"/>
      <c r="Q985" s="26"/>
      <c r="S985" s="26"/>
      <c r="U985" s="26"/>
      <c r="W985" s="26"/>
    </row>
    <row r="986" spans="1:23" s="6" customFormat="1" x14ac:dyDescent="0.2">
      <c r="A986" s="26"/>
      <c r="C986" s="26"/>
      <c r="E986" s="26"/>
      <c r="G986" s="26"/>
      <c r="I986" s="26"/>
      <c r="K986" s="26"/>
      <c r="M986" s="26"/>
      <c r="O986" s="26"/>
      <c r="Q986" s="26"/>
      <c r="S986" s="26"/>
      <c r="U986" s="26"/>
      <c r="W986" s="26"/>
    </row>
    <row r="987" spans="1:23" s="6" customFormat="1" x14ac:dyDescent="0.2">
      <c r="A987" s="26"/>
      <c r="C987" s="26"/>
      <c r="E987" s="26"/>
      <c r="G987" s="26"/>
      <c r="I987" s="26"/>
      <c r="K987" s="26"/>
      <c r="M987" s="26"/>
      <c r="O987" s="26"/>
      <c r="Q987" s="26"/>
      <c r="S987" s="26"/>
      <c r="U987" s="26"/>
      <c r="W987" s="26"/>
    </row>
    <row r="988" spans="1:23" s="6" customFormat="1" x14ac:dyDescent="0.2">
      <c r="A988" s="26"/>
      <c r="C988" s="26"/>
      <c r="E988" s="26"/>
      <c r="G988" s="26"/>
      <c r="I988" s="26"/>
      <c r="K988" s="26"/>
      <c r="M988" s="26"/>
      <c r="O988" s="26"/>
      <c r="Q988" s="26"/>
      <c r="S988" s="26"/>
      <c r="U988" s="26"/>
      <c r="W988" s="26"/>
    </row>
    <row r="989" spans="1:23" s="6" customFormat="1" x14ac:dyDescent="0.2">
      <c r="A989" s="26"/>
      <c r="C989" s="26"/>
      <c r="E989" s="26"/>
      <c r="G989" s="26"/>
      <c r="I989" s="26"/>
      <c r="K989" s="26"/>
      <c r="M989" s="26"/>
      <c r="O989" s="26"/>
      <c r="Q989" s="26"/>
      <c r="S989" s="26"/>
      <c r="U989" s="26"/>
      <c r="W989" s="26"/>
    </row>
    <row r="990" spans="1:23" s="6" customFormat="1" x14ac:dyDescent="0.2">
      <c r="A990" s="26"/>
      <c r="C990" s="26"/>
      <c r="E990" s="26"/>
      <c r="G990" s="26"/>
      <c r="I990" s="26"/>
      <c r="K990" s="26"/>
      <c r="M990" s="26"/>
      <c r="O990" s="26"/>
      <c r="Q990" s="26"/>
      <c r="S990" s="26"/>
      <c r="U990" s="26"/>
      <c r="W990" s="26"/>
    </row>
    <row r="991" spans="1:23" s="6" customFormat="1" x14ac:dyDescent="0.2">
      <c r="A991" s="26"/>
      <c r="C991" s="26"/>
      <c r="E991" s="26"/>
      <c r="G991" s="26"/>
      <c r="I991" s="26"/>
      <c r="K991" s="26"/>
      <c r="M991" s="26"/>
      <c r="O991" s="26"/>
      <c r="Q991" s="26"/>
      <c r="S991" s="26"/>
      <c r="U991" s="26"/>
      <c r="W991" s="26"/>
    </row>
    <row r="992" spans="1:23" s="6" customFormat="1" x14ac:dyDescent="0.2">
      <c r="A992" s="26"/>
      <c r="C992" s="26"/>
      <c r="E992" s="26"/>
      <c r="G992" s="26"/>
      <c r="I992" s="26"/>
      <c r="K992" s="26"/>
      <c r="M992" s="26"/>
      <c r="O992" s="26"/>
      <c r="Q992" s="26"/>
      <c r="S992" s="26"/>
      <c r="U992" s="26"/>
      <c r="W992" s="26"/>
    </row>
    <row r="993" spans="1:23" s="6" customFormat="1" x14ac:dyDescent="0.2">
      <c r="A993" s="26"/>
      <c r="C993" s="26"/>
      <c r="E993" s="26"/>
      <c r="G993" s="26"/>
      <c r="I993" s="26"/>
      <c r="K993" s="26"/>
      <c r="M993" s="26"/>
      <c r="O993" s="26"/>
      <c r="Q993" s="26"/>
      <c r="S993" s="26"/>
      <c r="U993" s="26"/>
      <c r="W993" s="26"/>
    </row>
    <row r="994" spans="1:23" s="6" customFormat="1" x14ac:dyDescent="0.2">
      <c r="A994" s="26"/>
      <c r="C994" s="26"/>
      <c r="E994" s="26"/>
      <c r="G994" s="26"/>
      <c r="I994" s="26"/>
      <c r="K994" s="26"/>
      <c r="M994" s="26"/>
      <c r="O994" s="26"/>
      <c r="Q994" s="26"/>
      <c r="S994" s="26"/>
      <c r="U994" s="26"/>
      <c r="W994" s="26"/>
    </row>
    <row r="995" spans="1:23" s="6" customFormat="1" x14ac:dyDescent="0.2">
      <c r="A995" s="26"/>
      <c r="C995" s="26"/>
      <c r="E995" s="26"/>
      <c r="G995" s="26"/>
      <c r="I995" s="26"/>
      <c r="K995" s="26"/>
      <c r="M995" s="26"/>
      <c r="O995" s="26"/>
      <c r="Q995" s="26"/>
      <c r="S995" s="26"/>
      <c r="U995" s="26"/>
      <c r="W995" s="26"/>
    </row>
    <row r="996" spans="1:23" s="6" customFormat="1" x14ac:dyDescent="0.2">
      <c r="A996" s="26"/>
      <c r="C996" s="26"/>
      <c r="E996" s="26"/>
      <c r="G996" s="26"/>
      <c r="I996" s="26"/>
      <c r="K996" s="26"/>
      <c r="M996" s="26"/>
      <c r="O996" s="26"/>
      <c r="Q996" s="26"/>
      <c r="S996" s="26"/>
      <c r="U996" s="26"/>
      <c r="W996" s="26"/>
    </row>
    <row r="997" spans="1:23" s="6" customFormat="1" x14ac:dyDescent="0.2">
      <c r="A997" s="26"/>
      <c r="C997" s="26"/>
      <c r="E997" s="26"/>
      <c r="G997" s="26"/>
      <c r="I997" s="26"/>
      <c r="K997" s="26"/>
      <c r="M997" s="26"/>
      <c r="O997" s="26"/>
      <c r="Q997" s="26"/>
      <c r="S997" s="26"/>
      <c r="U997" s="26"/>
      <c r="W997" s="26"/>
    </row>
    <row r="998" spans="1:23" s="6" customFormat="1" x14ac:dyDescent="0.2">
      <c r="A998" s="26"/>
      <c r="C998" s="26"/>
      <c r="E998" s="26"/>
      <c r="G998" s="26"/>
      <c r="I998" s="26"/>
      <c r="K998" s="26"/>
      <c r="M998" s="26"/>
      <c r="O998" s="26"/>
      <c r="Q998" s="26"/>
      <c r="S998" s="26"/>
      <c r="U998" s="26"/>
      <c r="W998" s="26"/>
    </row>
    <row r="999" spans="1:23" s="6" customFormat="1" x14ac:dyDescent="0.2">
      <c r="A999" s="26"/>
      <c r="C999" s="26"/>
      <c r="E999" s="26"/>
      <c r="G999" s="26"/>
      <c r="I999" s="26"/>
      <c r="K999" s="26"/>
      <c r="M999" s="26"/>
      <c r="O999" s="26"/>
      <c r="Q999" s="26"/>
      <c r="S999" s="26"/>
      <c r="U999" s="26"/>
      <c r="W999" s="26"/>
    </row>
    <row r="1000" spans="1:23" s="6" customFormat="1" x14ac:dyDescent="0.2">
      <c r="A1000" s="26"/>
      <c r="C1000" s="26"/>
      <c r="E1000" s="26"/>
      <c r="G1000" s="26"/>
      <c r="I1000" s="26"/>
      <c r="K1000" s="26"/>
      <c r="M1000" s="26"/>
      <c r="O1000" s="26"/>
      <c r="Q1000" s="26"/>
      <c r="S1000" s="26"/>
      <c r="U1000" s="26"/>
      <c r="W1000" s="26"/>
    </row>
    <row r="1001" spans="1:23" s="6" customFormat="1" x14ac:dyDescent="0.2">
      <c r="A1001" s="26"/>
      <c r="C1001" s="26"/>
      <c r="E1001" s="26"/>
      <c r="G1001" s="26"/>
      <c r="I1001" s="26"/>
      <c r="K1001" s="26"/>
      <c r="M1001" s="26"/>
      <c r="O1001" s="26"/>
      <c r="Q1001" s="26"/>
      <c r="S1001" s="26"/>
      <c r="U1001" s="26"/>
      <c r="W1001" s="26"/>
    </row>
    <row r="1002" spans="1:23" s="6" customFormat="1" x14ac:dyDescent="0.2">
      <c r="A1002" s="26"/>
      <c r="C1002" s="26"/>
      <c r="E1002" s="26"/>
      <c r="G1002" s="26"/>
      <c r="I1002" s="26"/>
      <c r="K1002" s="26"/>
      <c r="M1002" s="26"/>
      <c r="O1002" s="26"/>
      <c r="Q1002" s="26"/>
      <c r="S1002" s="26"/>
      <c r="U1002" s="26"/>
      <c r="W1002" s="26"/>
    </row>
    <row r="1003" spans="1:23" s="6" customFormat="1" x14ac:dyDescent="0.2">
      <c r="A1003" s="26"/>
      <c r="C1003" s="26"/>
      <c r="E1003" s="26"/>
      <c r="G1003" s="26"/>
      <c r="I1003" s="26"/>
      <c r="K1003" s="26"/>
      <c r="M1003" s="26"/>
      <c r="O1003" s="26"/>
      <c r="Q1003" s="26"/>
      <c r="S1003" s="26"/>
      <c r="U1003" s="26"/>
      <c r="W1003" s="26"/>
    </row>
    <row r="1004" spans="1:23" s="6" customFormat="1" x14ac:dyDescent="0.2">
      <c r="A1004" s="26"/>
      <c r="C1004" s="26"/>
      <c r="E1004" s="26"/>
      <c r="G1004" s="26"/>
      <c r="I1004" s="26"/>
      <c r="K1004" s="26"/>
      <c r="M1004" s="26"/>
      <c r="O1004" s="26"/>
      <c r="Q1004" s="26"/>
      <c r="S1004" s="26"/>
      <c r="U1004" s="26"/>
      <c r="W1004" s="26"/>
    </row>
    <row r="1005" spans="1:23" s="6" customFormat="1" x14ac:dyDescent="0.2">
      <c r="A1005" s="26"/>
      <c r="C1005" s="26"/>
      <c r="E1005" s="26"/>
      <c r="G1005" s="26"/>
      <c r="I1005" s="26"/>
      <c r="K1005" s="26"/>
      <c r="M1005" s="26"/>
      <c r="O1005" s="26"/>
      <c r="Q1005" s="26"/>
      <c r="S1005" s="26"/>
      <c r="U1005" s="26"/>
      <c r="W1005" s="26"/>
    </row>
    <row r="1006" spans="1:23" s="6" customFormat="1" x14ac:dyDescent="0.2">
      <c r="A1006" s="26"/>
      <c r="C1006" s="26"/>
      <c r="E1006" s="26"/>
      <c r="G1006" s="26"/>
      <c r="I1006" s="26"/>
      <c r="K1006" s="26"/>
      <c r="M1006" s="26"/>
      <c r="O1006" s="26"/>
      <c r="Q1006" s="26"/>
      <c r="S1006" s="26"/>
      <c r="U1006" s="26"/>
      <c r="W1006" s="26"/>
    </row>
    <row r="1007" spans="1:23" s="6" customFormat="1" x14ac:dyDescent="0.2">
      <c r="A1007" s="26"/>
      <c r="C1007" s="26"/>
      <c r="E1007" s="26"/>
      <c r="G1007" s="26"/>
      <c r="I1007" s="26"/>
      <c r="K1007" s="26"/>
      <c r="M1007" s="26"/>
      <c r="O1007" s="26"/>
      <c r="Q1007" s="26"/>
      <c r="S1007" s="26"/>
      <c r="U1007" s="26"/>
      <c r="W1007" s="26"/>
    </row>
    <row r="1008" spans="1:23" s="6" customFormat="1" x14ac:dyDescent="0.2">
      <c r="A1008" s="26"/>
      <c r="C1008" s="26"/>
      <c r="E1008" s="26"/>
      <c r="G1008" s="26"/>
      <c r="I1008" s="26"/>
      <c r="K1008" s="26"/>
      <c r="M1008" s="26"/>
      <c r="O1008" s="26"/>
      <c r="Q1008" s="26"/>
      <c r="S1008" s="26"/>
      <c r="U1008" s="26"/>
      <c r="W1008" s="26"/>
    </row>
    <row r="1009" spans="1:23" s="6" customFormat="1" x14ac:dyDescent="0.2">
      <c r="A1009" s="26"/>
      <c r="C1009" s="26"/>
      <c r="E1009" s="26"/>
      <c r="G1009" s="26"/>
      <c r="I1009" s="26"/>
      <c r="K1009" s="26"/>
      <c r="M1009" s="26"/>
      <c r="O1009" s="26"/>
      <c r="Q1009" s="26"/>
      <c r="S1009" s="26"/>
      <c r="U1009" s="26"/>
      <c r="W1009" s="26"/>
    </row>
    <row r="1010" spans="1:23" s="6" customFormat="1" x14ac:dyDescent="0.2">
      <c r="A1010" s="26"/>
      <c r="C1010" s="26"/>
      <c r="E1010" s="26"/>
      <c r="G1010" s="26"/>
      <c r="I1010" s="26"/>
      <c r="K1010" s="26"/>
      <c r="M1010" s="26"/>
      <c r="O1010" s="26"/>
      <c r="Q1010" s="26"/>
      <c r="S1010" s="26"/>
      <c r="U1010" s="26"/>
      <c r="W1010" s="26"/>
    </row>
    <row r="1011" spans="1:23" s="6" customFormat="1" x14ac:dyDescent="0.2">
      <c r="A1011" s="26"/>
      <c r="C1011" s="26"/>
      <c r="E1011" s="26"/>
      <c r="G1011" s="26"/>
      <c r="I1011" s="26"/>
      <c r="K1011" s="26"/>
      <c r="M1011" s="26"/>
      <c r="O1011" s="26"/>
      <c r="Q1011" s="26"/>
      <c r="S1011" s="26"/>
      <c r="U1011" s="26"/>
      <c r="W1011" s="26"/>
    </row>
    <row r="1012" spans="1:23" s="6" customFormat="1" x14ac:dyDescent="0.2">
      <c r="A1012" s="26"/>
      <c r="C1012" s="26"/>
      <c r="E1012" s="26"/>
      <c r="G1012" s="26"/>
      <c r="I1012" s="26"/>
      <c r="K1012" s="26"/>
      <c r="M1012" s="26"/>
      <c r="O1012" s="26"/>
      <c r="Q1012" s="26"/>
      <c r="S1012" s="26"/>
      <c r="U1012" s="26"/>
      <c r="W1012" s="26"/>
    </row>
    <row r="1013" spans="1:23" s="6" customFormat="1" x14ac:dyDescent="0.2">
      <c r="A1013" s="26"/>
      <c r="C1013" s="26"/>
      <c r="E1013" s="26"/>
      <c r="G1013" s="26"/>
      <c r="I1013" s="26"/>
      <c r="K1013" s="26"/>
      <c r="M1013" s="26"/>
      <c r="O1013" s="26"/>
      <c r="Q1013" s="26"/>
      <c r="S1013" s="26"/>
      <c r="U1013" s="26"/>
      <c r="W1013" s="26"/>
    </row>
    <row r="1014" spans="1:23" s="6" customFormat="1" x14ac:dyDescent="0.2">
      <c r="A1014" s="26"/>
      <c r="C1014" s="26"/>
      <c r="E1014" s="26"/>
      <c r="G1014" s="26"/>
      <c r="I1014" s="26"/>
      <c r="K1014" s="26"/>
      <c r="M1014" s="26"/>
      <c r="O1014" s="26"/>
      <c r="Q1014" s="26"/>
      <c r="S1014" s="26"/>
      <c r="U1014" s="26"/>
      <c r="W1014" s="26"/>
    </row>
    <row r="1015" spans="1:23" s="6" customFormat="1" x14ac:dyDescent="0.2">
      <c r="A1015" s="26"/>
      <c r="C1015" s="26"/>
      <c r="E1015" s="26"/>
      <c r="G1015" s="26"/>
      <c r="I1015" s="26"/>
      <c r="K1015" s="26"/>
      <c r="M1015" s="26"/>
      <c r="O1015" s="26"/>
      <c r="Q1015" s="26"/>
      <c r="S1015" s="26"/>
      <c r="U1015" s="26"/>
      <c r="W1015" s="26"/>
    </row>
    <row r="1016" spans="1:23" s="6" customFormat="1" x14ac:dyDescent="0.2">
      <c r="A1016" s="26"/>
      <c r="C1016" s="26"/>
      <c r="E1016" s="26"/>
      <c r="G1016" s="26"/>
      <c r="I1016" s="26"/>
      <c r="K1016" s="26"/>
      <c r="M1016" s="26"/>
      <c r="O1016" s="26"/>
      <c r="Q1016" s="26"/>
      <c r="S1016" s="26"/>
      <c r="U1016" s="26"/>
      <c r="W1016" s="26"/>
    </row>
    <row r="1017" spans="1:23" s="6" customFormat="1" x14ac:dyDescent="0.2">
      <c r="A1017" s="26"/>
      <c r="C1017" s="26"/>
      <c r="E1017" s="26"/>
      <c r="G1017" s="26"/>
      <c r="I1017" s="26"/>
      <c r="K1017" s="26"/>
      <c r="M1017" s="26"/>
      <c r="O1017" s="26"/>
      <c r="Q1017" s="26"/>
      <c r="S1017" s="26"/>
      <c r="U1017" s="26"/>
      <c r="W1017" s="26"/>
    </row>
    <row r="1018" spans="1:23" s="6" customFormat="1" x14ac:dyDescent="0.2">
      <c r="A1018" s="26"/>
      <c r="C1018" s="26"/>
      <c r="E1018" s="26"/>
      <c r="G1018" s="26"/>
      <c r="I1018" s="26"/>
      <c r="K1018" s="26"/>
      <c r="M1018" s="26"/>
      <c r="O1018" s="26"/>
      <c r="Q1018" s="26"/>
      <c r="S1018" s="26"/>
      <c r="U1018" s="26"/>
      <c r="W1018" s="26"/>
    </row>
    <row r="1019" spans="1:23" s="6" customFormat="1" x14ac:dyDescent="0.2">
      <c r="A1019" s="26"/>
      <c r="C1019" s="26"/>
      <c r="E1019" s="26"/>
      <c r="G1019" s="26"/>
      <c r="I1019" s="26"/>
      <c r="K1019" s="26"/>
      <c r="M1019" s="26"/>
      <c r="O1019" s="26"/>
      <c r="Q1019" s="26"/>
      <c r="S1019" s="26"/>
      <c r="U1019" s="26"/>
      <c r="W1019" s="26"/>
    </row>
    <row r="1020" spans="1:23" s="6" customFormat="1" x14ac:dyDescent="0.2">
      <c r="A1020" s="26"/>
      <c r="C1020" s="26"/>
      <c r="E1020" s="26"/>
      <c r="G1020" s="26"/>
      <c r="I1020" s="26"/>
      <c r="K1020" s="26"/>
      <c r="M1020" s="26"/>
      <c r="O1020" s="26"/>
      <c r="Q1020" s="26"/>
      <c r="S1020" s="26"/>
      <c r="U1020" s="26"/>
      <c r="W1020" s="26"/>
    </row>
    <row r="1021" spans="1:23" s="6" customFormat="1" x14ac:dyDescent="0.2">
      <c r="A1021" s="26"/>
      <c r="C1021" s="26"/>
      <c r="E1021" s="26"/>
      <c r="G1021" s="26"/>
      <c r="I1021" s="26"/>
      <c r="K1021" s="26"/>
      <c r="M1021" s="26"/>
      <c r="O1021" s="26"/>
      <c r="Q1021" s="26"/>
      <c r="S1021" s="26"/>
      <c r="U1021" s="26"/>
      <c r="W1021" s="26"/>
    </row>
    <row r="1022" spans="1:23" s="6" customFormat="1" x14ac:dyDescent="0.2">
      <c r="A1022" s="26"/>
      <c r="C1022" s="26"/>
      <c r="E1022" s="26"/>
      <c r="G1022" s="26"/>
      <c r="I1022" s="26"/>
      <c r="K1022" s="26"/>
      <c r="M1022" s="26"/>
      <c r="O1022" s="26"/>
      <c r="Q1022" s="26"/>
      <c r="S1022" s="26"/>
      <c r="U1022" s="26"/>
      <c r="W1022" s="26"/>
    </row>
    <row r="1023" spans="1:23" s="6" customFormat="1" x14ac:dyDescent="0.2">
      <c r="A1023" s="26"/>
      <c r="C1023" s="26"/>
      <c r="E1023" s="26"/>
      <c r="G1023" s="26"/>
      <c r="I1023" s="26"/>
      <c r="K1023" s="26"/>
      <c r="M1023" s="26"/>
      <c r="O1023" s="26"/>
      <c r="Q1023" s="26"/>
      <c r="S1023" s="26"/>
      <c r="U1023" s="26"/>
      <c r="W1023" s="26"/>
    </row>
    <row r="1024" spans="1:23" s="6" customFormat="1" x14ac:dyDescent="0.2">
      <c r="A1024" s="26"/>
      <c r="C1024" s="26"/>
      <c r="E1024" s="26"/>
      <c r="G1024" s="26"/>
      <c r="I1024" s="26"/>
      <c r="K1024" s="26"/>
      <c r="M1024" s="26"/>
      <c r="O1024" s="26"/>
      <c r="Q1024" s="26"/>
      <c r="S1024" s="26"/>
      <c r="U1024" s="26"/>
      <c r="W1024" s="26"/>
    </row>
    <row r="1025" spans="1:23" s="6" customFormat="1" x14ac:dyDescent="0.2">
      <c r="A1025" s="26"/>
      <c r="C1025" s="26"/>
      <c r="E1025" s="26"/>
      <c r="G1025" s="26"/>
      <c r="I1025" s="26"/>
      <c r="K1025" s="26"/>
      <c r="M1025" s="26"/>
      <c r="O1025" s="26"/>
      <c r="Q1025" s="26"/>
      <c r="S1025" s="26"/>
      <c r="U1025" s="26"/>
      <c r="W1025" s="26"/>
    </row>
    <row r="1026" spans="1:23" s="6" customFormat="1" x14ac:dyDescent="0.2">
      <c r="A1026" s="26"/>
      <c r="C1026" s="26"/>
      <c r="E1026" s="26"/>
      <c r="G1026" s="26"/>
      <c r="I1026" s="26"/>
      <c r="K1026" s="26"/>
      <c r="M1026" s="26"/>
      <c r="O1026" s="26"/>
      <c r="Q1026" s="26"/>
      <c r="S1026" s="26"/>
      <c r="U1026" s="26"/>
      <c r="W1026" s="26"/>
    </row>
    <row r="1027" spans="1:23" s="6" customFormat="1" x14ac:dyDescent="0.2">
      <c r="A1027" s="26"/>
      <c r="C1027" s="26"/>
      <c r="E1027" s="26"/>
      <c r="G1027" s="26"/>
      <c r="I1027" s="26"/>
      <c r="K1027" s="26"/>
      <c r="M1027" s="26"/>
      <c r="O1027" s="26"/>
      <c r="Q1027" s="26"/>
      <c r="S1027" s="26"/>
      <c r="U1027" s="26"/>
      <c r="W1027" s="26"/>
    </row>
    <row r="1028" spans="1:23" s="6" customFormat="1" x14ac:dyDescent="0.2">
      <c r="A1028" s="26"/>
      <c r="C1028" s="26"/>
      <c r="E1028" s="26"/>
      <c r="G1028" s="26"/>
      <c r="I1028" s="26"/>
      <c r="K1028" s="26"/>
      <c r="M1028" s="26"/>
      <c r="O1028" s="26"/>
      <c r="Q1028" s="26"/>
      <c r="S1028" s="26"/>
      <c r="U1028" s="26"/>
      <c r="W1028" s="26"/>
    </row>
    <row r="1029" spans="1:23" s="6" customFormat="1" x14ac:dyDescent="0.2">
      <c r="A1029" s="26"/>
      <c r="C1029" s="26"/>
      <c r="E1029" s="26"/>
      <c r="G1029" s="26"/>
      <c r="I1029" s="26"/>
      <c r="K1029" s="26"/>
      <c r="M1029" s="26"/>
      <c r="O1029" s="26"/>
      <c r="Q1029" s="26"/>
      <c r="S1029" s="26"/>
      <c r="U1029" s="26"/>
      <c r="W1029" s="26"/>
    </row>
    <row r="1030" spans="1:23" s="6" customFormat="1" x14ac:dyDescent="0.2">
      <c r="A1030" s="26"/>
      <c r="C1030" s="26"/>
      <c r="E1030" s="26"/>
      <c r="G1030" s="26"/>
      <c r="I1030" s="26"/>
      <c r="K1030" s="26"/>
      <c r="M1030" s="26"/>
      <c r="O1030" s="26"/>
      <c r="Q1030" s="26"/>
      <c r="S1030" s="26"/>
      <c r="U1030" s="26"/>
      <c r="W1030" s="26"/>
    </row>
    <row r="1031" spans="1:23" s="6" customFormat="1" x14ac:dyDescent="0.2">
      <c r="A1031" s="26"/>
      <c r="C1031" s="26"/>
      <c r="E1031" s="26"/>
      <c r="G1031" s="26"/>
      <c r="I1031" s="26"/>
      <c r="K1031" s="26"/>
      <c r="M1031" s="26"/>
      <c r="O1031" s="26"/>
      <c r="Q1031" s="26"/>
      <c r="S1031" s="26"/>
      <c r="U1031" s="26"/>
      <c r="W1031" s="26"/>
    </row>
    <row r="1032" spans="1:23" s="6" customFormat="1" x14ac:dyDescent="0.2">
      <c r="A1032" s="26"/>
      <c r="C1032" s="26"/>
      <c r="E1032" s="26"/>
      <c r="G1032" s="26"/>
      <c r="I1032" s="26"/>
      <c r="K1032" s="26"/>
      <c r="M1032" s="26"/>
      <c r="O1032" s="26"/>
      <c r="Q1032" s="26"/>
      <c r="S1032" s="26"/>
      <c r="U1032" s="26"/>
      <c r="W1032" s="26"/>
    </row>
    <row r="1033" spans="1:23" s="6" customFormat="1" x14ac:dyDescent="0.2">
      <c r="A1033" s="26"/>
      <c r="C1033" s="26"/>
      <c r="E1033" s="26"/>
      <c r="G1033" s="26"/>
      <c r="I1033" s="26"/>
      <c r="K1033" s="26"/>
      <c r="M1033" s="26"/>
      <c r="O1033" s="26"/>
      <c r="Q1033" s="26"/>
      <c r="S1033" s="26"/>
      <c r="U1033" s="26"/>
      <c r="W1033" s="26"/>
    </row>
    <row r="1034" spans="1:23" s="6" customFormat="1" x14ac:dyDescent="0.2">
      <c r="A1034" s="26"/>
      <c r="C1034" s="26"/>
      <c r="E1034" s="26"/>
      <c r="G1034" s="26"/>
      <c r="I1034" s="26"/>
      <c r="K1034" s="26"/>
      <c r="M1034" s="26"/>
      <c r="O1034" s="26"/>
      <c r="Q1034" s="26"/>
      <c r="S1034" s="26"/>
      <c r="U1034" s="26"/>
      <c r="W1034" s="26"/>
    </row>
    <row r="1035" spans="1:23" s="6" customFormat="1" x14ac:dyDescent="0.2">
      <c r="A1035" s="26"/>
      <c r="C1035" s="26"/>
      <c r="E1035" s="26"/>
      <c r="G1035" s="26"/>
      <c r="I1035" s="26"/>
      <c r="K1035" s="26"/>
      <c r="M1035" s="26"/>
      <c r="O1035" s="26"/>
      <c r="Q1035" s="26"/>
      <c r="S1035" s="26"/>
      <c r="U1035" s="26"/>
      <c r="W1035" s="26"/>
    </row>
    <row r="1036" spans="1:23" s="6" customFormat="1" x14ac:dyDescent="0.2">
      <c r="A1036" s="26"/>
      <c r="C1036" s="26"/>
      <c r="E1036" s="26"/>
      <c r="G1036" s="26"/>
      <c r="I1036" s="26"/>
      <c r="K1036" s="26"/>
      <c r="M1036" s="26"/>
      <c r="O1036" s="26"/>
      <c r="Q1036" s="26"/>
      <c r="S1036" s="26"/>
      <c r="U1036" s="26"/>
      <c r="W1036" s="26"/>
    </row>
    <row r="1037" spans="1:23" s="6" customFormat="1" x14ac:dyDescent="0.2">
      <c r="A1037" s="26"/>
      <c r="C1037" s="26"/>
      <c r="E1037" s="26"/>
      <c r="G1037" s="26"/>
      <c r="I1037" s="26"/>
      <c r="K1037" s="26"/>
      <c r="M1037" s="26"/>
      <c r="O1037" s="26"/>
      <c r="Q1037" s="26"/>
      <c r="S1037" s="26"/>
      <c r="U1037" s="26"/>
      <c r="W1037" s="26"/>
    </row>
    <row r="1038" spans="1:23" s="6" customFormat="1" x14ac:dyDescent="0.2">
      <c r="A1038" s="26"/>
      <c r="C1038" s="26"/>
      <c r="E1038" s="26"/>
      <c r="G1038" s="26"/>
      <c r="I1038" s="26"/>
      <c r="K1038" s="26"/>
      <c r="M1038" s="26"/>
      <c r="O1038" s="26"/>
      <c r="Q1038" s="26"/>
      <c r="S1038" s="26"/>
      <c r="U1038" s="26"/>
      <c r="W1038" s="26"/>
    </row>
    <row r="1039" spans="1:23" s="6" customFormat="1" x14ac:dyDescent="0.2">
      <c r="A1039" s="26"/>
      <c r="C1039" s="26"/>
      <c r="E1039" s="26"/>
      <c r="G1039" s="26"/>
      <c r="I1039" s="26"/>
      <c r="K1039" s="26"/>
      <c r="M1039" s="26"/>
      <c r="O1039" s="26"/>
      <c r="Q1039" s="26"/>
      <c r="S1039" s="26"/>
      <c r="U1039" s="26"/>
      <c r="W1039" s="26"/>
    </row>
    <row r="1040" spans="1:23" s="6" customFormat="1" x14ac:dyDescent="0.2">
      <c r="A1040" s="26"/>
      <c r="C1040" s="26"/>
      <c r="E1040" s="26"/>
      <c r="G1040" s="26"/>
      <c r="I1040" s="26"/>
      <c r="K1040" s="26"/>
      <c r="M1040" s="26"/>
      <c r="O1040" s="26"/>
      <c r="Q1040" s="26"/>
      <c r="S1040" s="26"/>
      <c r="U1040" s="26"/>
      <c r="W1040" s="26"/>
    </row>
    <row r="1041" spans="1:23" s="6" customFormat="1" x14ac:dyDescent="0.2">
      <c r="A1041" s="26"/>
      <c r="C1041" s="26"/>
      <c r="E1041" s="26"/>
      <c r="G1041" s="26"/>
      <c r="I1041" s="26"/>
      <c r="K1041" s="26"/>
      <c r="M1041" s="26"/>
      <c r="O1041" s="26"/>
      <c r="Q1041" s="26"/>
      <c r="S1041" s="26"/>
      <c r="U1041" s="26"/>
      <c r="W1041" s="26"/>
    </row>
    <row r="1042" spans="1:23" s="6" customFormat="1" x14ac:dyDescent="0.2">
      <c r="A1042" s="26"/>
      <c r="C1042" s="26"/>
      <c r="E1042" s="26"/>
      <c r="G1042" s="26"/>
      <c r="I1042" s="26"/>
      <c r="K1042" s="26"/>
      <c r="M1042" s="26"/>
      <c r="O1042" s="26"/>
      <c r="Q1042" s="26"/>
      <c r="S1042" s="26"/>
      <c r="U1042" s="26"/>
      <c r="W1042" s="26"/>
    </row>
    <row r="1043" spans="1:23" s="6" customFormat="1" x14ac:dyDescent="0.2">
      <c r="A1043" s="26"/>
      <c r="C1043" s="26"/>
      <c r="E1043" s="26"/>
      <c r="G1043" s="26"/>
      <c r="I1043" s="26"/>
      <c r="K1043" s="26"/>
      <c r="M1043" s="26"/>
      <c r="O1043" s="26"/>
      <c r="Q1043" s="26"/>
      <c r="S1043" s="26"/>
      <c r="U1043" s="26"/>
      <c r="W1043" s="26"/>
    </row>
    <row r="1044" spans="1:23" s="6" customFormat="1" x14ac:dyDescent="0.2">
      <c r="A1044" s="26"/>
      <c r="C1044" s="26"/>
      <c r="E1044" s="26"/>
      <c r="G1044" s="26"/>
      <c r="I1044" s="26"/>
      <c r="K1044" s="26"/>
      <c r="M1044" s="26"/>
      <c r="O1044" s="26"/>
      <c r="Q1044" s="26"/>
      <c r="S1044" s="26"/>
      <c r="U1044" s="26"/>
      <c r="W1044" s="26"/>
    </row>
    <row r="1045" spans="1:23" s="6" customFormat="1" x14ac:dyDescent="0.2">
      <c r="A1045" s="26"/>
      <c r="C1045" s="26"/>
      <c r="E1045" s="26"/>
      <c r="G1045" s="26"/>
      <c r="I1045" s="26"/>
      <c r="K1045" s="26"/>
      <c r="M1045" s="26"/>
      <c r="O1045" s="26"/>
      <c r="Q1045" s="26"/>
      <c r="S1045" s="26"/>
      <c r="U1045" s="26"/>
      <c r="W1045" s="26"/>
    </row>
    <row r="1046" spans="1:23" s="6" customFormat="1" x14ac:dyDescent="0.2">
      <c r="A1046" s="26"/>
      <c r="C1046" s="26"/>
      <c r="E1046" s="26"/>
      <c r="G1046" s="26"/>
      <c r="I1046" s="26"/>
      <c r="K1046" s="26"/>
      <c r="M1046" s="26"/>
      <c r="O1046" s="26"/>
      <c r="Q1046" s="26"/>
      <c r="S1046" s="26"/>
      <c r="U1046" s="26"/>
      <c r="W1046" s="26"/>
    </row>
    <row r="1047" spans="1:23" s="6" customFormat="1" x14ac:dyDescent="0.2">
      <c r="A1047" s="26"/>
      <c r="C1047" s="26"/>
      <c r="E1047" s="26"/>
      <c r="G1047" s="26"/>
      <c r="I1047" s="26"/>
      <c r="K1047" s="26"/>
      <c r="M1047" s="26"/>
      <c r="O1047" s="26"/>
      <c r="Q1047" s="26"/>
      <c r="S1047" s="26"/>
      <c r="U1047" s="26"/>
      <c r="W1047" s="26"/>
    </row>
    <row r="1048" spans="1:23" s="6" customFormat="1" x14ac:dyDescent="0.2">
      <c r="A1048" s="26"/>
      <c r="C1048" s="26"/>
      <c r="E1048" s="26"/>
      <c r="G1048" s="26"/>
      <c r="I1048" s="26"/>
      <c r="K1048" s="26"/>
      <c r="M1048" s="26"/>
      <c r="O1048" s="26"/>
      <c r="Q1048" s="26"/>
      <c r="S1048" s="26"/>
      <c r="U1048" s="26"/>
      <c r="W1048" s="26"/>
    </row>
    <row r="1049" spans="1:23" s="6" customFormat="1" x14ac:dyDescent="0.2">
      <c r="A1049" s="26"/>
      <c r="C1049" s="26"/>
      <c r="E1049" s="26"/>
      <c r="G1049" s="26"/>
      <c r="I1049" s="26"/>
      <c r="K1049" s="26"/>
      <c r="M1049" s="26"/>
      <c r="O1049" s="26"/>
      <c r="Q1049" s="26"/>
      <c r="S1049" s="26"/>
      <c r="U1049" s="26"/>
      <c r="W1049" s="26"/>
    </row>
    <row r="1050" spans="1:23" s="6" customFormat="1" x14ac:dyDescent="0.2">
      <c r="A1050" s="26"/>
      <c r="C1050" s="26"/>
      <c r="E1050" s="26"/>
      <c r="G1050" s="26"/>
      <c r="I1050" s="26"/>
      <c r="K1050" s="26"/>
      <c r="M1050" s="26"/>
      <c r="O1050" s="26"/>
      <c r="Q1050" s="26"/>
      <c r="S1050" s="26"/>
      <c r="U1050" s="26"/>
      <c r="W1050" s="26"/>
    </row>
    <row r="1051" spans="1:23" s="6" customFormat="1" x14ac:dyDescent="0.2">
      <c r="A1051" s="26"/>
      <c r="C1051" s="26"/>
      <c r="E1051" s="26"/>
      <c r="G1051" s="26"/>
      <c r="I1051" s="26"/>
      <c r="K1051" s="26"/>
      <c r="M1051" s="26"/>
      <c r="O1051" s="26"/>
      <c r="Q1051" s="26"/>
      <c r="S1051" s="26"/>
      <c r="U1051" s="26"/>
      <c r="W1051" s="26"/>
    </row>
    <row r="1052" spans="1:23" s="6" customFormat="1" x14ac:dyDescent="0.2">
      <c r="A1052" s="26"/>
      <c r="C1052" s="26"/>
      <c r="E1052" s="26"/>
      <c r="G1052" s="26"/>
      <c r="I1052" s="26"/>
      <c r="K1052" s="26"/>
      <c r="M1052" s="26"/>
      <c r="O1052" s="26"/>
      <c r="Q1052" s="26"/>
      <c r="S1052" s="26"/>
      <c r="U1052" s="26"/>
      <c r="W1052" s="26"/>
    </row>
    <row r="1053" spans="1:23" s="6" customFormat="1" x14ac:dyDescent="0.2">
      <c r="A1053" s="26"/>
      <c r="C1053" s="26"/>
      <c r="E1053" s="26"/>
      <c r="G1053" s="26"/>
      <c r="I1053" s="26"/>
      <c r="K1053" s="26"/>
      <c r="M1053" s="26"/>
      <c r="O1053" s="26"/>
      <c r="Q1053" s="26"/>
      <c r="S1053" s="26"/>
      <c r="U1053" s="26"/>
      <c r="W1053" s="26"/>
    </row>
    <row r="1054" spans="1:23" s="6" customFormat="1" x14ac:dyDescent="0.2">
      <c r="A1054" s="26"/>
      <c r="C1054" s="26"/>
      <c r="E1054" s="26"/>
      <c r="G1054" s="26"/>
      <c r="I1054" s="26"/>
      <c r="K1054" s="26"/>
      <c r="M1054" s="26"/>
      <c r="O1054" s="26"/>
      <c r="Q1054" s="26"/>
      <c r="S1054" s="26"/>
      <c r="U1054" s="26"/>
      <c r="W1054" s="26"/>
    </row>
    <row r="1055" spans="1:23" s="6" customFormat="1" x14ac:dyDescent="0.2">
      <c r="A1055" s="26"/>
      <c r="C1055" s="26"/>
      <c r="E1055" s="26"/>
      <c r="G1055" s="26"/>
      <c r="I1055" s="26"/>
      <c r="K1055" s="26"/>
      <c r="M1055" s="26"/>
      <c r="O1055" s="26"/>
      <c r="Q1055" s="26"/>
      <c r="S1055" s="26"/>
      <c r="U1055" s="26"/>
      <c r="W1055" s="26"/>
    </row>
    <row r="1056" spans="1:23" s="6" customFormat="1" x14ac:dyDescent="0.2">
      <c r="A1056" s="26"/>
      <c r="C1056" s="26"/>
      <c r="E1056" s="26"/>
      <c r="G1056" s="26"/>
      <c r="I1056" s="26"/>
      <c r="K1056" s="26"/>
      <c r="M1056" s="26"/>
      <c r="O1056" s="26"/>
      <c r="Q1056" s="26"/>
      <c r="S1056" s="26"/>
      <c r="U1056" s="26"/>
      <c r="W1056" s="26"/>
    </row>
    <row r="1057" spans="1:23" s="6" customFormat="1" x14ac:dyDescent="0.2">
      <c r="A1057" s="26"/>
      <c r="C1057" s="26"/>
      <c r="E1057" s="26"/>
      <c r="G1057" s="26"/>
      <c r="I1057" s="26"/>
      <c r="K1057" s="26"/>
      <c r="M1057" s="26"/>
      <c r="O1057" s="26"/>
      <c r="Q1057" s="26"/>
      <c r="S1057" s="26"/>
      <c r="U1057" s="26"/>
      <c r="W1057" s="26"/>
    </row>
    <row r="1058" spans="1:23" s="6" customFormat="1" x14ac:dyDescent="0.2">
      <c r="A1058" s="26"/>
      <c r="C1058" s="26"/>
      <c r="E1058" s="26"/>
      <c r="G1058" s="26"/>
      <c r="I1058" s="26"/>
      <c r="K1058" s="26"/>
      <c r="M1058" s="26"/>
      <c r="O1058" s="26"/>
      <c r="Q1058" s="26"/>
      <c r="S1058" s="26"/>
      <c r="U1058" s="26"/>
      <c r="W1058" s="26"/>
    </row>
    <row r="1059" spans="1:23" s="6" customFormat="1" x14ac:dyDescent="0.2">
      <c r="A1059" s="26"/>
      <c r="C1059" s="26"/>
      <c r="E1059" s="26"/>
      <c r="G1059" s="26"/>
      <c r="I1059" s="26"/>
      <c r="K1059" s="26"/>
      <c r="M1059" s="26"/>
      <c r="O1059" s="26"/>
      <c r="Q1059" s="26"/>
      <c r="S1059" s="26"/>
      <c r="U1059" s="26"/>
      <c r="W1059" s="26"/>
    </row>
    <row r="1060" spans="1:23" s="6" customFormat="1" x14ac:dyDescent="0.2">
      <c r="A1060" s="26"/>
      <c r="C1060" s="26"/>
      <c r="E1060" s="26"/>
      <c r="G1060" s="26"/>
      <c r="I1060" s="26"/>
      <c r="K1060" s="26"/>
      <c r="M1060" s="26"/>
      <c r="O1060" s="26"/>
      <c r="Q1060" s="26"/>
      <c r="S1060" s="26"/>
      <c r="U1060" s="26"/>
      <c r="W1060" s="26"/>
    </row>
    <row r="1061" spans="1:23" s="6" customFormat="1" x14ac:dyDescent="0.2">
      <c r="A1061" s="26"/>
      <c r="C1061" s="26"/>
      <c r="E1061" s="26"/>
      <c r="G1061" s="26"/>
      <c r="I1061" s="26"/>
      <c r="K1061" s="26"/>
      <c r="M1061" s="26"/>
      <c r="O1061" s="26"/>
      <c r="Q1061" s="26"/>
      <c r="S1061" s="26"/>
      <c r="U1061" s="26"/>
      <c r="W1061" s="26"/>
    </row>
    <row r="1062" spans="1:23" s="6" customFormat="1" x14ac:dyDescent="0.2">
      <c r="A1062" s="26"/>
      <c r="C1062" s="26"/>
      <c r="E1062" s="26"/>
      <c r="G1062" s="26"/>
      <c r="I1062" s="26"/>
      <c r="K1062" s="26"/>
      <c r="M1062" s="26"/>
      <c r="O1062" s="26"/>
      <c r="Q1062" s="26"/>
      <c r="S1062" s="26"/>
      <c r="U1062" s="26"/>
      <c r="W1062" s="26"/>
    </row>
    <row r="1063" spans="1:23" s="6" customFormat="1" x14ac:dyDescent="0.2">
      <c r="A1063" s="26"/>
      <c r="C1063" s="26"/>
      <c r="E1063" s="26"/>
      <c r="G1063" s="26"/>
      <c r="I1063" s="26"/>
      <c r="K1063" s="26"/>
      <c r="M1063" s="26"/>
      <c r="O1063" s="26"/>
      <c r="Q1063" s="26"/>
      <c r="S1063" s="26"/>
      <c r="U1063" s="26"/>
      <c r="W1063" s="26"/>
    </row>
    <row r="1064" spans="1:23" s="6" customFormat="1" x14ac:dyDescent="0.2">
      <c r="A1064" s="26"/>
      <c r="C1064" s="26"/>
      <c r="E1064" s="26"/>
      <c r="G1064" s="26"/>
      <c r="I1064" s="26"/>
      <c r="K1064" s="26"/>
      <c r="M1064" s="26"/>
      <c r="O1064" s="26"/>
      <c r="Q1064" s="26"/>
      <c r="S1064" s="26"/>
      <c r="U1064" s="26"/>
      <c r="W1064" s="26"/>
    </row>
    <row r="1065" spans="1:23" s="6" customFormat="1" x14ac:dyDescent="0.2">
      <c r="A1065" s="26"/>
      <c r="C1065" s="26"/>
      <c r="E1065" s="26"/>
      <c r="G1065" s="26"/>
      <c r="I1065" s="26"/>
      <c r="K1065" s="26"/>
      <c r="M1065" s="26"/>
      <c r="O1065" s="26"/>
      <c r="Q1065" s="26"/>
      <c r="S1065" s="26"/>
      <c r="U1065" s="26"/>
      <c r="W1065" s="26"/>
    </row>
    <row r="1066" spans="1:23" s="6" customFormat="1" x14ac:dyDescent="0.2">
      <c r="A1066" s="26"/>
      <c r="C1066" s="26"/>
      <c r="E1066" s="26"/>
      <c r="G1066" s="26"/>
      <c r="I1066" s="26"/>
      <c r="K1066" s="26"/>
      <c r="M1066" s="26"/>
      <c r="O1066" s="26"/>
      <c r="Q1066" s="26"/>
      <c r="S1066" s="26"/>
      <c r="U1066" s="26"/>
      <c r="W1066" s="26"/>
    </row>
    <row r="1067" spans="1:23" s="6" customFormat="1" x14ac:dyDescent="0.2">
      <c r="A1067" s="26"/>
      <c r="C1067" s="26"/>
      <c r="E1067" s="26"/>
      <c r="G1067" s="26"/>
      <c r="I1067" s="26"/>
      <c r="K1067" s="26"/>
      <c r="M1067" s="26"/>
      <c r="O1067" s="26"/>
      <c r="Q1067" s="26"/>
      <c r="S1067" s="26"/>
      <c r="U1067" s="26"/>
      <c r="W1067" s="26"/>
    </row>
    <row r="1068" spans="1:23" s="6" customFormat="1" x14ac:dyDescent="0.2">
      <c r="A1068" s="26"/>
      <c r="C1068" s="26"/>
      <c r="E1068" s="26"/>
      <c r="G1068" s="26"/>
      <c r="I1068" s="26"/>
      <c r="K1068" s="26"/>
      <c r="M1068" s="26"/>
      <c r="O1068" s="26"/>
      <c r="Q1068" s="26"/>
      <c r="S1068" s="26"/>
      <c r="U1068" s="26"/>
      <c r="W1068" s="26"/>
    </row>
    <row r="1069" spans="1:23" s="6" customFormat="1" x14ac:dyDescent="0.2">
      <c r="A1069" s="26"/>
      <c r="C1069" s="26"/>
      <c r="E1069" s="26"/>
      <c r="G1069" s="26"/>
      <c r="I1069" s="26"/>
      <c r="K1069" s="26"/>
      <c r="M1069" s="26"/>
      <c r="O1069" s="26"/>
      <c r="Q1069" s="26"/>
      <c r="S1069" s="26"/>
      <c r="U1069" s="26"/>
      <c r="W1069" s="26"/>
    </row>
    <row r="1070" spans="1:23" s="6" customFormat="1" x14ac:dyDescent="0.2">
      <c r="A1070" s="26"/>
      <c r="C1070" s="26"/>
      <c r="E1070" s="26"/>
      <c r="G1070" s="26"/>
      <c r="I1070" s="26"/>
      <c r="K1070" s="26"/>
      <c r="M1070" s="26"/>
      <c r="O1070" s="26"/>
      <c r="Q1070" s="26"/>
      <c r="S1070" s="26"/>
      <c r="U1070" s="26"/>
      <c r="W1070" s="26"/>
    </row>
    <row r="1071" spans="1:23" s="6" customFormat="1" x14ac:dyDescent="0.2">
      <c r="A1071" s="26"/>
      <c r="C1071" s="26"/>
      <c r="E1071" s="26"/>
      <c r="G1071" s="26"/>
      <c r="I1071" s="26"/>
      <c r="K1071" s="26"/>
      <c r="M1071" s="26"/>
      <c r="O1071" s="26"/>
      <c r="Q1071" s="26"/>
      <c r="S1071" s="26"/>
      <c r="U1071" s="26"/>
      <c r="W1071" s="26"/>
    </row>
    <row r="1072" spans="1:23" s="6" customFormat="1" x14ac:dyDescent="0.2">
      <c r="A1072" s="26"/>
      <c r="C1072" s="26"/>
      <c r="E1072" s="26"/>
      <c r="G1072" s="26"/>
      <c r="I1072" s="26"/>
      <c r="K1072" s="26"/>
      <c r="M1072" s="26"/>
      <c r="O1072" s="26"/>
      <c r="Q1072" s="26"/>
      <c r="S1072" s="26"/>
      <c r="U1072" s="26"/>
      <c r="W1072" s="26"/>
    </row>
    <row r="1073" spans="1:23" s="6" customFormat="1" x14ac:dyDescent="0.2">
      <c r="A1073" s="26"/>
      <c r="C1073" s="26"/>
      <c r="E1073" s="26"/>
      <c r="G1073" s="26"/>
      <c r="I1073" s="26"/>
      <c r="K1073" s="26"/>
      <c r="M1073" s="26"/>
      <c r="O1073" s="26"/>
      <c r="Q1073" s="26"/>
      <c r="S1073" s="26"/>
      <c r="U1073" s="26"/>
      <c r="W1073" s="26"/>
    </row>
    <row r="1074" spans="1:23" s="6" customFormat="1" x14ac:dyDescent="0.2">
      <c r="A1074" s="26"/>
      <c r="C1074" s="26"/>
      <c r="E1074" s="26"/>
      <c r="G1074" s="26"/>
      <c r="I1074" s="26"/>
      <c r="K1074" s="26"/>
      <c r="M1074" s="26"/>
      <c r="O1074" s="26"/>
      <c r="Q1074" s="26"/>
      <c r="S1074" s="26"/>
      <c r="U1074" s="26"/>
      <c r="W1074" s="26"/>
    </row>
    <row r="1075" spans="1:23" s="6" customFormat="1" x14ac:dyDescent="0.2">
      <c r="A1075" s="26"/>
      <c r="C1075" s="26"/>
      <c r="E1075" s="26"/>
      <c r="G1075" s="26"/>
      <c r="I1075" s="26"/>
      <c r="K1075" s="26"/>
      <c r="M1075" s="26"/>
      <c r="O1075" s="26"/>
      <c r="Q1075" s="26"/>
      <c r="S1075" s="26"/>
      <c r="U1075" s="26"/>
      <c r="W1075" s="26"/>
    </row>
    <row r="1076" spans="1:23" s="6" customFormat="1" x14ac:dyDescent="0.2">
      <c r="A1076" s="26"/>
      <c r="C1076" s="26"/>
      <c r="E1076" s="26"/>
      <c r="G1076" s="26"/>
      <c r="I1076" s="26"/>
      <c r="K1076" s="26"/>
      <c r="M1076" s="26"/>
      <c r="O1076" s="26"/>
      <c r="Q1076" s="26"/>
      <c r="S1076" s="26"/>
      <c r="U1076" s="26"/>
      <c r="W1076" s="26"/>
    </row>
    <row r="1077" spans="1:23" s="6" customFormat="1" x14ac:dyDescent="0.2">
      <c r="A1077" s="26"/>
      <c r="C1077" s="26"/>
      <c r="E1077" s="26"/>
      <c r="G1077" s="26"/>
      <c r="I1077" s="26"/>
      <c r="K1077" s="26"/>
      <c r="M1077" s="26"/>
      <c r="O1077" s="26"/>
      <c r="Q1077" s="26"/>
      <c r="S1077" s="26"/>
      <c r="U1077" s="26"/>
      <c r="W1077" s="26"/>
    </row>
    <row r="1078" spans="1:23" s="6" customFormat="1" x14ac:dyDescent="0.2">
      <c r="A1078" s="26"/>
      <c r="C1078" s="26"/>
      <c r="E1078" s="26"/>
      <c r="G1078" s="26"/>
      <c r="I1078" s="26"/>
      <c r="K1078" s="26"/>
      <c r="M1078" s="26"/>
      <c r="O1078" s="26"/>
      <c r="Q1078" s="26"/>
      <c r="S1078" s="26"/>
      <c r="U1078" s="26"/>
      <c r="W1078" s="26"/>
    </row>
    <row r="1079" spans="1:23" s="6" customFormat="1" x14ac:dyDescent="0.2">
      <c r="A1079" s="26"/>
      <c r="C1079" s="26"/>
      <c r="E1079" s="26"/>
      <c r="G1079" s="26"/>
      <c r="I1079" s="26"/>
      <c r="K1079" s="26"/>
      <c r="M1079" s="26"/>
      <c r="O1079" s="26"/>
      <c r="Q1079" s="26"/>
      <c r="S1079" s="26"/>
      <c r="U1079" s="26"/>
      <c r="W1079" s="26"/>
    </row>
    <row r="1080" spans="1:23" s="6" customFormat="1" x14ac:dyDescent="0.2">
      <c r="A1080" s="26"/>
      <c r="C1080" s="26"/>
      <c r="E1080" s="26"/>
      <c r="G1080" s="26"/>
      <c r="I1080" s="26"/>
      <c r="K1080" s="26"/>
      <c r="M1080" s="26"/>
      <c r="O1080" s="26"/>
      <c r="Q1080" s="26"/>
      <c r="S1080" s="26"/>
      <c r="U1080" s="26"/>
      <c r="W1080" s="26"/>
    </row>
    <row r="1081" spans="1:23" s="6" customFormat="1" x14ac:dyDescent="0.2">
      <c r="A1081" s="26"/>
      <c r="C1081" s="26"/>
      <c r="E1081" s="26"/>
      <c r="G1081" s="26"/>
      <c r="I1081" s="26"/>
      <c r="K1081" s="26"/>
      <c r="M1081" s="26"/>
      <c r="O1081" s="26"/>
      <c r="Q1081" s="26"/>
      <c r="S1081" s="26"/>
      <c r="U1081" s="26"/>
      <c r="W1081" s="26"/>
    </row>
    <row r="1082" spans="1:23" s="6" customFormat="1" x14ac:dyDescent="0.2">
      <c r="A1082" s="26"/>
      <c r="C1082" s="26"/>
      <c r="E1082" s="26"/>
      <c r="G1082" s="26"/>
      <c r="I1082" s="26"/>
      <c r="K1082" s="26"/>
      <c r="M1082" s="26"/>
      <c r="O1082" s="26"/>
      <c r="Q1082" s="26"/>
      <c r="S1082" s="26"/>
      <c r="U1082" s="26"/>
      <c r="W1082" s="26"/>
    </row>
    <row r="1083" spans="1:23" s="6" customFormat="1" x14ac:dyDescent="0.2">
      <c r="A1083" s="26"/>
      <c r="C1083" s="26"/>
      <c r="E1083" s="26"/>
      <c r="G1083" s="26"/>
      <c r="I1083" s="26"/>
      <c r="K1083" s="26"/>
      <c r="M1083" s="26"/>
      <c r="O1083" s="26"/>
      <c r="Q1083" s="26"/>
      <c r="S1083" s="26"/>
      <c r="U1083" s="26"/>
      <c r="W1083" s="26"/>
    </row>
    <row r="1084" spans="1:23" s="6" customFormat="1" x14ac:dyDescent="0.2">
      <c r="A1084" s="26"/>
      <c r="C1084" s="26"/>
      <c r="E1084" s="26"/>
      <c r="G1084" s="26"/>
      <c r="I1084" s="26"/>
      <c r="K1084" s="26"/>
      <c r="M1084" s="26"/>
      <c r="O1084" s="26"/>
      <c r="Q1084" s="26"/>
      <c r="S1084" s="26"/>
      <c r="U1084" s="26"/>
      <c r="W1084" s="26"/>
    </row>
    <row r="1085" spans="1:23" s="6" customFormat="1" x14ac:dyDescent="0.2">
      <c r="A1085" s="26"/>
      <c r="C1085" s="26"/>
      <c r="E1085" s="26"/>
      <c r="G1085" s="26"/>
      <c r="I1085" s="26"/>
      <c r="K1085" s="26"/>
      <c r="M1085" s="26"/>
      <c r="O1085" s="26"/>
      <c r="Q1085" s="26"/>
      <c r="S1085" s="26"/>
      <c r="U1085" s="26"/>
      <c r="W1085" s="26"/>
    </row>
    <row r="1086" spans="1:23" s="6" customFormat="1" x14ac:dyDescent="0.2">
      <c r="A1086" s="26"/>
      <c r="C1086" s="26"/>
      <c r="E1086" s="26"/>
      <c r="G1086" s="26"/>
      <c r="I1086" s="26"/>
      <c r="K1086" s="26"/>
      <c r="M1086" s="26"/>
      <c r="O1086" s="26"/>
      <c r="Q1086" s="26"/>
      <c r="S1086" s="26"/>
      <c r="U1086" s="26"/>
      <c r="W1086" s="26"/>
    </row>
    <row r="1087" spans="1:23" s="6" customFormat="1" x14ac:dyDescent="0.2">
      <c r="A1087" s="26"/>
      <c r="C1087" s="26"/>
      <c r="E1087" s="26"/>
      <c r="G1087" s="26"/>
      <c r="I1087" s="26"/>
      <c r="K1087" s="26"/>
      <c r="M1087" s="26"/>
      <c r="O1087" s="26"/>
      <c r="Q1087" s="26"/>
      <c r="S1087" s="26"/>
      <c r="U1087" s="26"/>
      <c r="W1087" s="26"/>
    </row>
    <row r="1088" spans="1:23" s="6" customFormat="1" x14ac:dyDescent="0.2">
      <c r="A1088" s="26"/>
      <c r="C1088" s="26"/>
      <c r="E1088" s="26"/>
      <c r="G1088" s="26"/>
      <c r="I1088" s="26"/>
      <c r="K1088" s="26"/>
      <c r="M1088" s="26"/>
      <c r="O1088" s="26"/>
      <c r="Q1088" s="26"/>
      <c r="S1088" s="26"/>
      <c r="U1088" s="26"/>
      <c r="W1088" s="26"/>
    </row>
    <row r="1089" spans="1:23" s="6" customFormat="1" x14ac:dyDescent="0.2">
      <c r="A1089" s="26"/>
      <c r="C1089" s="26"/>
      <c r="E1089" s="26"/>
      <c r="G1089" s="26"/>
      <c r="I1089" s="26"/>
      <c r="K1089" s="26"/>
      <c r="M1089" s="26"/>
      <c r="O1089" s="26"/>
      <c r="Q1089" s="26"/>
      <c r="S1089" s="26"/>
      <c r="U1089" s="26"/>
      <c r="W1089" s="26"/>
    </row>
    <row r="1090" spans="1:23" s="6" customFormat="1" x14ac:dyDescent="0.2">
      <c r="A1090" s="26"/>
      <c r="C1090" s="26"/>
      <c r="E1090" s="26"/>
      <c r="G1090" s="26"/>
      <c r="I1090" s="26"/>
      <c r="K1090" s="26"/>
      <c r="M1090" s="26"/>
      <c r="O1090" s="26"/>
      <c r="Q1090" s="26"/>
      <c r="S1090" s="26"/>
      <c r="U1090" s="26"/>
      <c r="W1090" s="26"/>
    </row>
    <row r="1091" spans="1:23" s="6" customFormat="1" x14ac:dyDescent="0.2">
      <c r="A1091" s="26"/>
      <c r="C1091" s="26"/>
      <c r="E1091" s="26"/>
      <c r="G1091" s="26"/>
      <c r="I1091" s="26"/>
      <c r="K1091" s="26"/>
      <c r="M1091" s="26"/>
      <c r="O1091" s="26"/>
      <c r="Q1091" s="26"/>
      <c r="S1091" s="26"/>
      <c r="U1091" s="26"/>
      <c r="W1091" s="26"/>
    </row>
    <row r="1092" spans="1:23" s="6" customFormat="1" x14ac:dyDescent="0.2">
      <c r="A1092" s="26"/>
      <c r="C1092" s="26"/>
      <c r="E1092" s="26"/>
      <c r="G1092" s="26"/>
      <c r="I1092" s="26"/>
      <c r="K1092" s="26"/>
      <c r="M1092" s="26"/>
      <c r="O1092" s="26"/>
      <c r="Q1092" s="26"/>
      <c r="S1092" s="26"/>
      <c r="U1092" s="26"/>
      <c r="W1092" s="26"/>
    </row>
    <row r="1093" spans="1:23" s="6" customFormat="1" x14ac:dyDescent="0.2">
      <c r="A1093" s="26"/>
      <c r="C1093" s="26"/>
      <c r="E1093" s="26"/>
      <c r="G1093" s="26"/>
      <c r="I1093" s="26"/>
      <c r="K1093" s="26"/>
      <c r="M1093" s="26"/>
      <c r="O1093" s="26"/>
      <c r="Q1093" s="26"/>
      <c r="S1093" s="26"/>
      <c r="U1093" s="26"/>
      <c r="W1093" s="26"/>
    </row>
    <row r="1094" spans="1:23" s="6" customFormat="1" x14ac:dyDescent="0.2">
      <c r="A1094" s="26"/>
      <c r="C1094" s="26"/>
      <c r="E1094" s="26"/>
      <c r="G1094" s="26"/>
      <c r="I1094" s="26"/>
      <c r="K1094" s="26"/>
      <c r="M1094" s="26"/>
      <c r="O1094" s="26"/>
      <c r="Q1094" s="26"/>
      <c r="S1094" s="26"/>
      <c r="U1094" s="26"/>
      <c r="W1094" s="26"/>
    </row>
    <row r="1095" spans="1:23" s="6" customFormat="1" x14ac:dyDescent="0.2">
      <c r="A1095" s="26"/>
      <c r="C1095" s="26"/>
      <c r="E1095" s="26"/>
      <c r="G1095" s="26"/>
      <c r="I1095" s="26"/>
      <c r="K1095" s="26"/>
      <c r="M1095" s="26"/>
      <c r="O1095" s="26"/>
      <c r="Q1095" s="26"/>
      <c r="S1095" s="26"/>
      <c r="U1095" s="26"/>
      <c r="W1095" s="26"/>
    </row>
    <row r="1096" spans="1:23" s="6" customFormat="1" x14ac:dyDescent="0.2">
      <c r="A1096" s="26"/>
      <c r="C1096" s="26"/>
      <c r="E1096" s="26"/>
      <c r="G1096" s="26"/>
      <c r="I1096" s="26"/>
      <c r="K1096" s="26"/>
      <c r="M1096" s="26"/>
      <c r="O1096" s="26"/>
      <c r="Q1096" s="26"/>
      <c r="S1096" s="26"/>
      <c r="U1096" s="26"/>
      <c r="W1096" s="26"/>
    </row>
    <row r="1097" spans="1:23" s="6" customFormat="1" x14ac:dyDescent="0.2">
      <c r="A1097" s="26"/>
      <c r="C1097" s="26"/>
      <c r="E1097" s="26"/>
      <c r="G1097" s="26"/>
      <c r="I1097" s="26"/>
      <c r="K1097" s="26"/>
      <c r="M1097" s="26"/>
      <c r="O1097" s="26"/>
      <c r="Q1097" s="26"/>
      <c r="S1097" s="26"/>
      <c r="U1097" s="26"/>
      <c r="W1097" s="26"/>
    </row>
    <row r="1098" spans="1:23" s="6" customFormat="1" x14ac:dyDescent="0.2">
      <c r="A1098" s="26"/>
      <c r="C1098" s="26"/>
      <c r="E1098" s="26"/>
      <c r="G1098" s="26"/>
      <c r="I1098" s="26"/>
      <c r="K1098" s="26"/>
      <c r="M1098" s="26"/>
      <c r="O1098" s="26"/>
      <c r="Q1098" s="26"/>
      <c r="S1098" s="26"/>
      <c r="U1098" s="26"/>
      <c r="W1098" s="26"/>
    </row>
    <row r="1099" spans="1:23" s="6" customFormat="1" x14ac:dyDescent="0.2">
      <c r="A1099" s="26"/>
      <c r="C1099" s="26"/>
      <c r="E1099" s="26"/>
      <c r="G1099" s="26"/>
      <c r="I1099" s="26"/>
      <c r="K1099" s="26"/>
      <c r="M1099" s="26"/>
      <c r="O1099" s="26"/>
      <c r="Q1099" s="26"/>
      <c r="S1099" s="26"/>
      <c r="U1099" s="26"/>
      <c r="W1099" s="26"/>
    </row>
    <row r="1100" spans="1:23" s="6" customFormat="1" x14ac:dyDescent="0.2">
      <c r="A1100" s="26"/>
      <c r="C1100" s="26"/>
      <c r="E1100" s="26"/>
      <c r="G1100" s="26"/>
      <c r="I1100" s="26"/>
      <c r="K1100" s="26"/>
      <c r="M1100" s="26"/>
      <c r="O1100" s="26"/>
      <c r="Q1100" s="26"/>
      <c r="S1100" s="26"/>
      <c r="U1100" s="26"/>
      <c r="W1100" s="26"/>
    </row>
    <row r="1101" spans="1:23" s="6" customFormat="1" x14ac:dyDescent="0.2">
      <c r="A1101" s="26"/>
      <c r="C1101" s="26"/>
      <c r="E1101" s="26"/>
      <c r="G1101" s="26"/>
      <c r="I1101" s="26"/>
      <c r="K1101" s="26"/>
      <c r="M1101" s="26"/>
      <c r="O1101" s="26"/>
      <c r="Q1101" s="26"/>
      <c r="S1101" s="26"/>
      <c r="U1101" s="26"/>
      <c r="W1101" s="26"/>
    </row>
    <row r="1102" spans="1:23" s="6" customFormat="1" x14ac:dyDescent="0.2">
      <c r="A1102" s="26"/>
      <c r="C1102" s="26"/>
      <c r="E1102" s="26"/>
      <c r="G1102" s="26"/>
      <c r="I1102" s="26"/>
      <c r="K1102" s="26"/>
      <c r="M1102" s="26"/>
      <c r="O1102" s="26"/>
      <c r="Q1102" s="26"/>
      <c r="S1102" s="26"/>
      <c r="U1102" s="26"/>
      <c r="W1102" s="26"/>
    </row>
    <row r="1103" spans="1:23" s="6" customFormat="1" x14ac:dyDescent="0.2">
      <c r="A1103" s="26"/>
      <c r="C1103" s="26"/>
      <c r="E1103" s="26"/>
      <c r="G1103" s="26"/>
      <c r="I1103" s="26"/>
      <c r="K1103" s="26"/>
      <c r="M1103" s="26"/>
      <c r="O1103" s="26"/>
      <c r="Q1103" s="26"/>
      <c r="S1103" s="26"/>
      <c r="U1103" s="26"/>
      <c r="W1103" s="26"/>
    </row>
    <row r="1104" spans="1:23" s="6" customFormat="1" x14ac:dyDescent="0.2">
      <c r="A1104" s="26"/>
      <c r="C1104" s="26"/>
      <c r="E1104" s="26"/>
      <c r="G1104" s="26"/>
      <c r="I1104" s="26"/>
      <c r="K1104" s="26"/>
      <c r="M1104" s="26"/>
      <c r="O1104" s="26"/>
      <c r="Q1104" s="26"/>
      <c r="S1104" s="26"/>
      <c r="U1104" s="26"/>
      <c r="W1104" s="26"/>
    </row>
    <row r="1105" spans="1:23" s="6" customFormat="1" x14ac:dyDescent="0.2">
      <c r="A1105" s="26"/>
      <c r="C1105" s="26"/>
      <c r="E1105" s="26"/>
      <c r="G1105" s="26"/>
      <c r="I1105" s="26"/>
      <c r="K1105" s="26"/>
      <c r="M1105" s="26"/>
      <c r="O1105" s="26"/>
      <c r="Q1105" s="26"/>
      <c r="S1105" s="26"/>
      <c r="U1105" s="26"/>
      <c r="W1105" s="26"/>
    </row>
    <row r="1106" spans="1:23" s="6" customFormat="1" x14ac:dyDescent="0.2">
      <c r="A1106" s="26"/>
      <c r="C1106" s="26"/>
      <c r="E1106" s="26"/>
      <c r="G1106" s="26"/>
      <c r="I1106" s="26"/>
      <c r="K1106" s="26"/>
      <c r="M1106" s="26"/>
      <c r="O1106" s="26"/>
      <c r="Q1106" s="26"/>
      <c r="S1106" s="26"/>
      <c r="U1106" s="26"/>
      <c r="W1106" s="26"/>
    </row>
    <row r="1107" spans="1:23" s="6" customFormat="1" x14ac:dyDescent="0.2">
      <c r="A1107" s="26"/>
      <c r="C1107" s="26"/>
      <c r="E1107" s="26"/>
      <c r="G1107" s="26"/>
      <c r="I1107" s="26"/>
      <c r="K1107" s="26"/>
      <c r="M1107" s="26"/>
      <c r="O1107" s="26"/>
      <c r="Q1107" s="26"/>
      <c r="S1107" s="26"/>
      <c r="U1107" s="26"/>
      <c r="W1107" s="26"/>
    </row>
    <row r="1108" spans="1:23" s="6" customFormat="1" x14ac:dyDescent="0.2">
      <c r="A1108" s="26"/>
      <c r="C1108" s="26"/>
      <c r="E1108" s="26"/>
      <c r="G1108" s="26"/>
      <c r="I1108" s="26"/>
      <c r="K1108" s="26"/>
      <c r="M1108" s="26"/>
      <c r="O1108" s="26"/>
      <c r="Q1108" s="26"/>
      <c r="S1108" s="26"/>
      <c r="U1108" s="26"/>
      <c r="W1108" s="26"/>
    </row>
    <row r="1109" spans="1:23" s="6" customFormat="1" x14ac:dyDescent="0.2">
      <c r="A1109" s="26"/>
      <c r="C1109" s="26"/>
      <c r="E1109" s="26"/>
      <c r="G1109" s="26"/>
      <c r="I1109" s="26"/>
      <c r="K1109" s="26"/>
      <c r="M1109" s="26"/>
      <c r="O1109" s="26"/>
      <c r="Q1109" s="26"/>
      <c r="S1109" s="26"/>
      <c r="U1109" s="26"/>
      <c r="W1109" s="26"/>
    </row>
    <row r="1110" spans="1:23" s="6" customFormat="1" x14ac:dyDescent="0.2">
      <c r="A1110" s="26"/>
      <c r="C1110" s="26"/>
      <c r="E1110" s="26"/>
      <c r="G1110" s="26"/>
      <c r="I1110" s="26"/>
      <c r="K1110" s="26"/>
      <c r="M1110" s="26"/>
      <c r="O1110" s="26"/>
      <c r="Q1110" s="26"/>
      <c r="S1110" s="26"/>
      <c r="U1110" s="26"/>
      <c r="W1110" s="26"/>
    </row>
    <row r="1111" spans="1:23" s="6" customFormat="1" x14ac:dyDescent="0.2">
      <c r="A1111" s="26"/>
      <c r="C1111" s="26"/>
      <c r="E1111" s="26"/>
      <c r="G1111" s="26"/>
      <c r="I1111" s="26"/>
      <c r="K1111" s="26"/>
      <c r="M1111" s="26"/>
      <c r="O1111" s="26"/>
      <c r="Q1111" s="26"/>
      <c r="S1111" s="26"/>
      <c r="U1111" s="26"/>
      <c r="W1111" s="26"/>
    </row>
    <row r="1112" spans="1:23" s="6" customFormat="1" x14ac:dyDescent="0.2">
      <c r="A1112" s="26"/>
      <c r="C1112" s="26"/>
      <c r="E1112" s="26"/>
      <c r="G1112" s="26"/>
      <c r="I1112" s="26"/>
      <c r="K1112" s="26"/>
      <c r="M1112" s="26"/>
      <c r="O1112" s="26"/>
      <c r="Q1112" s="26"/>
      <c r="S1112" s="26"/>
      <c r="U1112" s="26"/>
      <c r="W1112" s="26"/>
    </row>
    <row r="1113" spans="1:23" s="6" customFormat="1" x14ac:dyDescent="0.2">
      <c r="A1113" s="26"/>
      <c r="C1113" s="26"/>
      <c r="E1113" s="26"/>
      <c r="G1113" s="26"/>
      <c r="I1113" s="26"/>
      <c r="K1113" s="26"/>
      <c r="M1113" s="26"/>
      <c r="O1113" s="26"/>
      <c r="Q1113" s="26"/>
      <c r="S1113" s="26"/>
      <c r="U1113" s="26"/>
      <c r="W1113" s="26"/>
    </row>
    <row r="1114" spans="1:23" s="6" customFormat="1" x14ac:dyDescent="0.2">
      <c r="A1114" s="26"/>
      <c r="C1114" s="26"/>
      <c r="E1114" s="26"/>
      <c r="G1114" s="26"/>
      <c r="I1114" s="26"/>
      <c r="K1114" s="26"/>
      <c r="M1114" s="26"/>
      <c r="O1114" s="26"/>
      <c r="Q1114" s="26"/>
      <c r="S1114" s="26"/>
      <c r="U1114" s="26"/>
      <c r="W1114" s="26"/>
    </row>
    <row r="1115" spans="1:23" s="6" customFormat="1" x14ac:dyDescent="0.2">
      <c r="A1115" s="26"/>
      <c r="C1115" s="26"/>
      <c r="E1115" s="26"/>
      <c r="G1115" s="26"/>
      <c r="I1115" s="26"/>
      <c r="K1115" s="26"/>
      <c r="M1115" s="26"/>
      <c r="O1115" s="26"/>
      <c r="Q1115" s="26"/>
      <c r="S1115" s="26"/>
      <c r="U1115" s="26"/>
      <c r="W1115" s="26"/>
    </row>
    <row r="1116" spans="1:23" s="6" customFormat="1" x14ac:dyDescent="0.2">
      <c r="A1116" s="26"/>
      <c r="C1116" s="26"/>
      <c r="E1116" s="26"/>
      <c r="G1116" s="26"/>
      <c r="I1116" s="26"/>
      <c r="K1116" s="26"/>
      <c r="M1116" s="26"/>
      <c r="O1116" s="26"/>
      <c r="Q1116" s="26"/>
      <c r="S1116" s="26"/>
      <c r="U1116" s="26"/>
      <c r="W1116" s="26"/>
    </row>
    <row r="1117" spans="1:23" s="6" customFormat="1" x14ac:dyDescent="0.2">
      <c r="A1117" s="26"/>
      <c r="C1117" s="26"/>
      <c r="E1117" s="26"/>
      <c r="G1117" s="26"/>
      <c r="I1117" s="26"/>
      <c r="K1117" s="26"/>
      <c r="M1117" s="26"/>
      <c r="O1117" s="26"/>
      <c r="Q1117" s="26"/>
      <c r="S1117" s="26"/>
      <c r="U1117" s="26"/>
      <c r="W1117" s="26"/>
    </row>
    <row r="1118" spans="1:23" s="6" customFormat="1" x14ac:dyDescent="0.2">
      <c r="A1118" s="26"/>
      <c r="C1118" s="26"/>
      <c r="E1118" s="26"/>
      <c r="G1118" s="26"/>
      <c r="I1118" s="26"/>
      <c r="K1118" s="26"/>
      <c r="M1118" s="26"/>
      <c r="O1118" s="26"/>
      <c r="Q1118" s="26"/>
      <c r="S1118" s="26"/>
      <c r="U1118" s="26"/>
      <c r="W1118" s="26"/>
    </row>
    <row r="1119" spans="1:23" s="6" customFormat="1" x14ac:dyDescent="0.2">
      <c r="A1119" s="26"/>
      <c r="C1119" s="26"/>
      <c r="E1119" s="26"/>
      <c r="G1119" s="26"/>
      <c r="I1119" s="26"/>
      <c r="K1119" s="26"/>
      <c r="M1119" s="26"/>
      <c r="O1119" s="26"/>
      <c r="Q1119" s="26"/>
      <c r="S1119" s="26"/>
      <c r="U1119" s="26"/>
      <c r="W1119" s="26"/>
    </row>
    <row r="1120" spans="1:23" s="6" customFormat="1" x14ac:dyDescent="0.2">
      <c r="A1120" s="26"/>
      <c r="C1120" s="26"/>
      <c r="E1120" s="26"/>
      <c r="G1120" s="26"/>
      <c r="I1120" s="26"/>
      <c r="K1120" s="26"/>
      <c r="M1120" s="26"/>
      <c r="O1120" s="26"/>
      <c r="Q1120" s="26"/>
      <c r="S1120" s="26"/>
      <c r="U1120" s="26"/>
      <c r="W1120" s="26"/>
    </row>
    <row r="1121" spans="1:23" s="6" customFormat="1" x14ac:dyDescent="0.2">
      <c r="A1121" s="26"/>
      <c r="C1121" s="26"/>
      <c r="E1121" s="26"/>
      <c r="G1121" s="26"/>
      <c r="I1121" s="26"/>
      <c r="K1121" s="26"/>
      <c r="M1121" s="26"/>
      <c r="O1121" s="26"/>
      <c r="Q1121" s="26"/>
      <c r="S1121" s="26"/>
      <c r="U1121" s="26"/>
      <c r="W1121" s="26"/>
    </row>
    <row r="1122" spans="1:23" s="6" customFormat="1" x14ac:dyDescent="0.2">
      <c r="A1122" s="26"/>
      <c r="C1122" s="26"/>
      <c r="E1122" s="26"/>
      <c r="G1122" s="26"/>
      <c r="I1122" s="26"/>
      <c r="K1122" s="26"/>
      <c r="M1122" s="26"/>
      <c r="O1122" s="26"/>
      <c r="Q1122" s="26"/>
      <c r="S1122" s="26"/>
      <c r="U1122" s="26"/>
      <c r="W1122" s="26"/>
    </row>
    <row r="1123" spans="1:23" s="6" customFormat="1" x14ac:dyDescent="0.2">
      <c r="A1123" s="26"/>
      <c r="C1123" s="26"/>
      <c r="E1123" s="26"/>
      <c r="G1123" s="26"/>
      <c r="I1123" s="26"/>
      <c r="K1123" s="26"/>
      <c r="M1123" s="26"/>
      <c r="O1123" s="26"/>
      <c r="Q1123" s="26"/>
      <c r="S1123" s="26"/>
      <c r="U1123" s="26"/>
      <c r="W1123" s="26"/>
    </row>
    <row r="1124" spans="1:23" s="6" customFormat="1" x14ac:dyDescent="0.2">
      <c r="A1124" s="26"/>
      <c r="C1124" s="26"/>
      <c r="E1124" s="26"/>
      <c r="G1124" s="26"/>
      <c r="I1124" s="26"/>
      <c r="K1124" s="26"/>
      <c r="M1124" s="26"/>
      <c r="O1124" s="26"/>
      <c r="Q1124" s="26"/>
      <c r="S1124" s="26"/>
      <c r="U1124" s="26"/>
      <c r="W1124" s="26"/>
    </row>
    <row r="1125" spans="1:23" s="6" customFormat="1" x14ac:dyDescent="0.2">
      <c r="A1125" s="26"/>
      <c r="C1125" s="26"/>
      <c r="E1125" s="26"/>
      <c r="G1125" s="26"/>
      <c r="I1125" s="26"/>
      <c r="K1125" s="26"/>
      <c r="M1125" s="26"/>
      <c r="O1125" s="26"/>
      <c r="Q1125" s="26"/>
      <c r="S1125" s="26"/>
      <c r="U1125" s="26"/>
      <c r="W1125" s="26"/>
    </row>
    <row r="1126" spans="1:23" s="6" customFormat="1" x14ac:dyDescent="0.2">
      <c r="A1126" s="26"/>
      <c r="C1126" s="26"/>
      <c r="E1126" s="26"/>
      <c r="G1126" s="26"/>
      <c r="I1126" s="26"/>
      <c r="K1126" s="26"/>
      <c r="M1126" s="26"/>
      <c r="O1126" s="26"/>
      <c r="Q1126" s="26"/>
      <c r="S1126" s="26"/>
      <c r="U1126" s="26"/>
      <c r="W1126" s="26"/>
    </row>
    <row r="1127" spans="1:23" s="6" customFormat="1" x14ac:dyDescent="0.2">
      <c r="A1127" s="26"/>
      <c r="C1127" s="26"/>
      <c r="E1127" s="26"/>
      <c r="G1127" s="26"/>
      <c r="I1127" s="26"/>
      <c r="K1127" s="26"/>
      <c r="M1127" s="26"/>
      <c r="O1127" s="26"/>
      <c r="Q1127" s="26"/>
      <c r="S1127" s="26"/>
      <c r="U1127" s="26"/>
      <c r="W1127" s="26"/>
    </row>
    <row r="1128" spans="1:23" s="6" customFormat="1" x14ac:dyDescent="0.2">
      <c r="A1128" s="26"/>
      <c r="C1128" s="26"/>
      <c r="E1128" s="26"/>
      <c r="G1128" s="26"/>
      <c r="I1128" s="26"/>
      <c r="K1128" s="26"/>
      <c r="M1128" s="26"/>
      <c r="O1128" s="26"/>
      <c r="Q1128" s="26"/>
      <c r="S1128" s="26"/>
      <c r="U1128" s="26"/>
      <c r="W1128" s="26"/>
    </row>
    <row r="1129" spans="1:23" s="6" customFormat="1" x14ac:dyDescent="0.2">
      <c r="A1129" s="26"/>
      <c r="C1129" s="26"/>
      <c r="E1129" s="26"/>
      <c r="G1129" s="26"/>
      <c r="I1129" s="26"/>
      <c r="K1129" s="26"/>
      <c r="M1129" s="26"/>
      <c r="O1129" s="26"/>
      <c r="Q1129" s="26"/>
      <c r="S1129" s="26"/>
      <c r="U1129" s="26"/>
      <c r="W1129" s="26"/>
    </row>
    <row r="1130" spans="1:23" s="6" customFormat="1" x14ac:dyDescent="0.2">
      <c r="A1130" s="26"/>
      <c r="C1130" s="26"/>
      <c r="E1130" s="26"/>
      <c r="G1130" s="26"/>
      <c r="I1130" s="26"/>
      <c r="K1130" s="26"/>
      <c r="M1130" s="26"/>
      <c r="O1130" s="26"/>
      <c r="Q1130" s="26"/>
      <c r="S1130" s="26"/>
      <c r="U1130" s="26"/>
      <c r="W1130" s="26"/>
    </row>
    <row r="1131" spans="1:23" s="6" customFormat="1" x14ac:dyDescent="0.2">
      <c r="A1131" s="26"/>
      <c r="C1131" s="26"/>
      <c r="E1131" s="26"/>
      <c r="G1131" s="26"/>
      <c r="I1131" s="26"/>
      <c r="K1131" s="26"/>
      <c r="M1131" s="26"/>
      <c r="O1131" s="26"/>
      <c r="Q1131" s="26"/>
      <c r="S1131" s="26"/>
      <c r="U1131" s="26"/>
      <c r="W1131" s="26"/>
    </row>
    <row r="1132" spans="1:23" s="6" customFormat="1" x14ac:dyDescent="0.2">
      <c r="A1132" s="26"/>
      <c r="C1132" s="26"/>
      <c r="E1132" s="26"/>
      <c r="G1132" s="26"/>
      <c r="I1132" s="26"/>
      <c r="K1132" s="26"/>
      <c r="M1132" s="26"/>
      <c r="O1132" s="26"/>
      <c r="Q1132" s="26"/>
      <c r="S1132" s="26"/>
      <c r="U1132" s="26"/>
      <c r="W1132" s="26"/>
    </row>
    <row r="1133" spans="1:23" s="6" customFormat="1" x14ac:dyDescent="0.2">
      <c r="A1133" s="26"/>
      <c r="C1133" s="26"/>
      <c r="E1133" s="26"/>
      <c r="G1133" s="26"/>
      <c r="I1133" s="26"/>
      <c r="K1133" s="26"/>
      <c r="M1133" s="26"/>
      <c r="O1133" s="26"/>
      <c r="Q1133" s="26"/>
      <c r="S1133" s="26"/>
      <c r="U1133" s="26"/>
      <c r="W1133" s="26"/>
    </row>
    <row r="1134" spans="1:23" s="6" customFormat="1" x14ac:dyDescent="0.2">
      <c r="A1134" s="26"/>
      <c r="C1134" s="26"/>
      <c r="E1134" s="26"/>
      <c r="G1134" s="26"/>
      <c r="I1134" s="26"/>
      <c r="K1134" s="26"/>
      <c r="M1134" s="26"/>
      <c r="O1134" s="26"/>
      <c r="Q1134" s="26"/>
      <c r="S1134" s="26"/>
      <c r="U1134" s="26"/>
      <c r="W1134" s="26"/>
    </row>
    <row r="1135" spans="1:23" s="6" customFormat="1" x14ac:dyDescent="0.2">
      <c r="A1135" s="26"/>
      <c r="C1135" s="26"/>
      <c r="E1135" s="26"/>
      <c r="G1135" s="26"/>
      <c r="I1135" s="26"/>
      <c r="K1135" s="26"/>
      <c r="M1135" s="26"/>
      <c r="O1135" s="26"/>
      <c r="Q1135" s="26"/>
      <c r="S1135" s="26"/>
      <c r="U1135" s="26"/>
      <c r="W1135" s="26"/>
    </row>
    <row r="1136" spans="1:23" s="6" customFormat="1" x14ac:dyDescent="0.2">
      <c r="A1136" s="26"/>
      <c r="C1136" s="26"/>
      <c r="E1136" s="26"/>
      <c r="G1136" s="26"/>
      <c r="I1136" s="26"/>
      <c r="K1136" s="26"/>
      <c r="M1136" s="26"/>
      <c r="O1136" s="26"/>
      <c r="Q1136" s="26"/>
      <c r="S1136" s="26"/>
      <c r="U1136" s="26"/>
      <c r="W1136" s="26"/>
    </row>
    <row r="1137" spans="1:23" s="6" customFormat="1" x14ac:dyDescent="0.2">
      <c r="A1137" s="26"/>
      <c r="C1137" s="26"/>
      <c r="E1137" s="26"/>
      <c r="G1137" s="26"/>
      <c r="I1137" s="26"/>
      <c r="K1137" s="26"/>
      <c r="M1137" s="26"/>
      <c r="O1137" s="26"/>
      <c r="Q1137" s="26"/>
      <c r="S1137" s="26"/>
      <c r="U1137" s="26"/>
      <c r="W1137" s="26"/>
    </row>
    <row r="1138" spans="1:23" s="6" customFormat="1" x14ac:dyDescent="0.2">
      <c r="A1138" s="26"/>
      <c r="C1138" s="26"/>
      <c r="E1138" s="26"/>
      <c r="G1138" s="26"/>
      <c r="I1138" s="26"/>
      <c r="K1138" s="26"/>
      <c r="M1138" s="26"/>
      <c r="O1138" s="26"/>
      <c r="Q1138" s="26"/>
      <c r="S1138" s="26"/>
      <c r="U1138" s="26"/>
      <c r="W1138" s="26"/>
    </row>
    <row r="1139" spans="1:23" s="6" customFormat="1" x14ac:dyDescent="0.2">
      <c r="A1139" s="26"/>
      <c r="C1139" s="26"/>
      <c r="E1139" s="26"/>
      <c r="G1139" s="26"/>
      <c r="I1139" s="26"/>
      <c r="K1139" s="26"/>
      <c r="M1139" s="26"/>
      <c r="O1139" s="26"/>
      <c r="Q1139" s="26"/>
      <c r="S1139" s="26"/>
      <c r="U1139" s="26"/>
      <c r="W1139" s="26"/>
    </row>
    <row r="1140" spans="1:23" s="6" customFormat="1" x14ac:dyDescent="0.2">
      <c r="A1140" s="26"/>
      <c r="C1140" s="26"/>
      <c r="E1140" s="26"/>
      <c r="G1140" s="26"/>
      <c r="I1140" s="26"/>
      <c r="K1140" s="26"/>
      <c r="M1140" s="26"/>
      <c r="O1140" s="26"/>
      <c r="Q1140" s="26"/>
      <c r="S1140" s="26"/>
      <c r="U1140" s="26"/>
      <c r="W1140" s="26"/>
    </row>
    <row r="1141" spans="1:23" s="6" customFormat="1" x14ac:dyDescent="0.2">
      <c r="A1141" s="26"/>
      <c r="C1141" s="26"/>
      <c r="E1141" s="26"/>
      <c r="G1141" s="26"/>
      <c r="I1141" s="26"/>
      <c r="K1141" s="26"/>
      <c r="M1141" s="26"/>
      <c r="O1141" s="26"/>
      <c r="Q1141" s="26"/>
      <c r="S1141" s="26"/>
      <c r="U1141" s="26"/>
      <c r="W1141" s="26"/>
    </row>
    <row r="1142" spans="1:23" s="6" customFormat="1" x14ac:dyDescent="0.2">
      <c r="A1142" s="26"/>
      <c r="C1142" s="26"/>
      <c r="E1142" s="26"/>
      <c r="G1142" s="26"/>
      <c r="I1142" s="26"/>
      <c r="K1142" s="26"/>
      <c r="M1142" s="26"/>
      <c r="O1142" s="26"/>
      <c r="Q1142" s="26"/>
      <c r="S1142" s="26"/>
      <c r="U1142" s="26"/>
      <c r="W1142" s="26"/>
    </row>
    <row r="1143" spans="1:23" s="6" customFormat="1" x14ac:dyDescent="0.2">
      <c r="A1143" s="26"/>
      <c r="C1143" s="26"/>
      <c r="E1143" s="26"/>
      <c r="G1143" s="26"/>
      <c r="I1143" s="26"/>
      <c r="K1143" s="26"/>
      <c r="M1143" s="26"/>
      <c r="O1143" s="26"/>
      <c r="Q1143" s="26"/>
      <c r="S1143" s="26"/>
      <c r="U1143" s="26"/>
      <c r="W1143" s="26"/>
    </row>
    <row r="1144" spans="1:23" s="6" customFormat="1" x14ac:dyDescent="0.2">
      <c r="A1144" s="26"/>
      <c r="C1144" s="26"/>
      <c r="E1144" s="26"/>
      <c r="G1144" s="26"/>
      <c r="I1144" s="26"/>
      <c r="K1144" s="26"/>
      <c r="M1144" s="26"/>
      <c r="O1144" s="26"/>
      <c r="Q1144" s="26"/>
      <c r="S1144" s="26"/>
      <c r="U1144" s="26"/>
      <c r="W1144" s="26"/>
    </row>
    <row r="1145" spans="1:23" s="6" customFormat="1" x14ac:dyDescent="0.2">
      <c r="A1145" s="26"/>
      <c r="C1145" s="26"/>
      <c r="E1145" s="26"/>
      <c r="G1145" s="26"/>
      <c r="I1145" s="26"/>
      <c r="K1145" s="26"/>
      <c r="M1145" s="26"/>
      <c r="O1145" s="26"/>
      <c r="Q1145" s="26"/>
      <c r="S1145" s="26"/>
      <c r="U1145" s="26"/>
      <c r="W1145" s="26"/>
    </row>
    <row r="1146" spans="1:23" s="6" customFormat="1" x14ac:dyDescent="0.2">
      <c r="A1146" s="26"/>
      <c r="C1146" s="26"/>
      <c r="E1146" s="26"/>
      <c r="G1146" s="26"/>
      <c r="I1146" s="26"/>
      <c r="K1146" s="26"/>
      <c r="M1146" s="26"/>
      <c r="O1146" s="26"/>
      <c r="Q1146" s="26"/>
      <c r="S1146" s="26"/>
      <c r="U1146" s="26"/>
      <c r="W1146" s="26"/>
    </row>
    <row r="1147" spans="1:23" s="6" customFormat="1" x14ac:dyDescent="0.2">
      <c r="A1147" s="26"/>
      <c r="C1147" s="26"/>
      <c r="E1147" s="26"/>
      <c r="G1147" s="26"/>
      <c r="I1147" s="26"/>
      <c r="K1147" s="26"/>
      <c r="M1147" s="26"/>
      <c r="O1147" s="26"/>
      <c r="Q1147" s="26"/>
      <c r="S1147" s="26"/>
      <c r="U1147" s="26"/>
      <c r="W1147" s="26"/>
    </row>
    <row r="1148" spans="1:23" s="6" customFormat="1" x14ac:dyDescent="0.2">
      <c r="A1148" s="26"/>
      <c r="C1148" s="26"/>
      <c r="E1148" s="26"/>
      <c r="G1148" s="26"/>
      <c r="I1148" s="26"/>
      <c r="K1148" s="26"/>
      <c r="M1148" s="26"/>
      <c r="O1148" s="26"/>
      <c r="Q1148" s="26"/>
      <c r="S1148" s="26"/>
      <c r="U1148" s="26"/>
      <c r="W1148" s="26"/>
    </row>
    <row r="1149" spans="1:23" s="6" customFormat="1" x14ac:dyDescent="0.2">
      <c r="A1149" s="26"/>
      <c r="C1149" s="26"/>
      <c r="E1149" s="26"/>
      <c r="G1149" s="26"/>
      <c r="I1149" s="26"/>
      <c r="K1149" s="26"/>
      <c r="M1149" s="26"/>
      <c r="O1149" s="26"/>
      <c r="Q1149" s="26"/>
      <c r="S1149" s="26"/>
      <c r="U1149" s="26"/>
      <c r="W1149" s="26"/>
    </row>
    <row r="1150" spans="1:23" s="6" customFormat="1" x14ac:dyDescent="0.2">
      <c r="A1150" s="26"/>
      <c r="C1150" s="26"/>
      <c r="E1150" s="26"/>
      <c r="G1150" s="26"/>
      <c r="I1150" s="26"/>
      <c r="K1150" s="26"/>
      <c r="M1150" s="26"/>
      <c r="O1150" s="26"/>
      <c r="Q1150" s="26"/>
      <c r="S1150" s="26"/>
      <c r="U1150" s="26"/>
      <c r="W1150" s="26"/>
    </row>
    <row r="1151" spans="1:23" s="6" customFormat="1" x14ac:dyDescent="0.2">
      <c r="A1151" s="26"/>
      <c r="C1151" s="26"/>
      <c r="E1151" s="26"/>
      <c r="G1151" s="26"/>
      <c r="I1151" s="26"/>
      <c r="K1151" s="26"/>
      <c r="M1151" s="26"/>
      <c r="O1151" s="26"/>
      <c r="Q1151" s="26"/>
      <c r="S1151" s="26"/>
      <c r="U1151" s="26"/>
      <c r="W1151" s="26"/>
    </row>
    <row r="1152" spans="1:23" s="6" customFormat="1" x14ac:dyDescent="0.2">
      <c r="A1152" s="26"/>
      <c r="C1152" s="26"/>
      <c r="E1152" s="26"/>
      <c r="G1152" s="26"/>
      <c r="I1152" s="26"/>
      <c r="K1152" s="26"/>
      <c r="M1152" s="26"/>
      <c r="O1152" s="26"/>
      <c r="Q1152" s="26"/>
      <c r="S1152" s="26"/>
      <c r="U1152" s="26"/>
      <c r="W1152" s="26"/>
    </row>
    <row r="1153" spans="1:23" s="6" customFormat="1" x14ac:dyDescent="0.2">
      <c r="A1153" s="26"/>
      <c r="C1153" s="26"/>
      <c r="E1153" s="26"/>
      <c r="G1153" s="26"/>
      <c r="I1153" s="26"/>
      <c r="K1153" s="26"/>
      <c r="M1153" s="26"/>
      <c r="O1153" s="26"/>
      <c r="Q1153" s="26"/>
      <c r="S1153" s="26"/>
      <c r="U1153" s="26"/>
      <c r="W1153" s="26"/>
    </row>
    <row r="1154" spans="1:23" s="6" customFormat="1" x14ac:dyDescent="0.2">
      <c r="A1154" s="26"/>
      <c r="C1154" s="26"/>
      <c r="E1154" s="26"/>
      <c r="G1154" s="26"/>
      <c r="I1154" s="26"/>
      <c r="K1154" s="26"/>
      <c r="M1154" s="26"/>
      <c r="O1154" s="26"/>
      <c r="Q1154" s="26"/>
      <c r="S1154" s="26"/>
      <c r="U1154" s="26"/>
      <c r="W1154" s="26"/>
    </row>
    <row r="1155" spans="1:23" s="6" customFormat="1" x14ac:dyDescent="0.2">
      <c r="A1155" s="26"/>
      <c r="C1155" s="26"/>
      <c r="E1155" s="26"/>
      <c r="G1155" s="26"/>
      <c r="I1155" s="26"/>
      <c r="K1155" s="26"/>
      <c r="M1155" s="26"/>
      <c r="O1155" s="26"/>
      <c r="Q1155" s="26"/>
      <c r="S1155" s="26"/>
      <c r="U1155" s="26"/>
      <c r="W1155" s="26"/>
    </row>
    <row r="1156" spans="1:23" s="6" customFormat="1" x14ac:dyDescent="0.2">
      <c r="A1156" s="26"/>
      <c r="C1156" s="26"/>
      <c r="E1156" s="26"/>
      <c r="G1156" s="26"/>
      <c r="I1156" s="26"/>
      <c r="K1156" s="26"/>
      <c r="M1156" s="26"/>
      <c r="O1156" s="26"/>
      <c r="Q1156" s="26"/>
      <c r="S1156" s="26"/>
      <c r="U1156" s="26"/>
      <c r="W1156" s="26"/>
    </row>
    <row r="1157" spans="1:23" s="6" customFormat="1" x14ac:dyDescent="0.2">
      <c r="A1157" s="26"/>
      <c r="C1157" s="26"/>
      <c r="E1157" s="26"/>
      <c r="G1157" s="26"/>
      <c r="I1157" s="26"/>
      <c r="K1157" s="26"/>
      <c r="M1157" s="26"/>
      <c r="O1157" s="26"/>
      <c r="Q1157" s="26"/>
      <c r="S1157" s="26"/>
      <c r="U1157" s="26"/>
      <c r="W1157" s="26"/>
    </row>
    <row r="1158" spans="1:23" s="6" customFormat="1" x14ac:dyDescent="0.2">
      <c r="A1158" s="26"/>
      <c r="C1158" s="26"/>
      <c r="E1158" s="26"/>
      <c r="G1158" s="26"/>
      <c r="I1158" s="26"/>
      <c r="K1158" s="26"/>
      <c r="M1158" s="26"/>
      <c r="O1158" s="26"/>
      <c r="Q1158" s="26"/>
      <c r="S1158" s="26"/>
      <c r="U1158" s="26"/>
      <c r="W1158" s="26"/>
    </row>
    <row r="1159" spans="1:23" s="6" customFormat="1" x14ac:dyDescent="0.2">
      <c r="A1159" s="26"/>
      <c r="C1159" s="26"/>
      <c r="E1159" s="26"/>
      <c r="G1159" s="26"/>
      <c r="I1159" s="26"/>
      <c r="K1159" s="26"/>
      <c r="M1159" s="26"/>
      <c r="O1159" s="26"/>
      <c r="Q1159" s="26"/>
      <c r="S1159" s="26"/>
      <c r="U1159" s="26"/>
      <c r="W1159" s="26"/>
    </row>
    <row r="1160" spans="1:23" s="6" customFormat="1" x14ac:dyDescent="0.2">
      <c r="A1160" s="26"/>
      <c r="C1160" s="26"/>
      <c r="E1160" s="26"/>
      <c r="G1160" s="26"/>
      <c r="I1160" s="26"/>
      <c r="K1160" s="26"/>
      <c r="M1160" s="26"/>
      <c r="O1160" s="26"/>
      <c r="Q1160" s="26"/>
      <c r="S1160" s="26"/>
      <c r="U1160" s="26"/>
      <c r="W1160" s="26"/>
    </row>
    <row r="1161" spans="1:23" s="6" customFormat="1" x14ac:dyDescent="0.2">
      <c r="A1161" s="26"/>
      <c r="C1161" s="26"/>
      <c r="E1161" s="26"/>
      <c r="G1161" s="26"/>
      <c r="I1161" s="26"/>
      <c r="K1161" s="26"/>
      <c r="M1161" s="26"/>
      <c r="O1161" s="26"/>
      <c r="Q1161" s="26"/>
      <c r="S1161" s="26"/>
      <c r="U1161" s="26"/>
      <c r="W1161" s="26"/>
    </row>
    <row r="1162" spans="1:23" s="6" customFormat="1" x14ac:dyDescent="0.2">
      <c r="A1162" s="26"/>
      <c r="C1162" s="26"/>
      <c r="E1162" s="26"/>
      <c r="G1162" s="26"/>
      <c r="I1162" s="26"/>
      <c r="K1162" s="26"/>
      <c r="M1162" s="26"/>
      <c r="O1162" s="26"/>
      <c r="Q1162" s="26"/>
      <c r="S1162" s="26"/>
      <c r="U1162" s="26"/>
      <c r="W1162" s="26"/>
    </row>
    <row r="1163" spans="1:23" s="6" customFormat="1" x14ac:dyDescent="0.2">
      <c r="A1163" s="26"/>
      <c r="C1163" s="26"/>
      <c r="E1163" s="26"/>
      <c r="G1163" s="26"/>
      <c r="I1163" s="26"/>
      <c r="K1163" s="26"/>
      <c r="M1163" s="26"/>
      <c r="O1163" s="26"/>
      <c r="Q1163" s="26"/>
      <c r="S1163" s="26"/>
      <c r="U1163" s="26"/>
      <c r="W1163" s="26"/>
    </row>
    <row r="1164" spans="1:23" s="6" customFormat="1" x14ac:dyDescent="0.2">
      <c r="A1164" s="26"/>
      <c r="C1164" s="26"/>
      <c r="E1164" s="26"/>
      <c r="G1164" s="26"/>
      <c r="I1164" s="26"/>
      <c r="K1164" s="26"/>
      <c r="M1164" s="26"/>
      <c r="O1164" s="26"/>
      <c r="Q1164" s="26"/>
      <c r="S1164" s="26"/>
      <c r="U1164" s="26"/>
      <c r="W1164" s="26"/>
    </row>
    <row r="1165" spans="1:23" s="6" customFormat="1" x14ac:dyDescent="0.2">
      <c r="A1165" s="26"/>
      <c r="C1165" s="26"/>
      <c r="E1165" s="26"/>
      <c r="G1165" s="26"/>
      <c r="I1165" s="26"/>
      <c r="K1165" s="26"/>
      <c r="M1165" s="26"/>
      <c r="O1165" s="26"/>
      <c r="Q1165" s="26"/>
      <c r="S1165" s="26"/>
      <c r="U1165" s="26"/>
      <c r="W1165" s="26"/>
    </row>
    <row r="1166" spans="1:23" s="6" customFormat="1" x14ac:dyDescent="0.2">
      <c r="A1166" s="26"/>
      <c r="C1166" s="26"/>
      <c r="E1166" s="26"/>
      <c r="G1166" s="26"/>
      <c r="I1166" s="26"/>
      <c r="K1166" s="26"/>
      <c r="M1166" s="26"/>
      <c r="O1166" s="26"/>
      <c r="Q1166" s="26"/>
      <c r="S1166" s="26"/>
      <c r="U1166" s="26"/>
      <c r="W1166" s="26"/>
    </row>
    <row r="1167" spans="1:23" s="6" customFormat="1" x14ac:dyDescent="0.2">
      <c r="A1167" s="26"/>
      <c r="C1167" s="26"/>
      <c r="E1167" s="26"/>
      <c r="G1167" s="26"/>
      <c r="I1167" s="26"/>
      <c r="K1167" s="26"/>
      <c r="M1167" s="26"/>
      <c r="O1167" s="26"/>
      <c r="Q1167" s="26"/>
      <c r="S1167" s="26"/>
      <c r="U1167" s="26"/>
      <c r="W1167" s="26"/>
    </row>
    <row r="1168" spans="1:23" s="6" customFormat="1" x14ac:dyDescent="0.2">
      <c r="A1168" s="26"/>
      <c r="C1168" s="26"/>
      <c r="E1168" s="26"/>
      <c r="G1168" s="26"/>
      <c r="I1168" s="26"/>
      <c r="K1168" s="26"/>
      <c r="M1168" s="26"/>
      <c r="O1168" s="26"/>
      <c r="Q1168" s="26"/>
      <c r="S1168" s="26"/>
      <c r="U1168" s="26"/>
      <c r="W1168" s="26"/>
    </row>
    <row r="1169" spans="1:23" s="6" customFormat="1" x14ac:dyDescent="0.2">
      <c r="A1169" s="26"/>
      <c r="C1169" s="26"/>
      <c r="E1169" s="26"/>
      <c r="G1169" s="26"/>
      <c r="I1169" s="26"/>
      <c r="K1169" s="26"/>
      <c r="M1169" s="26"/>
      <c r="O1169" s="26"/>
      <c r="Q1169" s="26"/>
      <c r="S1169" s="26"/>
      <c r="U1169" s="26"/>
      <c r="W1169" s="26"/>
    </row>
    <row r="1170" spans="1:23" s="6" customFormat="1" x14ac:dyDescent="0.2">
      <c r="A1170" s="26"/>
      <c r="C1170" s="26"/>
      <c r="E1170" s="26"/>
      <c r="G1170" s="26"/>
      <c r="I1170" s="26"/>
      <c r="K1170" s="26"/>
      <c r="M1170" s="26"/>
      <c r="O1170" s="26"/>
      <c r="Q1170" s="26"/>
      <c r="S1170" s="26"/>
      <c r="U1170" s="26"/>
      <c r="W1170" s="26"/>
    </row>
    <row r="1171" spans="1:23" s="6" customFormat="1" x14ac:dyDescent="0.2">
      <c r="A1171" s="26"/>
      <c r="C1171" s="26"/>
      <c r="E1171" s="26"/>
      <c r="G1171" s="26"/>
      <c r="I1171" s="26"/>
      <c r="K1171" s="26"/>
      <c r="M1171" s="26"/>
      <c r="O1171" s="26"/>
      <c r="Q1171" s="26"/>
      <c r="S1171" s="26"/>
      <c r="U1171" s="26"/>
      <c r="W1171" s="26"/>
    </row>
    <row r="1172" spans="1:23" s="6" customFormat="1" x14ac:dyDescent="0.2">
      <c r="A1172" s="26"/>
      <c r="C1172" s="26"/>
      <c r="E1172" s="26"/>
      <c r="G1172" s="26"/>
      <c r="I1172" s="26"/>
      <c r="K1172" s="26"/>
      <c r="M1172" s="26"/>
      <c r="O1172" s="26"/>
      <c r="Q1172" s="26"/>
      <c r="S1172" s="26"/>
      <c r="U1172" s="26"/>
      <c r="W1172" s="26"/>
    </row>
    <row r="1173" spans="1:23" s="6" customFormat="1" x14ac:dyDescent="0.2">
      <c r="A1173" s="26"/>
      <c r="C1173" s="26"/>
      <c r="E1173" s="26"/>
      <c r="G1173" s="26"/>
      <c r="I1173" s="26"/>
      <c r="K1173" s="26"/>
      <c r="M1173" s="26"/>
      <c r="O1173" s="26"/>
      <c r="Q1173" s="26"/>
      <c r="S1173" s="26"/>
      <c r="U1173" s="26"/>
      <c r="W1173" s="26"/>
    </row>
    <row r="1174" spans="1:23" s="6" customFormat="1" x14ac:dyDescent="0.2">
      <c r="A1174" s="26"/>
      <c r="C1174" s="26"/>
      <c r="E1174" s="26"/>
      <c r="G1174" s="26"/>
      <c r="I1174" s="26"/>
      <c r="K1174" s="26"/>
      <c r="M1174" s="26"/>
      <c r="O1174" s="26"/>
      <c r="Q1174" s="26"/>
      <c r="S1174" s="26"/>
      <c r="U1174" s="26"/>
      <c r="W1174" s="26"/>
    </row>
    <row r="1175" spans="1:23" s="6" customFormat="1" x14ac:dyDescent="0.2">
      <c r="A1175" s="26"/>
      <c r="C1175" s="26"/>
      <c r="E1175" s="26"/>
      <c r="G1175" s="26"/>
      <c r="I1175" s="26"/>
      <c r="K1175" s="26"/>
      <c r="M1175" s="26"/>
      <c r="O1175" s="26"/>
      <c r="Q1175" s="26"/>
      <c r="S1175" s="26"/>
      <c r="U1175" s="26"/>
      <c r="W1175" s="26"/>
    </row>
    <row r="1176" spans="1:23" s="6" customFormat="1" x14ac:dyDescent="0.2">
      <c r="A1176" s="26"/>
      <c r="C1176" s="26"/>
      <c r="E1176" s="26"/>
      <c r="G1176" s="26"/>
      <c r="I1176" s="26"/>
      <c r="K1176" s="26"/>
      <c r="M1176" s="26"/>
      <c r="O1176" s="26"/>
      <c r="Q1176" s="26"/>
      <c r="S1176" s="26"/>
      <c r="U1176" s="26"/>
      <c r="W1176" s="26"/>
    </row>
    <row r="1177" spans="1:23" s="6" customFormat="1" x14ac:dyDescent="0.2">
      <c r="A1177" s="26"/>
      <c r="C1177" s="26"/>
      <c r="E1177" s="26"/>
      <c r="G1177" s="26"/>
      <c r="I1177" s="26"/>
      <c r="K1177" s="26"/>
      <c r="M1177" s="26"/>
      <c r="O1177" s="26"/>
      <c r="Q1177" s="26"/>
      <c r="S1177" s="26"/>
      <c r="U1177" s="26"/>
      <c r="W1177" s="26"/>
    </row>
    <row r="1178" spans="1:23" s="6" customFormat="1" x14ac:dyDescent="0.2">
      <c r="A1178" s="26"/>
      <c r="C1178" s="26"/>
      <c r="E1178" s="26"/>
      <c r="G1178" s="26"/>
      <c r="I1178" s="26"/>
      <c r="K1178" s="26"/>
      <c r="M1178" s="26"/>
      <c r="O1178" s="26"/>
      <c r="Q1178" s="26"/>
      <c r="S1178" s="26"/>
      <c r="U1178" s="26"/>
      <c r="W1178" s="26"/>
    </row>
    <row r="1179" spans="1:23" s="6" customFormat="1" x14ac:dyDescent="0.2">
      <c r="A1179" s="26"/>
      <c r="C1179" s="26"/>
      <c r="E1179" s="26"/>
      <c r="G1179" s="26"/>
      <c r="I1179" s="26"/>
      <c r="K1179" s="26"/>
      <c r="M1179" s="26"/>
      <c r="O1179" s="26"/>
      <c r="Q1179" s="26"/>
      <c r="S1179" s="26"/>
      <c r="U1179" s="26"/>
      <c r="W1179" s="26"/>
    </row>
    <row r="1180" spans="1:23" s="6" customFormat="1" x14ac:dyDescent="0.2">
      <c r="A1180" s="26"/>
      <c r="C1180" s="26"/>
      <c r="E1180" s="26"/>
      <c r="G1180" s="26"/>
      <c r="I1180" s="26"/>
      <c r="K1180" s="26"/>
      <c r="M1180" s="26"/>
      <c r="O1180" s="26"/>
      <c r="Q1180" s="26"/>
      <c r="S1180" s="26"/>
      <c r="U1180" s="26"/>
      <c r="W1180" s="26"/>
    </row>
    <row r="1181" spans="1:23" s="6" customFormat="1" x14ac:dyDescent="0.2">
      <c r="A1181" s="26"/>
      <c r="C1181" s="26"/>
      <c r="E1181" s="26"/>
      <c r="G1181" s="26"/>
      <c r="I1181" s="26"/>
      <c r="K1181" s="26"/>
      <c r="M1181" s="26"/>
      <c r="O1181" s="26"/>
      <c r="Q1181" s="26"/>
      <c r="S1181" s="26"/>
      <c r="U1181" s="26"/>
      <c r="W1181" s="26"/>
    </row>
    <row r="1182" spans="1:23" s="6" customFormat="1" x14ac:dyDescent="0.2">
      <c r="A1182" s="26"/>
      <c r="C1182" s="26"/>
      <c r="E1182" s="26"/>
      <c r="G1182" s="26"/>
      <c r="I1182" s="26"/>
      <c r="K1182" s="26"/>
      <c r="M1182" s="26"/>
      <c r="O1182" s="26"/>
      <c r="Q1182" s="26"/>
      <c r="S1182" s="26"/>
      <c r="U1182" s="26"/>
      <c r="W1182" s="26"/>
    </row>
    <row r="1183" spans="1:23" s="6" customFormat="1" x14ac:dyDescent="0.2">
      <c r="A1183" s="26"/>
      <c r="C1183" s="26"/>
      <c r="E1183" s="26"/>
      <c r="G1183" s="26"/>
      <c r="I1183" s="26"/>
      <c r="K1183" s="26"/>
      <c r="M1183" s="26"/>
      <c r="O1183" s="26"/>
      <c r="Q1183" s="26"/>
      <c r="S1183" s="26"/>
      <c r="U1183" s="26"/>
      <c r="W1183" s="26"/>
    </row>
    <row r="1184" spans="1:23" s="6" customFormat="1" x14ac:dyDescent="0.2">
      <c r="A1184" s="26"/>
      <c r="C1184" s="26"/>
      <c r="E1184" s="26"/>
      <c r="G1184" s="26"/>
      <c r="I1184" s="26"/>
      <c r="K1184" s="26"/>
      <c r="M1184" s="26"/>
      <c r="O1184" s="26"/>
      <c r="Q1184" s="26"/>
      <c r="S1184" s="26"/>
      <c r="U1184" s="26"/>
      <c r="W1184" s="26"/>
    </row>
    <row r="1185" spans="1:23" s="6" customFormat="1" x14ac:dyDescent="0.2">
      <c r="A1185" s="26"/>
      <c r="C1185" s="26"/>
      <c r="E1185" s="26"/>
      <c r="G1185" s="26"/>
      <c r="I1185" s="26"/>
      <c r="K1185" s="26"/>
      <c r="M1185" s="26"/>
      <c r="O1185" s="26"/>
      <c r="Q1185" s="26"/>
      <c r="S1185" s="26"/>
      <c r="U1185" s="26"/>
      <c r="W1185" s="26"/>
    </row>
    <row r="1186" spans="1:23" s="6" customFormat="1" x14ac:dyDescent="0.2">
      <c r="A1186" s="26"/>
      <c r="C1186" s="26"/>
      <c r="E1186" s="26"/>
      <c r="G1186" s="26"/>
      <c r="I1186" s="26"/>
      <c r="K1186" s="26"/>
      <c r="M1186" s="26"/>
      <c r="O1186" s="26"/>
      <c r="Q1186" s="26"/>
      <c r="S1186" s="26"/>
      <c r="U1186" s="26"/>
      <c r="W1186" s="26"/>
    </row>
    <row r="1187" spans="1:23" s="6" customFormat="1" x14ac:dyDescent="0.2">
      <c r="A1187" s="26"/>
      <c r="C1187" s="26"/>
      <c r="E1187" s="26"/>
      <c r="G1187" s="26"/>
      <c r="I1187" s="26"/>
      <c r="K1187" s="26"/>
      <c r="M1187" s="26"/>
      <c r="O1187" s="26"/>
      <c r="Q1187" s="26"/>
      <c r="S1187" s="26"/>
      <c r="U1187" s="26"/>
      <c r="W1187" s="26"/>
    </row>
    <row r="1188" spans="1:23" s="6" customFormat="1" x14ac:dyDescent="0.2">
      <c r="A1188" s="26"/>
      <c r="C1188" s="26"/>
      <c r="E1188" s="26"/>
      <c r="G1188" s="26"/>
      <c r="I1188" s="26"/>
      <c r="K1188" s="26"/>
      <c r="M1188" s="26"/>
      <c r="O1188" s="26"/>
      <c r="Q1188" s="26"/>
      <c r="S1188" s="26"/>
      <c r="U1188" s="26"/>
      <c r="W1188" s="26"/>
    </row>
    <row r="1189" spans="1:23" s="6" customFormat="1" x14ac:dyDescent="0.2">
      <c r="A1189" s="26"/>
      <c r="C1189" s="26"/>
      <c r="E1189" s="26"/>
      <c r="G1189" s="26"/>
      <c r="I1189" s="26"/>
      <c r="K1189" s="26"/>
      <c r="M1189" s="26"/>
      <c r="O1189" s="26"/>
      <c r="Q1189" s="26"/>
      <c r="S1189" s="26"/>
      <c r="U1189" s="26"/>
      <c r="W1189" s="26"/>
    </row>
    <row r="1190" spans="1:23" s="6" customFormat="1" x14ac:dyDescent="0.2">
      <c r="A1190" s="26"/>
      <c r="C1190" s="26"/>
      <c r="E1190" s="26"/>
      <c r="G1190" s="26"/>
      <c r="I1190" s="26"/>
      <c r="K1190" s="26"/>
      <c r="M1190" s="26"/>
      <c r="O1190" s="26"/>
      <c r="Q1190" s="26"/>
      <c r="S1190" s="26"/>
      <c r="U1190" s="26"/>
      <c r="W1190" s="26"/>
    </row>
    <row r="1191" spans="1:23" s="6" customFormat="1" x14ac:dyDescent="0.2">
      <c r="A1191" s="26"/>
      <c r="C1191" s="26"/>
      <c r="E1191" s="26"/>
      <c r="G1191" s="26"/>
      <c r="I1191" s="26"/>
      <c r="K1191" s="26"/>
      <c r="M1191" s="26"/>
      <c r="O1191" s="26"/>
      <c r="Q1191" s="26"/>
      <c r="S1191" s="26"/>
      <c r="U1191" s="26"/>
      <c r="W1191" s="26"/>
    </row>
    <row r="1192" spans="1:23" s="6" customFormat="1" x14ac:dyDescent="0.2">
      <c r="A1192" s="26"/>
      <c r="C1192" s="26"/>
      <c r="E1192" s="26"/>
      <c r="G1192" s="26"/>
      <c r="I1192" s="26"/>
      <c r="K1192" s="26"/>
      <c r="M1192" s="26"/>
      <c r="O1192" s="26"/>
      <c r="Q1192" s="26"/>
      <c r="S1192" s="26"/>
      <c r="U1192" s="26"/>
      <c r="W1192" s="26"/>
    </row>
    <row r="1193" spans="1:23" s="6" customFormat="1" x14ac:dyDescent="0.2">
      <c r="A1193" s="26"/>
      <c r="C1193" s="26"/>
      <c r="E1193" s="26"/>
      <c r="G1193" s="26"/>
      <c r="I1193" s="26"/>
      <c r="K1193" s="26"/>
      <c r="M1193" s="26"/>
      <c r="O1193" s="26"/>
      <c r="Q1193" s="26"/>
      <c r="S1193" s="26"/>
      <c r="U1193" s="26"/>
      <c r="W1193" s="26"/>
    </row>
    <row r="1194" spans="1:23" s="6" customFormat="1" x14ac:dyDescent="0.2">
      <c r="A1194" s="26"/>
      <c r="C1194" s="26"/>
      <c r="E1194" s="26"/>
      <c r="G1194" s="26"/>
      <c r="I1194" s="26"/>
      <c r="K1194" s="26"/>
      <c r="M1194" s="26"/>
      <c r="O1194" s="26"/>
      <c r="Q1194" s="26"/>
      <c r="S1194" s="26"/>
      <c r="U1194" s="26"/>
      <c r="W1194" s="26"/>
    </row>
    <row r="1195" spans="1:23" s="6" customFormat="1" x14ac:dyDescent="0.2">
      <c r="A1195" s="26"/>
      <c r="C1195" s="26"/>
      <c r="E1195" s="26"/>
      <c r="G1195" s="26"/>
      <c r="I1195" s="26"/>
      <c r="K1195" s="26"/>
      <c r="M1195" s="26"/>
      <c r="O1195" s="26"/>
      <c r="Q1195" s="26"/>
      <c r="S1195" s="26"/>
      <c r="U1195" s="26"/>
      <c r="W1195" s="26"/>
    </row>
    <row r="1196" spans="1:23" s="6" customFormat="1" x14ac:dyDescent="0.2">
      <c r="A1196" s="26"/>
      <c r="C1196" s="26"/>
      <c r="E1196" s="26"/>
      <c r="G1196" s="26"/>
      <c r="I1196" s="26"/>
      <c r="K1196" s="26"/>
      <c r="M1196" s="26"/>
      <c r="O1196" s="26"/>
      <c r="Q1196" s="26"/>
      <c r="S1196" s="26"/>
      <c r="U1196" s="26"/>
      <c r="W1196" s="26"/>
    </row>
    <row r="1197" spans="1:23" s="6" customFormat="1" x14ac:dyDescent="0.2">
      <c r="A1197" s="26"/>
      <c r="C1197" s="26"/>
      <c r="E1197" s="26"/>
      <c r="G1197" s="26"/>
      <c r="I1197" s="26"/>
      <c r="K1197" s="26"/>
      <c r="M1197" s="26"/>
      <c r="O1197" s="26"/>
      <c r="Q1197" s="26"/>
      <c r="S1197" s="26"/>
      <c r="U1197" s="26"/>
      <c r="W1197" s="26"/>
    </row>
    <row r="1198" spans="1:23" s="6" customFormat="1" x14ac:dyDescent="0.2">
      <c r="A1198" s="26"/>
      <c r="C1198" s="26"/>
      <c r="E1198" s="26"/>
      <c r="G1198" s="26"/>
      <c r="I1198" s="26"/>
      <c r="K1198" s="26"/>
      <c r="M1198" s="26"/>
      <c r="O1198" s="26"/>
      <c r="Q1198" s="26"/>
      <c r="S1198" s="26"/>
      <c r="U1198" s="26"/>
      <c r="W1198" s="26"/>
    </row>
    <row r="1199" spans="1:23" s="6" customFormat="1" x14ac:dyDescent="0.2">
      <c r="A1199" s="26"/>
      <c r="C1199" s="26"/>
      <c r="E1199" s="26"/>
      <c r="G1199" s="26"/>
      <c r="I1199" s="26"/>
      <c r="K1199" s="26"/>
      <c r="M1199" s="26"/>
      <c r="O1199" s="26"/>
      <c r="Q1199" s="26"/>
      <c r="S1199" s="26"/>
      <c r="U1199" s="26"/>
      <c r="W1199" s="26"/>
    </row>
    <row r="1200" spans="1:23" s="6" customFormat="1" x14ac:dyDescent="0.2">
      <c r="A1200" s="26"/>
      <c r="C1200" s="26"/>
      <c r="E1200" s="26"/>
      <c r="G1200" s="26"/>
      <c r="I1200" s="26"/>
      <c r="K1200" s="26"/>
      <c r="M1200" s="26"/>
      <c r="O1200" s="26"/>
      <c r="Q1200" s="26"/>
      <c r="S1200" s="26"/>
      <c r="U1200" s="26"/>
      <c r="W1200" s="26"/>
    </row>
    <row r="1201" spans="1:23" s="6" customFormat="1" x14ac:dyDescent="0.2">
      <c r="A1201" s="26"/>
      <c r="C1201" s="26"/>
      <c r="E1201" s="26"/>
      <c r="G1201" s="26"/>
      <c r="I1201" s="26"/>
      <c r="K1201" s="26"/>
      <c r="M1201" s="26"/>
      <c r="O1201" s="26"/>
      <c r="Q1201" s="26"/>
      <c r="S1201" s="26"/>
      <c r="U1201" s="26"/>
      <c r="W1201" s="26"/>
    </row>
    <row r="1202" spans="1:23" s="6" customFormat="1" x14ac:dyDescent="0.2">
      <c r="A1202" s="26"/>
      <c r="C1202" s="26"/>
      <c r="E1202" s="26"/>
      <c r="G1202" s="26"/>
      <c r="I1202" s="26"/>
      <c r="K1202" s="26"/>
      <c r="M1202" s="26"/>
      <c r="O1202" s="26"/>
      <c r="Q1202" s="26"/>
      <c r="S1202" s="26"/>
      <c r="U1202" s="26"/>
      <c r="W1202" s="26"/>
    </row>
    <row r="1203" spans="1:23" s="6" customFormat="1" x14ac:dyDescent="0.2">
      <c r="A1203" s="26"/>
      <c r="C1203" s="26"/>
      <c r="E1203" s="26"/>
      <c r="G1203" s="26"/>
      <c r="I1203" s="26"/>
      <c r="K1203" s="26"/>
      <c r="M1203" s="26"/>
      <c r="O1203" s="26"/>
      <c r="Q1203" s="26"/>
      <c r="S1203" s="26"/>
      <c r="U1203" s="26"/>
      <c r="W1203" s="26"/>
    </row>
    <row r="1204" spans="1:23" s="6" customFormat="1" x14ac:dyDescent="0.2">
      <c r="A1204" s="26"/>
      <c r="C1204" s="26"/>
      <c r="E1204" s="26"/>
      <c r="G1204" s="26"/>
      <c r="I1204" s="26"/>
      <c r="K1204" s="26"/>
      <c r="M1204" s="26"/>
      <c r="O1204" s="26"/>
      <c r="Q1204" s="26"/>
      <c r="S1204" s="26"/>
      <c r="U1204" s="26"/>
      <c r="W1204" s="26"/>
    </row>
    <row r="1205" spans="1:23" s="6" customFormat="1" x14ac:dyDescent="0.2">
      <c r="A1205" s="26"/>
      <c r="C1205" s="26"/>
      <c r="E1205" s="26"/>
      <c r="G1205" s="26"/>
      <c r="I1205" s="26"/>
      <c r="K1205" s="26"/>
      <c r="M1205" s="26"/>
      <c r="O1205" s="26"/>
      <c r="Q1205" s="26"/>
      <c r="S1205" s="26"/>
      <c r="U1205" s="26"/>
      <c r="W1205" s="26"/>
    </row>
    <row r="1206" spans="1:23" s="6" customFormat="1" x14ac:dyDescent="0.2">
      <c r="A1206" s="26"/>
      <c r="C1206" s="26"/>
      <c r="E1206" s="26"/>
      <c r="G1206" s="26"/>
      <c r="I1206" s="26"/>
      <c r="K1206" s="26"/>
      <c r="M1206" s="26"/>
      <c r="O1206" s="26"/>
      <c r="Q1206" s="26"/>
      <c r="S1206" s="26"/>
      <c r="U1206" s="26"/>
      <c r="W1206" s="26"/>
    </row>
    <row r="1207" spans="1:23" s="6" customFormat="1" x14ac:dyDescent="0.2">
      <c r="A1207" s="26"/>
      <c r="C1207" s="26"/>
      <c r="E1207" s="26"/>
      <c r="G1207" s="26"/>
      <c r="I1207" s="26"/>
      <c r="K1207" s="26"/>
      <c r="M1207" s="26"/>
      <c r="O1207" s="26"/>
      <c r="Q1207" s="26"/>
      <c r="S1207" s="26"/>
      <c r="U1207" s="26"/>
      <c r="W1207" s="26"/>
    </row>
    <row r="1208" spans="1:23" s="6" customFormat="1" x14ac:dyDescent="0.2">
      <c r="A1208" s="26"/>
      <c r="C1208" s="26"/>
      <c r="E1208" s="26"/>
      <c r="G1208" s="26"/>
      <c r="I1208" s="26"/>
      <c r="K1208" s="26"/>
      <c r="M1208" s="26"/>
      <c r="O1208" s="26"/>
      <c r="Q1208" s="26"/>
      <c r="S1208" s="26"/>
      <c r="U1208" s="26"/>
      <c r="W1208" s="26"/>
    </row>
    <row r="1209" spans="1:23" s="6" customFormat="1" x14ac:dyDescent="0.2">
      <c r="A1209" s="26"/>
      <c r="C1209" s="26"/>
      <c r="E1209" s="26"/>
      <c r="G1209" s="26"/>
      <c r="I1209" s="26"/>
      <c r="K1209" s="26"/>
      <c r="M1209" s="26"/>
      <c r="O1209" s="26"/>
      <c r="Q1209" s="26"/>
      <c r="S1209" s="26"/>
      <c r="U1209" s="26"/>
      <c r="W1209" s="26"/>
    </row>
    <row r="1210" spans="1:23" s="6" customFormat="1" x14ac:dyDescent="0.2">
      <c r="A1210" s="26"/>
      <c r="C1210" s="26"/>
      <c r="E1210" s="26"/>
      <c r="G1210" s="26"/>
      <c r="I1210" s="26"/>
      <c r="K1210" s="26"/>
      <c r="M1210" s="26"/>
      <c r="O1210" s="26"/>
      <c r="Q1210" s="26"/>
      <c r="S1210" s="26"/>
      <c r="U1210" s="26"/>
      <c r="W1210" s="26"/>
    </row>
    <row r="1211" spans="1:23" s="6" customFormat="1" x14ac:dyDescent="0.2">
      <c r="A1211" s="26"/>
      <c r="C1211" s="26"/>
      <c r="E1211" s="26"/>
      <c r="G1211" s="26"/>
      <c r="I1211" s="26"/>
      <c r="K1211" s="26"/>
      <c r="M1211" s="26"/>
      <c r="O1211" s="26"/>
      <c r="Q1211" s="26"/>
      <c r="S1211" s="26"/>
      <c r="U1211" s="26"/>
      <c r="W1211" s="26"/>
    </row>
    <row r="1212" spans="1:23" s="6" customFormat="1" x14ac:dyDescent="0.2">
      <c r="A1212" s="26"/>
      <c r="C1212" s="26"/>
      <c r="E1212" s="26"/>
      <c r="G1212" s="26"/>
      <c r="I1212" s="26"/>
      <c r="K1212" s="26"/>
      <c r="M1212" s="26"/>
      <c r="O1212" s="26"/>
      <c r="Q1212" s="26"/>
      <c r="S1212" s="26"/>
      <c r="U1212" s="26"/>
      <c r="W1212" s="26"/>
    </row>
    <row r="1213" spans="1:23" s="6" customFormat="1" x14ac:dyDescent="0.2">
      <c r="A1213" s="26"/>
      <c r="C1213" s="26"/>
      <c r="E1213" s="26"/>
      <c r="G1213" s="26"/>
      <c r="I1213" s="26"/>
      <c r="K1213" s="26"/>
      <c r="M1213" s="26"/>
      <c r="O1213" s="26"/>
      <c r="Q1213" s="26"/>
      <c r="S1213" s="26"/>
      <c r="U1213" s="26"/>
      <c r="W1213" s="26"/>
    </row>
    <row r="1214" spans="1:23" s="6" customFormat="1" x14ac:dyDescent="0.2">
      <c r="A1214" s="26"/>
      <c r="C1214" s="26"/>
      <c r="E1214" s="26"/>
      <c r="G1214" s="26"/>
      <c r="I1214" s="26"/>
      <c r="K1214" s="26"/>
      <c r="M1214" s="26"/>
      <c r="O1214" s="26"/>
      <c r="Q1214" s="26"/>
      <c r="S1214" s="26"/>
      <c r="U1214" s="26"/>
      <c r="W1214" s="26"/>
    </row>
    <row r="1215" spans="1:23" s="6" customFormat="1" x14ac:dyDescent="0.2">
      <c r="A1215" s="26"/>
      <c r="C1215" s="26"/>
      <c r="E1215" s="26"/>
      <c r="G1215" s="26"/>
      <c r="I1215" s="26"/>
      <c r="K1215" s="26"/>
      <c r="M1215" s="26"/>
      <c r="O1215" s="26"/>
      <c r="Q1215" s="26"/>
      <c r="S1215" s="26"/>
      <c r="U1215" s="26"/>
      <c r="W1215" s="26"/>
    </row>
    <row r="1216" spans="1:23" s="6" customFormat="1" x14ac:dyDescent="0.2">
      <c r="A1216" s="26"/>
      <c r="C1216" s="26"/>
      <c r="E1216" s="26"/>
      <c r="G1216" s="26"/>
      <c r="I1216" s="26"/>
      <c r="K1216" s="26"/>
      <c r="M1216" s="26"/>
      <c r="O1216" s="26"/>
      <c r="Q1216" s="26"/>
      <c r="S1216" s="26"/>
      <c r="U1216" s="26"/>
      <c r="W1216" s="26"/>
    </row>
    <row r="1217" spans="1:23" s="6" customFormat="1" x14ac:dyDescent="0.2">
      <c r="A1217" s="26"/>
      <c r="C1217" s="26"/>
      <c r="E1217" s="26"/>
      <c r="G1217" s="26"/>
      <c r="I1217" s="26"/>
      <c r="K1217" s="26"/>
      <c r="M1217" s="26"/>
      <c r="O1217" s="26"/>
      <c r="Q1217" s="26"/>
      <c r="S1217" s="26"/>
      <c r="U1217" s="26"/>
      <c r="W1217" s="26"/>
    </row>
    <row r="1218" spans="1:23" s="6" customFormat="1" x14ac:dyDescent="0.2">
      <c r="A1218" s="26"/>
      <c r="C1218" s="26"/>
      <c r="E1218" s="26"/>
      <c r="G1218" s="26"/>
      <c r="I1218" s="26"/>
      <c r="K1218" s="26"/>
      <c r="M1218" s="26"/>
      <c r="O1218" s="26"/>
      <c r="Q1218" s="26"/>
      <c r="S1218" s="26"/>
      <c r="U1218" s="26"/>
      <c r="W1218" s="26"/>
    </row>
    <row r="1219" spans="1:23" s="6" customFormat="1" x14ac:dyDescent="0.2">
      <c r="A1219" s="26"/>
      <c r="C1219" s="26"/>
      <c r="E1219" s="26"/>
      <c r="G1219" s="26"/>
      <c r="I1219" s="26"/>
      <c r="K1219" s="26"/>
      <c r="M1219" s="26"/>
      <c r="O1219" s="26"/>
      <c r="Q1219" s="26"/>
      <c r="S1219" s="26"/>
      <c r="U1219" s="26"/>
      <c r="W1219" s="26"/>
    </row>
    <row r="1220" spans="1:23" s="6" customFormat="1" x14ac:dyDescent="0.2">
      <c r="A1220" s="26"/>
      <c r="C1220" s="26"/>
      <c r="E1220" s="26"/>
      <c r="G1220" s="26"/>
      <c r="I1220" s="26"/>
      <c r="K1220" s="26"/>
      <c r="M1220" s="26"/>
      <c r="O1220" s="26"/>
      <c r="Q1220" s="26"/>
      <c r="S1220" s="26"/>
      <c r="U1220" s="26"/>
      <c r="W1220" s="26"/>
    </row>
    <row r="1221" spans="1:23" s="6" customFormat="1" x14ac:dyDescent="0.2">
      <c r="A1221" s="26"/>
      <c r="C1221" s="26"/>
      <c r="E1221" s="26"/>
      <c r="G1221" s="26"/>
      <c r="I1221" s="26"/>
      <c r="K1221" s="26"/>
      <c r="M1221" s="26"/>
      <c r="O1221" s="26"/>
      <c r="Q1221" s="26"/>
      <c r="S1221" s="26"/>
      <c r="U1221" s="26"/>
      <c r="W1221" s="26"/>
    </row>
    <row r="1222" spans="1:23" s="6" customFormat="1" x14ac:dyDescent="0.2">
      <c r="A1222" s="26"/>
      <c r="C1222" s="26"/>
      <c r="E1222" s="26"/>
      <c r="G1222" s="26"/>
      <c r="I1222" s="26"/>
      <c r="K1222" s="26"/>
      <c r="M1222" s="26"/>
      <c r="O1222" s="26"/>
      <c r="Q1222" s="26"/>
      <c r="S1222" s="26"/>
      <c r="U1222" s="26"/>
      <c r="W1222" s="26"/>
    </row>
    <row r="1223" spans="1:23" s="6" customFormat="1" x14ac:dyDescent="0.2">
      <c r="A1223" s="26"/>
      <c r="C1223" s="26"/>
      <c r="E1223" s="26"/>
      <c r="G1223" s="26"/>
      <c r="I1223" s="26"/>
      <c r="K1223" s="26"/>
      <c r="M1223" s="26"/>
      <c r="O1223" s="26"/>
      <c r="Q1223" s="26"/>
      <c r="S1223" s="26"/>
      <c r="U1223" s="26"/>
      <c r="W1223" s="26"/>
    </row>
    <row r="1224" spans="1:23" s="6" customFormat="1" x14ac:dyDescent="0.2">
      <c r="A1224" s="26"/>
      <c r="C1224" s="26"/>
      <c r="E1224" s="26"/>
      <c r="G1224" s="26"/>
      <c r="I1224" s="26"/>
      <c r="K1224" s="26"/>
      <c r="M1224" s="26"/>
      <c r="O1224" s="26"/>
      <c r="Q1224" s="26"/>
      <c r="S1224" s="26"/>
      <c r="U1224" s="26"/>
      <c r="W1224" s="26"/>
    </row>
    <row r="1225" spans="1:23" s="6" customFormat="1" x14ac:dyDescent="0.2">
      <c r="A1225" s="26"/>
      <c r="C1225" s="26"/>
      <c r="E1225" s="26"/>
      <c r="G1225" s="26"/>
      <c r="I1225" s="26"/>
      <c r="K1225" s="26"/>
      <c r="M1225" s="26"/>
      <c r="O1225" s="26"/>
      <c r="Q1225" s="26"/>
      <c r="S1225" s="26"/>
      <c r="U1225" s="26"/>
      <c r="W1225" s="26"/>
    </row>
    <row r="1226" spans="1:23" s="6" customFormat="1" x14ac:dyDescent="0.2">
      <c r="A1226" s="26"/>
      <c r="C1226" s="26"/>
      <c r="E1226" s="26"/>
      <c r="G1226" s="26"/>
      <c r="I1226" s="26"/>
      <c r="K1226" s="26"/>
      <c r="M1226" s="26"/>
      <c r="O1226" s="26"/>
      <c r="Q1226" s="26"/>
      <c r="S1226" s="26"/>
      <c r="U1226" s="26"/>
      <c r="W1226" s="26"/>
    </row>
    <row r="1227" spans="1:23" s="6" customFormat="1" x14ac:dyDescent="0.2">
      <c r="A1227" s="26"/>
      <c r="C1227" s="26"/>
      <c r="E1227" s="26"/>
      <c r="G1227" s="26"/>
      <c r="I1227" s="26"/>
      <c r="K1227" s="26"/>
      <c r="M1227" s="26"/>
      <c r="O1227" s="26"/>
      <c r="Q1227" s="26"/>
      <c r="S1227" s="26"/>
      <c r="U1227" s="26"/>
      <c r="W1227" s="26"/>
    </row>
    <row r="1228" spans="1:23" s="6" customFormat="1" x14ac:dyDescent="0.2">
      <c r="A1228" s="26"/>
      <c r="C1228" s="26"/>
      <c r="E1228" s="26"/>
      <c r="G1228" s="26"/>
      <c r="I1228" s="26"/>
      <c r="K1228" s="26"/>
      <c r="M1228" s="26"/>
      <c r="O1228" s="26"/>
      <c r="Q1228" s="26"/>
      <c r="S1228" s="26"/>
      <c r="U1228" s="26"/>
      <c r="W1228" s="26"/>
    </row>
    <row r="1229" spans="1:23" s="6" customFormat="1" x14ac:dyDescent="0.2">
      <c r="A1229" s="26"/>
      <c r="C1229" s="26"/>
      <c r="E1229" s="26"/>
      <c r="G1229" s="26"/>
      <c r="I1229" s="26"/>
      <c r="K1229" s="26"/>
      <c r="M1229" s="26"/>
      <c r="O1229" s="26"/>
      <c r="Q1229" s="26"/>
      <c r="S1229" s="26"/>
      <c r="U1229" s="26"/>
      <c r="W1229" s="26"/>
    </row>
    <row r="1230" spans="1:23" s="6" customFormat="1" x14ac:dyDescent="0.2">
      <c r="A1230" s="26"/>
      <c r="C1230" s="26"/>
      <c r="E1230" s="26"/>
      <c r="G1230" s="26"/>
      <c r="I1230" s="26"/>
      <c r="K1230" s="26"/>
      <c r="M1230" s="26"/>
      <c r="O1230" s="26"/>
      <c r="Q1230" s="26"/>
      <c r="S1230" s="26"/>
      <c r="U1230" s="26"/>
      <c r="W1230" s="26"/>
    </row>
    <row r="1231" spans="1:23" s="6" customFormat="1" x14ac:dyDescent="0.2">
      <c r="A1231" s="26"/>
      <c r="C1231" s="26"/>
      <c r="E1231" s="26"/>
      <c r="G1231" s="26"/>
      <c r="I1231" s="26"/>
      <c r="K1231" s="26"/>
      <c r="M1231" s="26"/>
      <c r="O1231" s="26"/>
      <c r="Q1231" s="26"/>
      <c r="S1231" s="26"/>
      <c r="U1231" s="26"/>
      <c r="W1231" s="26"/>
    </row>
    <row r="1232" spans="1:23" s="6" customFormat="1" x14ac:dyDescent="0.2">
      <c r="A1232" s="26"/>
      <c r="C1232" s="26"/>
      <c r="E1232" s="26"/>
      <c r="G1232" s="26"/>
      <c r="I1232" s="26"/>
      <c r="K1232" s="26"/>
      <c r="M1232" s="26"/>
      <c r="O1232" s="26"/>
      <c r="Q1232" s="26"/>
      <c r="S1232" s="26"/>
      <c r="U1232" s="26"/>
      <c r="W1232" s="26"/>
    </row>
    <row r="1233" spans="1:23" s="6" customFormat="1" x14ac:dyDescent="0.2">
      <c r="A1233" s="26"/>
      <c r="C1233" s="26"/>
      <c r="E1233" s="26"/>
      <c r="G1233" s="26"/>
      <c r="I1233" s="26"/>
      <c r="K1233" s="26"/>
      <c r="M1233" s="26"/>
      <c r="O1233" s="26"/>
      <c r="Q1233" s="26"/>
      <c r="S1233" s="26"/>
      <c r="U1233" s="26"/>
      <c r="W1233" s="26"/>
    </row>
    <row r="1234" spans="1:23" s="6" customFormat="1" x14ac:dyDescent="0.2">
      <c r="A1234" s="26"/>
      <c r="C1234" s="26"/>
      <c r="E1234" s="26"/>
      <c r="G1234" s="26"/>
      <c r="I1234" s="26"/>
      <c r="K1234" s="26"/>
      <c r="M1234" s="26"/>
      <c r="O1234" s="26"/>
      <c r="Q1234" s="26"/>
      <c r="S1234" s="26"/>
      <c r="U1234" s="26"/>
      <c r="W1234" s="26"/>
    </row>
    <row r="1235" spans="1:23" s="6" customFormat="1" x14ac:dyDescent="0.2">
      <c r="A1235" s="26"/>
      <c r="C1235" s="26"/>
      <c r="E1235" s="26"/>
      <c r="G1235" s="26"/>
      <c r="I1235" s="26"/>
      <c r="K1235" s="26"/>
      <c r="M1235" s="26"/>
      <c r="O1235" s="26"/>
      <c r="Q1235" s="26"/>
      <c r="S1235" s="26"/>
      <c r="U1235" s="26"/>
      <c r="W1235" s="26"/>
    </row>
    <row r="1236" spans="1:23" s="6" customFormat="1" x14ac:dyDescent="0.2">
      <c r="A1236" s="26"/>
      <c r="C1236" s="26"/>
      <c r="E1236" s="26"/>
      <c r="G1236" s="26"/>
      <c r="I1236" s="26"/>
      <c r="K1236" s="26"/>
      <c r="M1236" s="26"/>
      <c r="O1236" s="26"/>
      <c r="Q1236" s="26"/>
      <c r="S1236" s="26"/>
      <c r="U1236" s="26"/>
      <c r="W1236" s="26"/>
    </row>
    <row r="1237" spans="1:23" s="6" customFormat="1" x14ac:dyDescent="0.2">
      <c r="A1237" s="26"/>
      <c r="C1237" s="26"/>
      <c r="E1237" s="26"/>
      <c r="G1237" s="26"/>
      <c r="I1237" s="26"/>
      <c r="K1237" s="26"/>
      <c r="M1237" s="26"/>
      <c r="O1237" s="26"/>
      <c r="Q1237" s="26"/>
      <c r="S1237" s="26"/>
      <c r="U1237" s="26"/>
      <c r="W1237" s="26"/>
    </row>
    <row r="1238" spans="1:23" s="6" customFormat="1" x14ac:dyDescent="0.2">
      <c r="A1238" s="26"/>
      <c r="C1238" s="26"/>
      <c r="E1238" s="26"/>
      <c r="G1238" s="26"/>
      <c r="I1238" s="26"/>
      <c r="K1238" s="26"/>
      <c r="M1238" s="26"/>
      <c r="O1238" s="26"/>
      <c r="Q1238" s="26"/>
      <c r="S1238" s="26"/>
      <c r="U1238" s="26"/>
      <c r="W1238" s="26"/>
    </row>
    <row r="1239" spans="1:23" s="6" customFormat="1" x14ac:dyDescent="0.2">
      <c r="A1239" s="26"/>
      <c r="C1239" s="26"/>
      <c r="E1239" s="26"/>
      <c r="G1239" s="26"/>
      <c r="I1239" s="26"/>
      <c r="K1239" s="26"/>
      <c r="M1239" s="26"/>
      <c r="O1239" s="26"/>
      <c r="Q1239" s="26"/>
      <c r="S1239" s="26"/>
      <c r="U1239" s="26"/>
      <c r="W1239" s="26"/>
    </row>
    <row r="1240" spans="1:23" s="6" customFormat="1" x14ac:dyDescent="0.2">
      <c r="A1240" s="26"/>
      <c r="C1240" s="26"/>
      <c r="E1240" s="26"/>
      <c r="G1240" s="26"/>
      <c r="I1240" s="26"/>
      <c r="K1240" s="26"/>
      <c r="M1240" s="26"/>
      <c r="O1240" s="26"/>
      <c r="Q1240" s="26"/>
      <c r="S1240" s="26"/>
      <c r="U1240" s="26"/>
      <c r="W1240" s="26"/>
    </row>
    <row r="1241" spans="1:23" s="6" customFormat="1" x14ac:dyDescent="0.2">
      <c r="A1241" s="26"/>
      <c r="C1241" s="26"/>
      <c r="E1241" s="26"/>
      <c r="G1241" s="26"/>
      <c r="I1241" s="26"/>
      <c r="K1241" s="26"/>
      <c r="M1241" s="26"/>
      <c r="O1241" s="26"/>
      <c r="Q1241" s="26"/>
      <c r="S1241" s="26"/>
      <c r="U1241" s="26"/>
      <c r="W1241" s="26"/>
    </row>
    <row r="1242" spans="1:23" s="6" customFormat="1" x14ac:dyDescent="0.2">
      <c r="A1242" s="26"/>
      <c r="C1242" s="26"/>
      <c r="E1242" s="26"/>
      <c r="G1242" s="26"/>
      <c r="I1242" s="26"/>
      <c r="K1242" s="26"/>
      <c r="M1242" s="26"/>
      <c r="O1242" s="26"/>
      <c r="Q1242" s="26"/>
      <c r="S1242" s="26"/>
      <c r="U1242" s="26"/>
      <c r="W1242" s="26"/>
    </row>
    <row r="1243" spans="1:23" s="6" customFormat="1" x14ac:dyDescent="0.2">
      <c r="A1243" s="26"/>
      <c r="C1243" s="26"/>
      <c r="E1243" s="26"/>
      <c r="G1243" s="26"/>
      <c r="I1243" s="26"/>
      <c r="K1243" s="26"/>
      <c r="M1243" s="26"/>
      <c r="O1243" s="26"/>
      <c r="Q1243" s="26"/>
      <c r="S1243" s="26"/>
      <c r="U1243" s="26"/>
      <c r="W1243" s="26"/>
    </row>
    <row r="1244" spans="1:23" s="6" customFormat="1" x14ac:dyDescent="0.2">
      <c r="A1244" s="26"/>
      <c r="C1244" s="26"/>
      <c r="E1244" s="26"/>
      <c r="G1244" s="26"/>
      <c r="I1244" s="26"/>
      <c r="K1244" s="26"/>
      <c r="M1244" s="26"/>
      <c r="O1244" s="26"/>
      <c r="Q1244" s="26"/>
      <c r="S1244" s="26"/>
      <c r="U1244" s="26"/>
      <c r="W1244" s="26"/>
    </row>
    <row r="1245" spans="1:23" s="6" customFormat="1" x14ac:dyDescent="0.2">
      <c r="A1245" s="26"/>
      <c r="C1245" s="26"/>
      <c r="E1245" s="26"/>
      <c r="G1245" s="26"/>
      <c r="I1245" s="26"/>
      <c r="K1245" s="26"/>
      <c r="M1245" s="26"/>
      <c r="O1245" s="26"/>
      <c r="Q1245" s="26"/>
      <c r="S1245" s="26"/>
      <c r="U1245" s="26"/>
      <c r="W1245" s="26"/>
    </row>
    <row r="1246" spans="1:23" s="6" customFormat="1" x14ac:dyDescent="0.2">
      <c r="A1246" s="26"/>
      <c r="C1246" s="26"/>
      <c r="E1246" s="26"/>
      <c r="G1246" s="26"/>
      <c r="I1246" s="26"/>
      <c r="K1246" s="26"/>
      <c r="M1246" s="26"/>
      <c r="O1246" s="26"/>
      <c r="Q1246" s="26"/>
      <c r="S1246" s="26"/>
      <c r="U1246" s="26"/>
      <c r="W1246" s="26"/>
    </row>
    <row r="1247" spans="1:23" s="6" customFormat="1" x14ac:dyDescent="0.2">
      <c r="A1247" s="26"/>
      <c r="C1247" s="26"/>
      <c r="E1247" s="26"/>
      <c r="G1247" s="26"/>
      <c r="I1247" s="26"/>
      <c r="K1247" s="26"/>
      <c r="M1247" s="26"/>
      <c r="O1247" s="26"/>
      <c r="Q1247" s="26"/>
      <c r="S1247" s="26"/>
      <c r="U1247" s="26"/>
      <c r="W1247" s="26"/>
    </row>
    <row r="1248" spans="1:23" s="6" customFormat="1" x14ac:dyDescent="0.2">
      <c r="A1248" s="26"/>
      <c r="C1248" s="26"/>
      <c r="E1248" s="26"/>
      <c r="G1248" s="26"/>
      <c r="I1248" s="26"/>
      <c r="K1248" s="26"/>
      <c r="M1248" s="26"/>
      <c r="O1248" s="26"/>
      <c r="Q1248" s="26"/>
      <c r="S1248" s="26"/>
      <c r="U1248" s="26"/>
      <c r="W1248" s="26"/>
    </row>
    <row r="1249" spans="1:23" s="6" customFormat="1" x14ac:dyDescent="0.2">
      <c r="A1249" s="26"/>
      <c r="C1249" s="26"/>
      <c r="E1249" s="26"/>
      <c r="G1249" s="26"/>
      <c r="I1249" s="26"/>
      <c r="K1249" s="26"/>
      <c r="M1249" s="26"/>
      <c r="O1249" s="26"/>
      <c r="Q1249" s="26"/>
      <c r="S1249" s="26"/>
      <c r="U1249" s="26"/>
      <c r="W1249" s="26"/>
    </row>
    <row r="1250" spans="1:23" s="6" customFormat="1" x14ac:dyDescent="0.2">
      <c r="A1250" s="26"/>
      <c r="C1250" s="26"/>
      <c r="E1250" s="26"/>
      <c r="G1250" s="26"/>
      <c r="I1250" s="26"/>
      <c r="K1250" s="26"/>
      <c r="M1250" s="26"/>
      <c r="O1250" s="26"/>
      <c r="Q1250" s="26"/>
      <c r="S1250" s="26"/>
      <c r="U1250" s="26"/>
      <c r="W1250" s="26"/>
    </row>
    <row r="1251" spans="1:23" s="6" customFormat="1" x14ac:dyDescent="0.2">
      <c r="A1251" s="26"/>
      <c r="C1251" s="26"/>
      <c r="E1251" s="26"/>
      <c r="G1251" s="26"/>
      <c r="I1251" s="26"/>
      <c r="K1251" s="26"/>
      <c r="M1251" s="26"/>
      <c r="O1251" s="26"/>
      <c r="Q1251" s="26"/>
      <c r="S1251" s="26"/>
      <c r="U1251" s="26"/>
      <c r="W1251" s="26"/>
    </row>
    <row r="1252" spans="1:23" s="6" customFormat="1" x14ac:dyDescent="0.2">
      <c r="A1252" s="26"/>
      <c r="C1252" s="26"/>
      <c r="E1252" s="26"/>
      <c r="G1252" s="26"/>
      <c r="I1252" s="26"/>
      <c r="K1252" s="26"/>
      <c r="M1252" s="26"/>
      <c r="O1252" s="26"/>
      <c r="Q1252" s="26"/>
      <c r="S1252" s="26"/>
      <c r="U1252" s="26"/>
      <c r="W1252" s="26"/>
    </row>
    <row r="1253" spans="1:23" s="6" customFormat="1" x14ac:dyDescent="0.2">
      <c r="A1253" s="26"/>
      <c r="C1253" s="26"/>
      <c r="E1253" s="26"/>
      <c r="G1253" s="26"/>
      <c r="I1253" s="26"/>
      <c r="K1253" s="26"/>
      <c r="M1253" s="26"/>
      <c r="O1253" s="26"/>
      <c r="Q1253" s="26"/>
      <c r="S1253" s="26"/>
      <c r="U1253" s="26"/>
      <c r="W1253" s="26"/>
    </row>
    <row r="1254" spans="1:23" s="6" customFormat="1" x14ac:dyDescent="0.2">
      <c r="A1254" s="26"/>
      <c r="C1254" s="26"/>
      <c r="E1254" s="26"/>
      <c r="G1254" s="26"/>
      <c r="I1254" s="26"/>
      <c r="K1254" s="26"/>
      <c r="M1254" s="26"/>
      <c r="O1254" s="26"/>
      <c r="Q1254" s="26"/>
      <c r="S1254" s="26"/>
      <c r="U1254" s="26"/>
      <c r="W1254" s="26"/>
    </row>
    <row r="1255" spans="1:23" s="6" customFormat="1" x14ac:dyDescent="0.2">
      <c r="A1255" s="26"/>
      <c r="C1255" s="26"/>
      <c r="E1255" s="26"/>
      <c r="G1255" s="26"/>
      <c r="I1255" s="26"/>
      <c r="K1255" s="26"/>
      <c r="M1255" s="26"/>
      <c r="O1255" s="26"/>
      <c r="Q1255" s="26"/>
      <c r="S1255" s="26"/>
      <c r="U1255" s="26"/>
      <c r="W1255" s="26"/>
    </row>
    <row r="1256" spans="1:23" s="6" customFormat="1" x14ac:dyDescent="0.2">
      <c r="A1256" s="26"/>
      <c r="C1256" s="26"/>
      <c r="E1256" s="26"/>
      <c r="G1256" s="26"/>
      <c r="I1256" s="26"/>
      <c r="K1256" s="26"/>
      <c r="M1256" s="26"/>
      <c r="O1256" s="26"/>
      <c r="Q1256" s="26"/>
      <c r="S1256" s="26"/>
      <c r="U1256" s="26"/>
      <c r="W1256" s="26"/>
    </row>
    <row r="1257" spans="1:23" s="6" customFormat="1" x14ac:dyDescent="0.2">
      <c r="A1257" s="26"/>
      <c r="C1257" s="26"/>
      <c r="E1257" s="26"/>
      <c r="G1257" s="26"/>
      <c r="I1257" s="26"/>
      <c r="K1257" s="26"/>
      <c r="M1257" s="26"/>
      <c r="O1257" s="26"/>
      <c r="Q1257" s="26"/>
      <c r="S1257" s="26"/>
      <c r="U1257" s="26"/>
      <c r="W1257" s="26"/>
    </row>
    <row r="1258" spans="1:23" s="6" customFormat="1" x14ac:dyDescent="0.2">
      <c r="A1258" s="26"/>
      <c r="C1258" s="26"/>
      <c r="E1258" s="26"/>
      <c r="G1258" s="26"/>
      <c r="I1258" s="26"/>
      <c r="K1258" s="26"/>
      <c r="M1258" s="26"/>
      <c r="O1258" s="26"/>
      <c r="Q1258" s="26"/>
      <c r="S1258" s="26"/>
      <c r="U1258" s="26"/>
      <c r="W1258" s="26"/>
    </row>
    <row r="1259" spans="1:23" s="6" customFormat="1" x14ac:dyDescent="0.2">
      <c r="A1259" s="26"/>
      <c r="C1259" s="26"/>
      <c r="E1259" s="26"/>
      <c r="G1259" s="26"/>
      <c r="I1259" s="26"/>
      <c r="K1259" s="26"/>
      <c r="M1259" s="26"/>
      <c r="O1259" s="26"/>
      <c r="Q1259" s="26"/>
      <c r="S1259" s="26"/>
      <c r="U1259" s="26"/>
      <c r="W1259" s="26"/>
    </row>
    <row r="1260" spans="1:23" s="6" customFormat="1" x14ac:dyDescent="0.2">
      <c r="A1260" s="26"/>
      <c r="C1260" s="26"/>
      <c r="E1260" s="26"/>
      <c r="G1260" s="26"/>
      <c r="I1260" s="26"/>
      <c r="K1260" s="26"/>
      <c r="M1260" s="26"/>
      <c r="O1260" s="26"/>
      <c r="Q1260" s="26"/>
      <c r="S1260" s="26"/>
      <c r="U1260" s="26"/>
      <c r="W1260" s="26"/>
    </row>
    <row r="1261" spans="1:23" s="6" customFormat="1" x14ac:dyDescent="0.2">
      <c r="A1261" s="26"/>
      <c r="C1261" s="26"/>
      <c r="E1261" s="26"/>
      <c r="G1261" s="26"/>
      <c r="I1261" s="26"/>
      <c r="K1261" s="26"/>
      <c r="M1261" s="26"/>
      <c r="O1261" s="26"/>
      <c r="Q1261" s="26"/>
      <c r="S1261" s="26"/>
      <c r="U1261" s="26"/>
      <c r="W1261" s="26"/>
    </row>
    <row r="1262" spans="1:23" s="6" customFormat="1" x14ac:dyDescent="0.2">
      <c r="A1262" s="26"/>
      <c r="C1262" s="26"/>
      <c r="E1262" s="26"/>
      <c r="G1262" s="26"/>
      <c r="I1262" s="26"/>
      <c r="K1262" s="26"/>
      <c r="M1262" s="26"/>
      <c r="O1262" s="26"/>
      <c r="Q1262" s="26"/>
      <c r="S1262" s="26"/>
      <c r="U1262" s="26"/>
      <c r="W1262" s="26"/>
    </row>
    <row r="1263" spans="1:23" s="6" customFormat="1" x14ac:dyDescent="0.2">
      <c r="A1263" s="26"/>
      <c r="C1263" s="26"/>
      <c r="E1263" s="26"/>
      <c r="G1263" s="26"/>
      <c r="I1263" s="26"/>
      <c r="K1263" s="26"/>
      <c r="M1263" s="26"/>
      <c r="O1263" s="26"/>
      <c r="Q1263" s="26"/>
      <c r="S1263" s="26"/>
      <c r="U1263" s="26"/>
      <c r="W1263" s="26"/>
    </row>
    <row r="1264" spans="1:23" s="6" customFormat="1" x14ac:dyDescent="0.2">
      <c r="A1264" s="26"/>
      <c r="C1264" s="26"/>
      <c r="E1264" s="26"/>
      <c r="G1264" s="26"/>
      <c r="I1264" s="26"/>
      <c r="K1264" s="26"/>
      <c r="M1264" s="26"/>
      <c r="O1264" s="26"/>
      <c r="Q1264" s="26"/>
      <c r="S1264" s="26"/>
      <c r="U1264" s="26"/>
      <c r="W1264" s="26"/>
    </row>
    <row r="1265" spans="1:23" s="6" customFormat="1" x14ac:dyDescent="0.2">
      <c r="A1265" s="26"/>
      <c r="C1265" s="26"/>
      <c r="E1265" s="26"/>
      <c r="G1265" s="26"/>
      <c r="I1265" s="26"/>
      <c r="K1265" s="26"/>
      <c r="M1265" s="26"/>
      <c r="O1265" s="26"/>
      <c r="Q1265" s="26"/>
      <c r="S1265" s="26"/>
      <c r="U1265" s="26"/>
      <c r="W1265" s="26"/>
    </row>
    <row r="1266" spans="1:23" s="6" customFormat="1" x14ac:dyDescent="0.2">
      <c r="A1266" s="26"/>
      <c r="C1266" s="26"/>
      <c r="E1266" s="26"/>
      <c r="G1266" s="26"/>
      <c r="I1266" s="26"/>
      <c r="K1266" s="26"/>
      <c r="M1266" s="26"/>
      <c r="O1266" s="26"/>
      <c r="Q1266" s="26"/>
      <c r="S1266" s="26"/>
      <c r="U1266" s="26"/>
      <c r="W1266" s="26"/>
    </row>
    <row r="1267" spans="1:23" s="6" customFormat="1" x14ac:dyDescent="0.2">
      <c r="A1267" s="26"/>
      <c r="C1267" s="26"/>
      <c r="E1267" s="26"/>
      <c r="G1267" s="26"/>
      <c r="I1267" s="26"/>
      <c r="K1267" s="26"/>
      <c r="M1267" s="26"/>
      <c r="O1267" s="26"/>
      <c r="Q1267" s="26"/>
      <c r="S1267" s="26"/>
      <c r="U1267" s="26"/>
      <c r="W1267" s="26"/>
    </row>
    <row r="1268" spans="1:23" s="6" customFormat="1" x14ac:dyDescent="0.2">
      <c r="A1268" s="26"/>
      <c r="C1268" s="26"/>
      <c r="E1268" s="26"/>
      <c r="G1268" s="26"/>
      <c r="I1268" s="26"/>
      <c r="K1268" s="26"/>
      <c r="M1268" s="26"/>
      <c r="O1268" s="26"/>
      <c r="Q1268" s="26"/>
      <c r="S1268" s="26"/>
      <c r="U1268" s="26"/>
      <c r="W1268" s="26"/>
    </row>
    <row r="1269" spans="1:23" s="6" customFormat="1" x14ac:dyDescent="0.2">
      <c r="A1269" s="26"/>
      <c r="C1269" s="26"/>
      <c r="E1269" s="26"/>
      <c r="G1269" s="26"/>
      <c r="I1269" s="26"/>
      <c r="K1269" s="26"/>
      <c r="M1269" s="26"/>
      <c r="O1269" s="26"/>
      <c r="Q1269" s="26"/>
      <c r="S1269" s="26"/>
      <c r="U1269" s="26"/>
      <c r="W1269" s="26"/>
    </row>
    <row r="1270" spans="1:23" s="6" customFormat="1" x14ac:dyDescent="0.2">
      <c r="A1270" s="26"/>
      <c r="C1270" s="26"/>
      <c r="E1270" s="26"/>
      <c r="G1270" s="26"/>
      <c r="I1270" s="26"/>
      <c r="K1270" s="26"/>
      <c r="M1270" s="26"/>
      <c r="O1270" s="26"/>
      <c r="Q1270" s="26"/>
      <c r="S1270" s="26"/>
      <c r="U1270" s="26"/>
      <c r="W1270" s="26"/>
    </row>
    <row r="1271" spans="1:23" s="6" customFormat="1" x14ac:dyDescent="0.2">
      <c r="A1271" s="26"/>
      <c r="C1271" s="26"/>
      <c r="E1271" s="26"/>
      <c r="G1271" s="26"/>
      <c r="I1271" s="26"/>
      <c r="K1271" s="26"/>
      <c r="M1271" s="26"/>
      <c r="O1271" s="26"/>
      <c r="Q1271" s="26"/>
      <c r="S1271" s="26"/>
      <c r="U1271" s="26"/>
      <c r="W1271" s="26"/>
    </row>
    <row r="1272" spans="1:23" s="6" customFormat="1" x14ac:dyDescent="0.2">
      <c r="A1272" s="26"/>
      <c r="C1272" s="26"/>
      <c r="E1272" s="26"/>
      <c r="G1272" s="26"/>
      <c r="I1272" s="26"/>
      <c r="K1272" s="26"/>
      <c r="M1272" s="26"/>
      <c r="O1272" s="26"/>
      <c r="Q1272" s="26"/>
      <c r="S1272" s="26"/>
      <c r="U1272" s="26"/>
      <c r="W1272" s="26"/>
    </row>
    <row r="1273" spans="1:23" s="6" customFormat="1" x14ac:dyDescent="0.2">
      <c r="A1273" s="26"/>
      <c r="C1273" s="26"/>
      <c r="E1273" s="26"/>
      <c r="G1273" s="26"/>
      <c r="I1273" s="26"/>
      <c r="K1273" s="26"/>
      <c r="M1273" s="26"/>
      <c r="O1273" s="26"/>
      <c r="Q1273" s="26"/>
      <c r="S1273" s="26"/>
      <c r="U1273" s="26"/>
      <c r="W1273" s="26"/>
    </row>
    <row r="1274" spans="1:23" s="6" customFormat="1" x14ac:dyDescent="0.2">
      <c r="A1274" s="26"/>
      <c r="C1274" s="26"/>
      <c r="E1274" s="26"/>
      <c r="G1274" s="26"/>
      <c r="I1274" s="26"/>
      <c r="K1274" s="26"/>
      <c r="M1274" s="26"/>
      <c r="O1274" s="26"/>
      <c r="Q1274" s="26"/>
      <c r="S1274" s="26"/>
      <c r="U1274" s="26"/>
      <c r="W1274" s="26"/>
    </row>
    <row r="1275" spans="1:23" s="6" customFormat="1" x14ac:dyDescent="0.2">
      <c r="A1275" s="26"/>
      <c r="C1275" s="26"/>
      <c r="E1275" s="26"/>
      <c r="G1275" s="26"/>
      <c r="I1275" s="26"/>
      <c r="K1275" s="26"/>
      <c r="M1275" s="26"/>
      <c r="O1275" s="26"/>
      <c r="Q1275" s="26"/>
      <c r="S1275" s="26"/>
      <c r="U1275" s="26"/>
      <c r="W1275" s="26"/>
    </row>
    <row r="1276" spans="1:23" s="6" customFormat="1" x14ac:dyDescent="0.2">
      <c r="A1276" s="26"/>
      <c r="C1276" s="26"/>
      <c r="E1276" s="26"/>
      <c r="G1276" s="26"/>
      <c r="I1276" s="26"/>
      <c r="K1276" s="26"/>
      <c r="M1276" s="26"/>
      <c r="O1276" s="26"/>
      <c r="Q1276" s="26"/>
      <c r="S1276" s="26"/>
      <c r="U1276" s="26"/>
      <c r="W1276" s="26"/>
    </row>
    <row r="1277" spans="1:23" s="6" customFormat="1" x14ac:dyDescent="0.2">
      <c r="A1277" s="26"/>
      <c r="C1277" s="26"/>
      <c r="E1277" s="26"/>
      <c r="G1277" s="26"/>
      <c r="I1277" s="26"/>
      <c r="K1277" s="26"/>
      <c r="M1277" s="26"/>
      <c r="O1277" s="26"/>
      <c r="Q1277" s="26"/>
      <c r="S1277" s="26"/>
      <c r="U1277" s="26"/>
      <c r="W1277" s="26"/>
    </row>
    <row r="1278" spans="1:23" s="6" customFormat="1" x14ac:dyDescent="0.2">
      <c r="A1278" s="26"/>
      <c r="C1278" s="26"/>
      <c r="E1278" s="26"/>
      <c r="G1278" s="26"/>
      <c r="I1278" s="26"/>
      <c r="K1278" s="26"/>
      <c r="M1278" s="26"/>
      <c r="O1278" s="26"/>
      <c r="Q1278" s="26"/>
      <c r="S1278" s="26"/>
      <c r="U1278" s="26"/>
      <c r="W1278" s="26"/>
    </row>
    <row r="1279" spans="1:23" s="6" customFormat="1" x14ac:dyDescent="0.2">
      <c r="A1279" s="26"/>
      <c r="C1279" s="26"/>
      <c r="E1279" s="26"/>
      <c r="G1279" s="26"/>
      <c r="I1279" s="26"/>
      <c r="K1279" s="26"/>
      <c r="M1279" s="26"/>
      <c r="O1279" s="26"/>
      <c r="Q1279" s="26"/>
      <c r="S1279" s="26"/>
      <c r="U1279" s="26"/>
      <c r="W1279" s="26"/>
    </row>
    <row r="1280" spans="1:23" s="6" customFormat="1" x14ac:dyDescent="0.2">
      <c r="A1280" s="26"/>
      <c r="C1280" s="26"/>
      <c r="E1280" s="26"/>
      <c r="G1280" s="26"/>
      <c r="I1280" s="26"/>
      <c r="K1280" s="26"/>
      <c r="M1280" s="26"/>
      <c r="O1280" s="26"/>
      <c r="Q1280" s="26"/>
      <c r="S1280" s="26"/>
      <c r="U1280" s="26"/>
      <c r="W1280" s="26"/>
    </row>
    <row r="1281" spans="1:23" s="6" customFormat="1" x14ac:dyDescent="0.2">
      <c r="A1281" s="26"/>
      <c r="C1281" s="26"/>
      <c r="E1281" s="26"/>
      <c r="G1281" s="26"/>
      <c r="I1281" s="26"/>
      <c r="K1281" s="26"/>
      <c r="M1281" s="26"/>
      <c r="O1281" s="26"/>
      <c r="Q1281" s="26"/>
      <c r="S1281" s="26"/>
      <c r="U1281" s="26"/>
      <c r="W1281" s="26"/>
    </row>
    <row r="1282" spans="1:23" s="6" customFormat="1" x14ac:dyDescent="0.2">
      <c r="A1282" s="26"/>
      <c r="C1282" s="26"/>
      <c r="E1282" s="26"/>
      <c r="G1282" s="26"/>
      <c r="I1282" s="26"/>
      <c r="K1282" s="26"/>
      <c r="M1282" s="26"/>
      <c r="O1282" s="26"/>
      <c r="Q1282" s="26"/>
      <c r="S1282" s="26"/>
      <c r="U1282" s="26"/>
      <c r="W1282" s="26"/>
    </row>
    <row r="1283" spans="1:23" s="6" customFormat="1" x14ac:dyDescent="0.2">
      <c r="A1283" s="26"/>
      <c r="C1283" s="26"/>
      <c r="E1283" s="26"/>
      <c r="G1283" s="26"/>
      <c r="I1283" s="26"/>
      <c r="K1283" s="26"/>
      <c r="M1283" s="26"/>
      <c r="O1283" s="26"/>
      <c r="Q1283" s="26"/>
      <c r="S1283" s="26"/>
      <c r="U1283" s="26"/>
      <c r="W1283" s="26"/>
    </row>
    <row r="1284" spans="1:23" s="6" customFormat="1" x14ac:dyDescent="0.2">
      <c r="A1284" s="26"/>
      <c r="C1284" s="26"/>
      <c r="E1284" s="26"/>
      <c r="G1284" s="26"/>
      <c r="I1284" s="26"/>
      <c r="K1284" s="26"/>
      <c r="M1284" s="26"/>
      <c r="O1284" s="26"/>
      <c r="Q1284" s="26"/>
      <c r="S1284" s="26"/>
      <c r="U1284" s="26"/>
      <c r="W1284" s="26"/>
    </row>
    <row r="1285" spans="1:23" s="6" customFormat="1" x14ac:dyDescent="0.2">
      <c r="A1285" s="26"/>
      <c r="C1285" s="26"/>
      <c r="E1285" s="26"/>
      <c r="G1285" s="26"/>
      <c r="I1285" s="26"/>
      <c r="K1285" s="26"/>
      <c r="M1285" s="26"/>
      <c r="O1285" s="26"/>
      <c r="Q1285" s="26"/>
      <c r="S1285" s="26"/>
      <c r="U1285" s="26"/>
      <c r="W1285" s="26"/>
    </row>
    <row r="1286" spans="1:23" s="6" customFormat="1" x14ac:dyDescent="0.2">
      <c r="A1286" s="26"/>
      <c r="C1286" s="26"/>
      <c r="E1286" s="26"/>
      <c r="G1286" s="26"/>
      <c r="I1286" s="26"/>
      <c r="K1286" s="26"/>
      <c r="M1286" s="26"/>
      <c r="O1286" s="26"/>
      <c r="Q1286" s="26"/>
      <c r="S1286" s="26"/>
      <c r="U1286" s="26"/>
      <c r="W1286" s="26"/>
    </row>
    <row r="1287" spans="1:23" s="6" customFormat="1" x14ac:dyDescent="0.2">
      <c r="A1287" s="26"/>
      <c r="C1287" s="26"/>
      <c r="E1287" s="26"/>
      <c r="G1287" s="26"/>
      <c r="I1287" s="26"/>
      <c r="K1287" s="26"/>
      <c r="M1287" s="26"/>
      <c r="O1287" s="26"/>
      <c r="Q1287" s="26"/>
      <c r="S1287" s="26"/>
      <c r="U1287" s="26"/>
      <c r="W1287" s="26"/>
    </row>
    <row r="1288" spans="1:23" s="6" customFormat="1" x14ac:dyDescent="0.2">
      <c r="A1288" s="26"/>
      <c r="C1288" s="26"/>
      <c r="E1288" s="26"/>
      <c r="G1288" s="26"/>
      <c r="I1288" s="26"/>
      <c r="K1288" s="26"/>
      <c r="M1288" s="26"/>
      <c r="O1288" s="26"/>
      <c r="Q1288" s="26"/>
      <c r="S1288" s="26"/>
      <c r="U1288" s="26"/>
      <c r="W1288" s="26"/>
    </row>
    <row r="1289" spans="1:23" s="6" customFormat="1" x14ac:dyDescent="0.2">
      <c r="A1289" s="26"/>
      <c r="C1289" s="26"/>
      <c r="E1289" s="26"/>
      <c r="G1289" s="26"/>
      <c r="I1289" s="26"/>
      <c r="K1289" s="26"/>
      <c r="M1289" s="26"/>
      <c r="O1289" s="26"/>
      <c r="Q1289" s="26"/>
      <c r="S1289" s="26"/>
      <c r="U1289" s="26"/>
      <c r="W1289" s="26"/>
    </row>
    <row r="1290" spans="1:23" s="6" customFormat="1" x14ac:dyDescent="0.2">
      <c r="A1290" s="26"/>
      <c r="C1290" s="26"/>
      <c r="E1290" s="26"/>
      <c r="G1290" s="26"/>
      <c r="I1290" s="26"/>
      <c r="K1290" s="26"/>
      <c r="M1290" s="26"/>
      <c r="O1290" s="26"/>
      <c r="Q1290" s="26"/>
      <c r="S1290" s="26"/>
      <c r="U1290" s="26"/>
      <c r="W1290" s="26"/>
    </row>
    <row r="1291" spans="1:23" s="6" customFormat="1" x14ac:dyDescent="0.2">
      <c r="A1291" s="26"/>
      <c r="C1291" s="26"/>
      <c r="E1291" s="26"/>
      <c r="G1291" s="26"/>
      <c r="I1291" s="26"/>
      <c r="K1291" s="26"/>
      <c r="M1291" s="26"/>
      <c r="O1291" s="26"/>
      <c r="Q1291" s="26"/>
      <c r="S1291" s="26"/>
      <c r="U1291" s="26"/>
      <c r="W1291" s="26"/>
    </row>
    <row r="1292" spans="1:23" s="6" customFormat="1" x14ac:dyDescent="0.2">
      <c r="A1292" s="26"/>
      <c r="C1292" s="26"/>
      <c r="E1292" s="26"/>
      <c r="G1292" s="26"/>
      <c r="I1292" s="26"/>
      <c r="K1292" s="26"/>
      <c r="M1292" s="26"/>
      <c r="O1292" s="26"/>
      <c r="Q1292" s="26"/>
      <c r="S1292" s="26"/>
      <c r="U1292" s="26"/>
      <c r="W1292" s="26"/>
    </row>
    <row r="1293" spans="1:23" s="6" customFormat="1" x14ac:dyDescent="0.2">
      <c r="A1293" s="26"/>
      <c r="C1293" s="26"/>
      <c r="E1293" s="26"/>
      <c r="G1293" s="26"/>
      <c r="I1293" s="26"/>
      <c r="K1293" s="26"/>
      <c r="M1293" s="26"/>
      <c r="O1293" s="26"/>
      <c r="Q1293" s="26"/>
      <c r="S1293" s="26"/>
      <c r="U1293" s="26"/>
      <c r="W1293" s="26"/>
    </row>
    <row r="1294" spans="1:23" s="6" customFormat="1" x14ac:dyDescent="0.2">
      <c r="A1294" s="26"/>
      <c r="C1294" s="26"/>
      <c r="E1294" s="26"/>
      <c r="G1294" s="26"/>
      <c r="I1294" s="26"/>
      <c r="K1294" s="26"/>
      <c r="M1294" s="26"/>
      <c r="O1294" s="26"/>
      <c r="Q1294" s="26"/>
      <c r="S1294" s="26"/>
      <c r="U1294" s="26"/>
      <c r="W1294" s="26"/>
    </row>
    <row r="1295" spans="1:23" s="6" customFormat="1" x14ac:dyDescent="0.2">
      <c r="A1295" s="26"/>
      <c r="C1295" s="26"/>
      <c r="E1295" s="26"/>
      <c r="G1295" s="26"/>
      <c r="I1295" s="26"/>
      <c r="K1295" s="26"/>
      <c r="M1295" s="26"/>
      <c r="O1295" s="26"/>
      <c r="Q1295" s="26"/>
      <c r="S1295" s="26"/>
      <c r="U1295" s="26"/>
      <c r="W1295" s="26"/>
    </row>
    <row r="1296" spans="1:23" s="6" customFormat="1" x14ac:dyDescent="0.2">
      <c r="A1296" s="26"/>
      <c r="C1296" s="26"/>
      <c r="E1296" s="26"/>
      <c r="G1296" s="26"/>
      <c r="I1296" s="26"/>
      <c r="K1296" s="26"/>
      <c r="M1296" s="26"/>
      <c r="O1296" s="26"/>
      <c r="Q1296" s="26"/>
      <c r="S1296" s="26"/>
      <c r="U1296" s="26"/>
      <c r="W1296" s="26"/>
    </row>
    <row r="1297" spans="1:23" s="6" customFormat="1" x14ac:dyDescent="0.2">
      <c r="A1297" s="26"/>
      <c r="C1297" s="26"/>
      <c r="E1297" s="26"/>
      <c r="G1297" s="26"/>
      <c r="I1297" s="26"/>
      <c r="K1297" s="26"/>
      <c r="M1297" s="26"/>
      <c r="O1297" s="26"/>
      <c r="Q1297" s="26"/>
      <c r="S1297" s="26"/>
      <c r="U1297" s="26"/>
      <c r="W1297" s="26"/>
    </row>
    <row r="1298" spans="1:23" s="6" customFormat="1" x14ac:dyDescent="0.2">
      <c r="A1298" s="26"/>
      <c r="C1298" s="26"/>
      <c r="E1298" s="26"/>
      <c r="G1298" s="26"/>
      <c r="I1298" s="26"/>
      <c r="K1298" s="26"/>
      <c r="M1298" s="26"/>
      <c r="O1298" s="26"/>
      <c r="Q1298" s="26"/>
      <c r="S1298" s="26"/>
      <c r="U1298" s="26"/>
      <c r="W1298" s="26"/>
    </row>
    <row r="1299" spans="1:23" s="6" customFormat="1" x14ac:dyDescent="0.2">
      <c r="A1299" s="26"/>
      <c r="C1299" s="26"/>
      <c r="E1299" s="26"/>
      <c r="G1299" s="26"/>
      <c r="I1299" s="26"/>
      <c r="K1299" s="26"/>
      <c r="M1299" s="26"/>
      <c r="O1299" s="26"/>
      <c r="Q1299" s="26"/>
      <c r="S1299" s="26"/>
      <c r="U1299" s="26"/>
      <c r="W1299" s="26"/>
    </row>
    <row r="1300" spans="1:23" s="6" customFormat="1" x14ac:dyDescent="0.2">
      <c r="A1300" s="26"/>
      <c r="C1300" s="26"/>
      <c r="E1300" s="26"/>
      <c r="G1300" s="26"/>
      <c r="I1300" s="26"/>
      <c r="K1300" s="26"/>
      <c r="M1300" s="26"/>
      <c r="O1300" s="26"/>
      <c r="Q1300" s="26"/>
      <c r="S1300" s="26"/>
      <c r="U1300" s="26"/>
      <c r="W1300" s="26"/>
    </row>
    <row r="1301" spans="1:23" s="6" customFormat="1" x14ac:dyDescent="0.2">
      <c r="A1301" s="26"/>
      <c r="C1301" s="26"/>
      <c r="E1301" s="26"/>
      <c r="G1301" s="26"/>
      <c r="I1301" s="26"/>
      <c r="K1301" s="26"/>
      <c r="M1301" s="26"/>
      <c r="O1301" s="26"/>
      <c r="Q1301" s="26"/>
      <c r="S1301" s="26"/>
      <c r="U1301" s="26"/>
      <c r="W1301" s="26"/>
    </row>
    <row r="1302" spans="1:23" s="6" customFormat="1" x14ac:dyDescent="0.2">
      <c r="A1302" s="26"/>
      <c r="C1302" s="26"/>
      <c r="E1302" s="26"/>
      <c r="G1302" s="26"/>
      <c r="I1302" s="26"/>
      <c r="K1302" s="26"/>
      <c r="M1302" s="26"/>
      <c r="O1302" s="26"/>
      <c r="Q1302" s="26"/>
      <c r="S1302" s="26"/>
      <c r="U1302" s="26"/>
      <c r="W1302" s="26"/>
    </row>
    <row r="1303" spans="1:23" s="6" customFormat="1" x14ac:dyDescent="0.2">
      <c r="A1303" s="26"/>
      <c r="C1303" s="26"/>
      <c r="E1303" s="26"/>
      <c r="G1303" s="26"/>
      <c r="I1303" s="26"/>
      <c r="K1303" s="26"/>
      <c r="M1303" s="26"/>
      <c r="O1303" s="26"/>
      <c r="Q1303" s="26"/>
      <c r="S1303" s="26"/>
      <c r="U1303" s="26"/>
      <c r="W1303" s="26"/>
    </row>
    <row r="1304" spans="1:23" s="6" customFormat="1" x14ac:dyDescent="0.2">
      <c r="A1304" s="26"/>
      <c r="C1304" s="26"/>
      <c r="E1304" s="26"/>
      <c r="G1304" s="26"/>
      <c r="I1304" s="26"/>
      <c r="K1304" s="26"/>
      <c r="M1304" s="26"/>
      <c r="O1304" s="26"/>
      <c r="Q1304" s="26"/>
      <c r="S1304" s="26"/>
      <c r="U1304" s="26"/>
      <c r="W1304" s="26"/>
    </row>
    <row r="1305" spans="1:23" s="6" customFormat="1" x14ac:dyDescent="0.2">
      <c r="A1305" s="26"/>
      <c r="C1305" s="26"/>
      <c r="E1305" s="26"/>
      <c r="G1305" s="26"/>
      <c r="I1305" s="26"/>
      <c r="K1305" s="26"/>
      <c r="M1305" s="26"/>
      <c r="O1305" s="26"/>
      <c r="Q1305" s="26"/>
      <c r="S1305" s="26"/>
      <c r="U1305" s="26"/>
      <c r="W1305" s="26"/>
    </row>
    <row r="1306" spans="1:23" s="6" customFormat="1" x14ac:dyDescent="0.2">
      <c r="A1306" s="26"/>
      <c r="C1306" s="26"/>
      <c r="E1306" s="26"/>
      <c r="G1306" s="26"/>
      <c r="I1306" s="26"/>
      <c r="K1306" s="26"/>
      <c r="M1306" s="26"/>
      <c r="O1306" s="26"/>
      <c r="Q1306" s="26"/>
      <c r="S1306" s="26"/>
      <c r="U1306" s="26"/>
      <c r="W1306" s="26"/>
    </row>
    <row r="1307" spans="1:23" s="6" customFormat="1" x14ac:dyDescent="0.2">
      <c r="A1307" s="26"/>
      <c r="C1307" s="26"/>
      <c r="E1307" s="26"/>
      <c r="G1307" s="26"/>
      <c r="I1307" s="26"/>
      <c r="K1307" s="26"/>
      <c r="M1307" s="26"/>
      <c r="O1307" s="26"/>
      <c r="Q1307" s="26"/>
      <c r="S1307" s="26"/>
      <c r="U1307" s="26"/>
      <c r="W1307" s="26"/>
    </row>
    <row r="1308" spans="1:23" s="6" customFormat="1" x14ac:dyDescent="0.2">
      <c r="A1308" s="26"/>
      <c r="C1308" s="26"/>
      <c r="E1308" s="26"/>
      <c r="G1308" s="26"/>
      <c r="I1308" s="26"/>
      <c r="K1308" s="26"/>
      <c r="M1308" s="26"/>
      <c r="O1308" s="26"/>
      <c r="Q1308" s="26"/>
      <c r="S1308" s="26"/>
      <c r="U1308" s="26"/>
      <c r="W1308" s="26"/>
    </row>
    <row r="1309" spans="1:23" s="6" customFormat="1" x14ac:dyDescent="0.2">
      <c r="A1309" s="26"/>
      <c r="C1309" s="26"/>
      <c r="E1309" s="26"/>
      <c r="G1309" s="26"/>
      <c r="I1309" s="26"/>
      <c r="K1309" s="26"/>
      <c r="M1309" s="26"/>
      <c r="O1309" s="26"/>
      <c r="Q1309" s="26"/>
      <c r="S1309" s="26"/>
      <c r="U1309" s="26"/>
      <c r="W1309" s="26"/>
    </row>
    <row r="1310" spans="1:23" s="6" customFormat="1" x14ac:dyDescent="0.2">
      <c r="A1310" s="26"/>
      <c r="C1310" s="26"/>
      <c r="E1310" s="26"/>
      <c r="G1310" s="26"/>
      <c r="I1310" s="26"/>
      <c r="K1310" s="26"/>
      <c r="M1310" s="26"/>
      <c r="O1310" s="26"/>
      <c r="Q1310" s="26"/>
      <c r="S1310" s="26"/>
      <c r="U1310" s="26"/>
      <c r="W1310" s="26"/>
    </row>
    <row r="1311" spans="1:23" s="6" customFormat="1" x14ac:dyDescent="0.2">
      <c r="A1311" s="26"/>
      <c r="C1311" s="26"/>
      <c r="E1311" s="26"/>
      <c r="G1311" s="26"/>
      <c r="I1311" s="26"/>
      <c r="K1311" s="26"/>
      <c r="M1311" s="26"/>
      <c r="O1311" s="26"/>
      <c r="Q1311" s="26"/>
      <c r="S1311" s="26"/>
      <c r="U1311" s="26"/>
      <c r="W1311" s="26"/>
    </row>
    <row r="1312" spans="1:23" s="6" customFormat="1" x14ac:dyDescent="0.2">
      <c r="A1312" s="26"/>
      <c r="C1312" s="26"/>
      <c r="E1312" s="26"/>
      <c r="G1312" s="26"/>
      <c r="I1312" s="26"/>
      <c r="K1312" s="26"/>
      <c r="M1312" s="26"/>
      <c r="O1312" s="26"/>
      <c r="Q1312" s="26"/>
      <c r="S1312" s="26"/>
      <c r="U1312" s="26"/>
      <c r="W1312" s="26"/>
    </row>
    <row r="1313" spans="1:23" s="6" customFormat="1" x14ac:dyDescent="0.2">
      <c r="A1313" s="26"/>
      <c r="C1313" s="26"/>
      <c r="E1313" s="26"/>
      <c r="G1313" s="26"/>
      <c r="I1313" s="26"/>
      <c r="K1313" s="26"/>
      <c r="M1313" s="26"/>
      <c r="O1313" s="26"/>
      <c r="Q1313" s="26"/>
      <c r="S1313" s="26"/>
      <c r="U1313" s="26"/>
      <c r="W1313" s="26"/>
    </row>
    <row r="1314" spans="1:23" s="6" customFormat="1" x14ac:dyDescent="0.2">
      <c r="A1314" s="26"/>
      <c r="C1314" s="26"/>
      <c r="E1314" s="26"/>
      <c r="G1314" s="26"/>
      <c r="I1314" s="26"/>
      <c r="K1314" s="26"/>
      <c r="M1314" s="26"/>
      <c r="O1314" s="26"/>
      <c r="Q1314" s="26"/>
      <c r="S1314" s="26"/>
      <c r="U1314" s="26"/>
      <c r="W1314" s="26"/>
    </row>
    <row r="1315" spans="1:23" s="6" customFormat="1" x14ac:dyDescent="0.2">
      <c r="A1315" s="26"/>
      <c r="C1315" s="26"/>
      <c r="E1315" s="26"/>
      <c r="G1315" s="26"/>
      <c r="I1315" s="26"/>
      <c r="K1315" s="26"/>
      <c r="M1315" s="26"/>
      <c r="O1315" s="26"/>
      <c r="Q1315" s="26"/>
      <c r="S1315" s="26"/>
      <c r="U1315" s="26"/>
      <c r="W1315" s="26"/>
    </row>
    <row r="1316" spans="1:23" s="6" customFormat="1" x14ac:dyDescent="0.2">
      <c r="A1316" s="26"/>
      <c r="C1316" s="26"/>
      <c r="E1316" s="26"/>
      <c r="G1316" s="26"/>
      <c r="I1316" s="26"/>
      <c r="K1316" s="26"/>
      <c r="M1316" s="26"/>
      <c r="O1316" s="26"/>
      <c r="Q1316" s="26"/>
      <c r="S1316" s="26"/>
      <c r="U1316" s="26"/>
      <c r="W1316" s="26"/>
    </row>
    <row r="1317" spans="1:23" s="6" customFormat="1" x14ac:dyDescent="0.2">
      <c r="A1317" s="26"/>
      <c r="C1317" s="26"/>
      <c r="E1317" s="26"/>
      <c r="G1317" s="26"/>
      <c r="I1317" s="26"/>
      <c r="K1317" s="26"/>
      <c r="M1317" s="26"/>
      <c r="O1317" s="26"/>
      <c r="Q1317" s="26"/>
      <c r="S1317" s="26"/>
      <c r="U1317" s="26"/>
      <c r="W1317" s="26"/>
    </row>
    <row r="1318" spans="1:23" s="6" customFormat="1" x14ac:dyDescent="0.2">
      <c r="A1318" s="26"/>
      <c r="C1318" s="26"/>
      <c r="E1318" s="26"/>
      <c r="G1318" s="26"/>
      <c r="I1318" s="26"/>
      <c r="K1318" s="26"/>
      <c r="M1318" s="26"/>
      <c r="O1318" s="26"/>
      <c r="Q1318" s="26"/>
      <c r="S1318" s="26"/>
      <c r="U1318" s="26"/>
      <c r="W1318" s="26"/>
    </row>
    <row r="1319" spans="1:23" s="6" customFormat="1" x14ac:dyDescent="0.2">
      <c r="A1319" s="26"/>
      <c r="C1319" s="26"/>
      <c r="E1319" s="26"/>
      <c r="G1319" s="26"/>
      <c r="I1319" s="26"/>
      <c r="K1319" s="26"/>
      <c r="M1319" s="26"/>
      <c r="O1319" s="26"/>
      <c r="Q1319" s="26"/>
      <c r="S1319" s="26"/>
      <c r="U1319" s="26"/>
      <c r="W1319" s="26"/>
    </row>
    <row r="1320" spans="1:23" s="6" customFormat="1" x14ac:dyDescent="0.2">
      <c r="A1320" s="26"/>
      <c r="C1320" s="26"/>
      <c r="E1320" s="26"/>
      <c r="G1320" s="26"/>
      <c r="I1320" s="26"/>
      <c r="K1320" s="26"/>
      <c r="M1320" s="26"/>
      <c r="O1320" s="26"/>
      <c r="Q1320" s="26"/>
      <c r="S1320" s="26"/>
      <c r="U1320" s="26"/>
      <c r="W1320" s="26"/>
    </row>
    <row r="1321" spans="1:23" s="6" customFormat="1" x14ac:dyDescent="0.2">
      <c r="A1321" s="26"/>
      <c r="C1321" s="26"/>
      <c r="E1321" s="26"/>
      <c r="G1321" s="26"/>
      <c r="I1321" s="26"/>
      <c r="K1321" s="26"/>
      <c r="M1321" s="26"/>
      <c r="O1321" s="26"/>
      <c r="Q1321" s="26"/>
      <c r="S1321" s="26"/>
      <c r="U1321" s="26"/>
      <c r="W1321" s="26"/>
    </row>
    <row r="1322" spans="1:23" s="6" customFormat="1" x14ac:dyDescent="0.2">
      <c r="A1322" s="26"/>
      <c r="C1322" s="26"/>
      <c r="E1322" s="26"/>
      <c r="G1322" s="26"/>
      <c r="I1322" s="26"/>
      <c r="K1322" s="26"/>
      <c r="M1322" s="26"/>
      <c r="O1322" s="26"/>
      <c r="Q1322" s="26"/>
      <c r="S1322" s="26"/>
      <c r="U1322" s="26"/>
      <c r="W1322" s="26"/>
    </row>
    <row r="1323" spans="1:23" s="6" customFormat="1" x14ac:dyDescent="0.2">
      <c r="A1323" s="26"/>
      <c r="C1323" s="26"/>
      <c r="E1323" s="26"/>
      <c r="G1323" s="26"/>
      <c r="I1323" s="26"/>
      <c r="K1323" s="26"/>
      <c r="M1323" s="26"/>
      <c r="O1323" s="26"/>
      <c r="Q1323" s="26"/>
      <c r="S1323" s="26"/>
      <c r="U1323" s="26"/>
      <c r="W1323" s="26"/>
    </row>
    <row r="1324" spans="1:23" s="6" customFormat="1" x14ac:dyDescent="0.2">
      <c r="A1324" s="26"/>
      <c r="C1324" s="26"/>
      <c r="E1324" s="26"/>
      <c r="G1324" s="26"/>
      <c r="I1324" s="26"/>
      <c r="K1324" s="26"/>
      <c r="M1324" s="26"/>
      <c r="O1324" s="26"/>
      <c r="Q1324" s="26"/>
      <c r="S1324" s="26"/>
      <c r="U1324" s="26"/>
      <c r="W1324" s="26"/>
    </row>
    <row r="1325" spans="1:23" s="6" customFormat="1" x14ac:dyDescent="0.2">
      <c r="A1325" s="26"/>
      <c r="C1325" s="26"/>
      <c r="E1325" s="26"/>
      <c r="G1325" s="26"/>
      <c r="I1325" s="26"/>
      <c r="K1325" s="26"/>
      <c r="M1325" s="26"/>
      <c r="O1325" s="26"/>
      <c r="Q1325" s="26"/>
      <c r="S1325" s="26"/>
      <c r="U1325" s="26"/>
      <c r="W1325" s="26"/>
    </row>
    <row r="1326" spans="1:23" s="6" customFormat="1" x14ac:dyDescent="0.2">
      <c r="A1326" s="26"/>
      <c r="C1326" s="26"/>
      <c r="E1326" s="26"/>
      <c r="G1326" s="26"/>
      <c r="I1326" s="26"/>
      <c r="K1326" s="26"/>
      <c r="M1326" s="26"/>
      <c r="O1326" s="26"/>
      <c r="Q1326" s="26"/>
      <c r="S1326" s="26"/>
      <c r="U1326" s="26"/>
      <c r="W1326" s="26"/>
    </row>
    <row r="1327" spans="1:23" s="6" customFormat="1" x14ac:dyDescent="0.2">
      <c r="A1327" s="26"/>
      <c r="C1327" s="26"/>
      <c r="E1327" s="26"/>
      <c r="G1327" s="26"/>
      <c r="I1327" s="26"/>
      <c r="K1327" s="26"/>
      <c r="M1327" s="26"/>
      <c r="O1327" s="26"/>
      <c r="Q1327" s="26"/>
      <c r="S1327" s="26"/>
      <c r="U1327" s="26"/>
      <c r="W1327" s="26"/>
    </row>
    <row r="1328" spans="1:23" s="6" customFormat="1" x14ac:dyDescent="0.2">
      <c r="A1328" s="26"/>
      <c r="C1328" s="26"/>
      <c r="E1328" s="26"/>
      <c r="G1328" s="26"/>
      <c r="I1328" s="26"/>
      <c r="K1328" s="26"/>
      <c r="M1328" s="26"/>
      <c r="O1328" s="26"/>
      <c r="Q1328" s="26"/>
      <c r="S1328" s="26"/>
      <c r="U1328" s="26"/>
      <c r="W1328" s="26"/>
    </row>
    <row r="1329" spans="1:23" s="6" customFormat="1" x14ac:dyDescent="0.2">
      <c r="A1329" s="26"/>
      <c r="C1329" s="26"/>
      <c r="E1329" s="26"/>
      <c r="G1329" s="26"/>
      <c r="I1329" s="26"/>
      <c r="K1329" s="26"/>
      <c r="M1329" s="26"/>
      <c r="O1329" s="26"/>
      <c r="Q1329" s="26"/>
      <c r="S1329" s="26"/>
      <c r="U1329" s="26"/>
      <c r="W1329" s="26"/>
    </row>
    <row r="1330" spans="1:23" s="6" customFormat="1" x14ac:dyDescent="0.2">
      <c r="A1330" s="26"/>
      <c r="C1330" s="26"/>
      <c r="E1330" s="26"/>
      <c r="G1330" s="26"/>
      <c r="I1330" s="26"/>
      <c r="K1330" s="26"/>
      <c r="M1330" s="26"/>
      <c r="O1330" s="26"/>
      <c r="Q1330" s="26"/>
      <c r="S1330" s="26"/>
      <c r="U1330" s="26"/>
      <c r="W1330" s="26"/>
    </row>
    <row r="1331" spans="1:23" s="6" customFormat="1" x14ac:dyDescent="0.2">
      <c r="A1331" s="26"/>
      <c r="C1331" s="26"/>
      <c r="E1331" s="26"/>
      <c r="G1331" s="26"/>
      <c r="I1331" s="26"/>
      <c r="K1331" s="26"/>
      <c r="M1331" s="26"/>
      <c r="O1331" s="26"/>
      <c r="Q1331" s="26"/>
      <c r="S1331" s="26"/>
      <c r="U1331" s="26"/>
      <c r="W1331" s="26"/>
    </row>
    <row r="1332" spans="1:23" s="6" customFormat="1" x14ac:dyDescent="0.2">
      <c r="A1332" s="26"/>
      <c r="C1332" s="26"/>
      <c r="E1332" s="26"/>
      <c r="G1332" s="26"/>
      <c r="I1332" s="26"/>
      <c r="K1332" s="26"/>
      <c r="M1332" s="26"/>
      <c r="O1332" s="26"/>
      <c r="Q1332" s="26"/>
      <c r="S1332" s="26"/>
      <c r="U1332" s="26"/>
      <c r="W1332" s="26"/>
    </row>
    <row r="1333" spans="1:23" s="6" customFormat="1" x14ac:dyDescent="0.2">
      <c r="A1333" s="26"/>
      <c r="C1333" s="26"/>
      <c r="E1333" s="26"/>
      <c r="G1333" s="26"/>
      <c r="I1333" s="26"/>
      <c r="K1333" s="26"/>
      <c r="M1333" s="26"/>
      <c r="O1333" s="26"/>
      <c r="Q1333" s="26"/>
      <c r="S1333" s="26"/>
      <c r="U1333" s="26"/>
      <c r="W1333" s="26"/>
    </row>
    <row r="1334" spans="1:23" s="6" customFormat="1" x14ac:dyDescent="0.2">
      <c r="A1334" s="26"/>
      <c r="C1334" s="26"/>
      <c r="E1334" s="26"/>
      <c r="G1334" s="26"/>
      <c r="I1334" s="26"/>
      <c r="K1334" s="26"/>
      <c r="M1334" s="26"/>
      <c r="O1334" s="26"/>
      <c r="Q1334" s="26"/>
      <c r="S1334" s="26"/>
      <c r="U1334" s="26"/>
      <c r="W1334" s="26"/>
    </row>
    <row r="1335" spans="1:23" s="6" customFormat="1" x14ac:dyDescent="0.2">
      <c r="A1335" s="26"/>
      <c r="C1335" s="26"/>
      <c r="E1335" s="26"/>
      <c r="G1335" s="26"/>
      <c r="I1335" s="26"/>
      <c r="K1335" s="26"/>
      <c r="M1335" s="26"/>
      <c r="O1335" s="26"/>
      <c r="Q1335" s="26"/>
      <c r="S1335" s="26"/>
      <c r="U1335" s="26"/>
      <c r="W1335" s="26"/>
    </row>
    <row r="1336" spans="1:23" s="6" customFormat="1" x14ac:dyDescent="0.2">
      <c r="A1336" s="26"/>
      <c r="C1336" s="26"/>
      <c r="E1336" s="26"/>
      <c r="G1336" s="26"/>
      <c r="I1336" s="26"/>
      <c r="K1336" s="26"/>
      <c r="M1336" s="26"/>
      <c r="O1336" s="26"/>
      <c r="Q1336" s="26"/>
      <c r="S1336" s="26"/>
      <c r="U1336" s="26"/>
      <c r="W1336" s="26"/>
    </row>
    <row r="1337" spans="1:23" s="6" customFormat="1" x14ac:dyDescent="0.2">
      <c r="A1337" s="26"/>
      <c r="C1337" s="26"/>
      <c r="E1337" s="26"/>
      <c r="G1337" s="26"/>
      <c r="I1337" s="26"/>
      <c r="K1337" s="26"/>
      <c r="M1337" s="26"/>
      <c r="O1337" s="26"/>
      <c r="Q1337" s="26"/>
      <c r="S1337" s="26"/>
      <c r="U1337" s="26"/>
      <c r="W1337" s="26"/>
    </row>
    <row r="1338" spans="1:23" s="6" customFormat="1" x14ac:dyDescent="0.2">
      <c r="A1338" s="26"/>
      <c r="C1338" s="26"/>
      <c r="E1338" s="26"/>
      <c r="G1338" s="26"/>
      <c r="I1338" s="26"/>
      <c r="K1338" s="26"/>
      <c r="M1338" s="26"/>
      <c r="O1338" s="26"/>
      <c r="Q1338" s="26"/>
      <c r="S1338" s="26"/>
      <c r="U1338" s="26"/>
      <c r="W1338" s="26"/>
    </row>
    <row r="1339" spans="1:23" s="6" customFormat="1" x14ac:dyDescent="0.2">
      <c r="A1339" s="26"/>
      <c r="C1339" s="26"/>
      <c r="E1339" s="26"/>
      <c r="G1339" s="26"/>
      <c r="I1339" s="26"/>
      <c r="K1339" s="26"/>
      <c r="M1339" s="26"/>
      <c r="O1339" s="26"/>
      <c r="Q1339" s="26"/>
      <c r="S1339" s="26"/>
      <c r="U1339" s="26"/>
      <c r="W1339" s="26"/>
    </row>
    <row r="1340" spans="1:23" s="6" customFormat="1" x14ac:dyDescent="0.2">
      <c r="A1340" s="26"/>
      <c r="C1340" s="26"/>
      <c r="E1340" s="26"/>
      <c r="G1340" s="26"/>
      <c r="I1340" s="26"/>
      <c r="K1340" s="26"/>
      <c r="M1340" s="26"/>
      <c r="O1340" s="26"/>
      <c r="Q1340" s="26"/>
      <c r="S1340" s="26"/>
      <c r="U1340" s="26"/>
      <c r="W1340" s="26"/>
    </row>
    <row r="1341" spans="1:23" s="6" customFormat="1" x14ac:dyDescent="0.2">
      <c r="A1341" s="26"/>
      <c r="C1341" s="26"/>
      <c r="E1341" s="26"/>
      <c r="G1341" s="26"/>
      <c r="I1341" s="26"/>
      <c r="K1341" s="26"/>
      <c r="M1341" s="26"/>
      <c r="O1341" s="26"/>
      <c r="Q1341" s="26"/>
      <c r="S1341" s="26"/>
      <c r="U1341" s="26"/>
      <c r="W1341" s="26"/>
    </row>
    <row r="1342" spans="1:23" s="6" customFormat="1" x14ac:dyDescent="0.2">
      <c r="A1342" s="26"/>
      <c r="C1342" s="26"/>
      <c r="E1342" s="26"/>
      <c r="G1342" s="26"/>
      <c r="I1342" s="26"/>
      <c r="K1342" s="26"/>
      <c r="M1342" s="26"/>
      <c r="O1342" s="26"/>
      <c r="Q1342" s="26"/>
      <c r="S1342" s="26"/>
      <c r="U1342" s="26"/>
      <c r="W1342" s="26"/>
    </row>
    <row r="1343" spans="1:23" s="6" customFormat="1" x14ac:dyDescent="0.2">
      <c r="A1343" s="26"/>
      <c r="C1343" s="26"/>
      <c r="E1343" s="26"/>
      <c r="G1343" s="26"/>
      <c r="I1343" s="26"/>
      <c r="K1343" s="26"/>
      <c r="M1343" s="26"/>
      <c r="O1343" s="26"/>
      <c r="Q1343" s="26"/>
      <c r="S1343" s="26"/>
      <c r="U1343" s="26"/>
      <c r="W1343" s="26"/>
    </row>
    <row r="1344" spans="1:23" s="6" customFormat="1" x14ac:dyDescent="0.2">
      <c r="A1344" s="26"/>
      <c r="C1344" s="26"/>
      <c r="E1344" s="26"/>
      <c r="G1344" s="26"/>
      <c r="I1344" s="26"/>
      <c r="K1344" s="26"/>
      <c r="M1344" s="26"/>
      <c r="O1344" s="26"/>
      <c r="Q1344" s="26"/>
      <c r="S1344" s="26"/>
      <c r="U1344" s="26"/>
      <c r="W1344" s="26"/>
    </row>
    <row r="1345" spans="1:23" s="6" customFormat="1" x14ac:dyDescent="0.2">
      <c r="A1345" s="26"/>
      <c r="C1345" s="26"/>
      <c r="E1345" s="26"/>
      <c r="G1345" s="26"/>
      <c r="I1345" s="26"/>
      <c r="K1345" s="26"/>
      <c r="M1345" s="26"/>
      <c r="O1345" s="26"/>
      <c r="Q1345" s="26"/>
      <c r="S1345" s="26"/>
      <c r="U1345" s="26"/>
      <c r="W1345" s="26"/>
    </row>
    <row r="1346" spans="1:23" s="6" customFormat="1" x14ac:dyDescent="0.2">
      <c r="A1346" s="26"/>
      <c r="C1346" s="26"/>
      <c r="E1346" s="26"/>
      <c r="G1346" s="26"/>
      <c r="I1346" s="26"/>
      <c r="K1346" s="26"/>
      <c r="M1346" s="26"/>
      <c r="O1346" s="26"/>
      <c r="Q1346" s="26"/>
      <c r="S1346" s="26"/>
      <c r="U1346" s="26"/>
      <c r="W1346" s="26"/>
    </row>
    <row r="1347" spans="1:23" s="6" customFormat="1" x14ac:dyDescent="0.2">
      <c r="A1347" s="26"/>
      <c r="C1347" s="26"/>
      <c r="E1347" s="26"/>
      <c r="G1347" s="26"/>
      <c r="I1347" s="26"/>
      <c r="K1347" s="26"/>
      <c r="M1347" s="26"/>
      <c r="O1347" s="26"/>
      <c r="Q1347" s="26"/>
      <c r="S1347" s="26"/>
      <c r="U1347" s="26"/>
      <c r="W1347" s="26"/>
    </row>
    <row r="1348" spans="1:23" s="6" customFormat="1" x14ac:dyDescent="0.2">
      <c r="A1348" s="26"/>
      <c r="C1348" s="26"/>
      <c r="E1348" s="26"/>
      <c r="G1348" s="26"/>
      <c r="I1348" s="26"/>
      <c r="K1348" s="26"/>
      <c r="M1348" s="26"/>
      <c r="O1348" s="26"/>
      <c r="Q1348" s="26"/>
      <c r="S1348" s="26"/>
      <c r="U1348" s="26"/>
      <c r="W1348" s="26"/>
    </row>
    <row r="1349" spans="1:23" s="6" customFormat="1" x14ac:dyDescent="0.2">
      <c r="A1349" s="26"/>
      <c r="C1349" s="26"/>
      <c r="E1349" s="26"/>
      <c r="G1349" s="26"/>
      <c r="I1349" s="26"/>
      <c r="K1349" s="26"/>
      <c r="M1349" s="26"/>
      <c r="O1349" s="26"/>
      <c r="Q1349" s="26"/>
      <c r="S1349" s="26"/>
      <c r="U1349" s="26"/>
      <c r="W1349" s="26"/>
    </row>
    <row r="1350" spans="1:23" s="6" customFormat="1" x14ac:dyDescent="0.2">
      <c r="A1350" s="26"/>
      <c r="C1350" s="26"/>
      <c r="E1350" s="26"/>
      <c r="G1350" s="26"/>
      <c r="I1350" s="26"/>
      <c r="K1350" s="26"/>
      <c r="M1350" s="26"/>
      <c r="O1350" s="26"/>
      <c r="Q1350" s="26"/>
      <c r="S1350" s="26"/>
      <c r="U1350" s="26"/>
      <c r="W1350" s="26"/>
    </row>
    <row r="1351" spans="1:23" s="6" customFormat="1" x14ac:dyDescent="0.2">
      <c r="A1351" s="26"/>
      <c r="C1351" s="26"/>
      <c r="E1351" s="26"/>
      <c r="G1351" s="26"/>
      <c r="I1351" s="26"/>
      <c r="K1351" s="26"/>
      <c r="M1351" s="26"/>
      <c r="O1351" s="26"/>
      <c r="Q1351" s="26"/>
      <c r="S1351" s="26"/>
      <c r="U1351" s="26"/>
      <c r="W1351" s="26"/>
    </row>
    <row r="1352" spans="1:23" s="6" customFormat="1" x14ac:dyDescent="0.2">
      <c r="A1352" s="26"/>
      <c r="C1352" s="26"/>
      <c r="E1352" s="26"/>
      <c r="G1352" s="26"/>
      <c r="I1352" s="26"/>
      <c r="K1352" s="26"/>
      <c r="M1352" s="26"/>
      <c r="O1352" s="26"/>
      <c r="Q1352" s="26"/>
      <c r="S1352" s="26"/>
      <c r="U1352" s="26"/>
      <c r="W1352" s="26"/>
    </row>
    <row r="1353" spans="1:23" s="6" customFormat="1" x14ac:dyDescent="0.2">
      <c r="A1353" s="26"/>
      <c r="C1353" s="26"/>
      <c r="E1353" s="26"/>
      <c r="G1353" s="26"/>
      <c r="I1353" s="26"/>
      <c r="K1353" s="26"/>
      <c r="M1353" s="26"/>
      <c r="O1353" s="26"/>
      <c r="Q1353" s="26"/>
      <c r="S1353" s="26"/>
      <c r="U1353" s="26"/>
      <c r="W1353" s="26"/>
    </row>
    <row r="1354" spans="1:23" s="6" customFormat="1" x14ac:dyDescent="0.2">
      <c r="A1354" s="26"/>
      <c r="C1354" s="26"/>
      <c r="E1354" s="26"/>
      <c r="G1354" s="26"/>
      <c r="I1354" s="26"/>
      <c r="K1354" s="26"/>
      <c r="M1354" s="26"/>
      <c r="O1354" s="26"/>
      <c r="Q1354" s="26"/>
      <c r="S1354" s="26"/>
      <c r="U1354" s="26"/>
      <c r="W1354" s="26"/>
    </row>
    <row r="1355" spans="1:23" s="6" customFormat="1" x14ac:dyDescent="0.2">
      <c r="A1355" s="26"/>
      <c r="C1355" s="26"/>
      <c r="E1355" s="26"/>
      <c r="G1355" s="26"/>
      <c r="I1355" s="26"/>
      <c r="K1355" s="26"/>
      <c r="M1355" s="26"/>
      <c r="O1355" s="26"/>
      <c r="Q1355" s="26"/>
      <c r="S1355" s="26"/>
      <c r="U1355" s="26"/>
      <c r="W1355" s="26"/>
    </row>
    <row r="1356" spans="1:23" s="6" customFormat="1" x14ac:dyDescent="0.2">
      <c r="A1356" s="26"/>
      <c r="C1356" s="26"/>
      <c r="E1356" s="26"/>
      <c r="G1356" s="26"/>
      <c r="I1356" s="26"/>
      <c r="K1356" s="26"/>
      <c r="M1356" s="26"/>
      <c r="O1356" s="26"/>
      <c r="Q1356" s="26"/>
      <c r="S1356" s="26"/>
      <c r="U1356" s="26"/>
      <c r="W1356" s="26"/>
    </row>
    <row r="1357" spans="1:23" s="6" customFormat="1" x14ac:dyDescent="0.2">
      <c r="A1357" s="26"/>
      <c r="C1357" s="26"/>
      <c r="E1357" s="26"/>
      <c r="G1357" s="26"/>
      <c r="I1357" s="26"/>
      <c r="K1357" s="26"/>
      <c r="M1357" s="26"/>
      <c r="O1357" s="26"/>
      <c r="Q1357" s="26"/>
      <c r="S1357" s="26"/>
      <c r="U1357" s="26"/>
      <c r="W1357" s="26"/>
    </row>
    <row r="1358" spans="1:23" s="6" customFormat="1" x14ac:dyDescent="0.2">
      <c r="A1358" s="26"/>
      <c r="C1358" s="26"/>
      <c r="E1358" s="26"/>
      <c r="G1358" s="26"/>
      <c r="I1358" s="26"/>
      <c r="K1358" s="26"/>
      <c r="M1358" s="26"/>
      <c r="O1358" s="26"/>
      <c r="Q1358" s="26"/>
      <c r="S1358" s="26"/>
      <c r="U1358" s="26"/>
      <c r="W1358" s="26"/>
    </row>
    <row r="1359" spans="1:23" s="6" customFormat="1" x14ac:dyDescent="0.2">
      <c r="A1359" s="26"/>
      <c r="C1359" s="26"/>
      <c r="E1359" s="26"/>
      <c r="G1359" s="26"/>
      <c r="I1359" s="26"/>
      <c r="K1359" s="26"/>
      <c r="M1359" s="26"/>
      <c r="O1359" s="26"/>
      <c r="Q1359" s="26"/>
      <c r="S1359" s="26"/>
      <c r="U1359" s="26"/>
      <c r="W1359" s="26"/>
    </row>
    <row r="1360" spans="1:23" s="6" customFormat="1" x14ac:dyDescent="0.2">
      <c r="A1360" s="26"/>
      <c r="C1360" s="26"/>
      <c r="E1360" s="26"/>
      <c r="G1360" s="26"/>
      <c r="I1360" s="26"/>
      <c r="K1360" s="26"/>
      <c r="M1360" s="26"/>
      <c r="O1360" s="26"/>
      <c r="Q1360" s="26"/>
      <c r="S1360" s="26"/>
      <c r="U1360" s="26"/>
      <c r="W1360" s="26"/>
    </row>
    <row r="1361" spans="1:23" s="6" customFormat="1" x14ac:dyDescent="0.2">
      <c r="A1361" s="26"/>
      <c r="C1361" s="26"/>
      <c r="E1361" s="26"/>
      <c r="G1361" s="26"/>
      <c r="I1361" s="26"/>
      <c r="K1361" s="26"/>
      <c r="M1361" s="26"/>
      <c r="O1361" s="26"/>
      <c r="Q1361" s="26"/>
      <c r="S1361" s="26"/>
      <c r="U1361" s="26"/>
      <c r="W1361" s="26"/>
    </row>
    <row r="1362" spans="1:23" s="6" customFormat="1" x14ac:dyDescent="0.2">
      <c r="A1362" s="26"/>
      <c r="C1362" s="26"/>
      <c r="E1362" s="26"/>
      <c r="G1362" s="26"/>
      <c r="I1362" s="26"/>
      <c r="K1362" s="26"/>
      <c r="M1362" s="26"/>
      <c r="O1362" s="26"/>
      <c r="Q1362" s="26"/>
      <c r="S1362" s="26"/>
      <c r="U1362" s="26"/>
      <c r="W1362" s="26"/>
    </row>
    <row r="1363" spans="1:23" s="6" customFormat="1" x14ac:dyDescent="0.2">
      <c r="A1363" s="26"/>
      <c r="C1363" s="26"/>
      <c r="E1363" s="26"/>
      <c r="G1363" s="26"/>
      <c r="I1363" s="26"/>
      <c r="K1363" s="26"/>
      <c r="M1363" s="26"/>
      <c r="O1363" s="26"/>
      <c r="Q1363" s="26"/>
      <c r="S1363" s="26"/>
      <c r="U1363" s="26"/>
      <c r="W1363" s="26"/>
    </row>
    <row r="1364" spans="1:23" s="6" customFormat="1" x14ac:dyDescent="0.2">
      <c r="A1364" s="26"/>
      <c r="C1364" s="26"/>
      <c r="E1364" s="26"/>
      <c r="G1364" s="26"/>
      <c r="I1364" s="26"/>
      <c r="K1364" s="26"/>
      <c r="M1364" s="26"/>
      <c r="O1364" s="26"/>
      <c r="Q1364" s="26"/>
      <c r="S1364" s="26"/>
      <c r="U1364" s="26"/>
      <c r="W1364" s="26"/>
    </row>
    <row r="1365" spans="1:23" s="6" customFormat="1" x14ac:dyDescent="0.2">
      <c r="A1365" s="26"/>
      <c r="C1365" s="26"/>
      <c r="E1365" s="26"/>
      <c r="G1365" s="26"/>
      <c r="I1365" s="26"/>
      <c r="K1365" s="26"/>
      <c r="M1365" s="26"/>
      <c r="O1365" s="26"/>
      <c r="Q1365" s="26"/>
      <c r="S1365" s="26"/>
      <c r="U1365" s="26"/>
      <c r="W1365" s="26"/>
    </row>
    <row r="1366" spans="1:23" s="6" customFormat="1" x14ac:dyDescent="0.2">
      <c r="A1366" s="26"/>
      <c r="C1366" s="26"/>
      <c r="E1366" s="26"/>
      <c r="G1366" s="26"/>
      <c r="I1366" s="26"/>
      <c r="K1366" s="26"/>
      <c r="M1366" s="26"/>
      <c r="O1366" s="26"/>
      <c r="Q1366" s="26"/>
      <c r="S1366" s="26"/>
      <c r="U1366" s="26"/>
      <c r="W1366" s="26"/>
    </row>
    <row r="1367" spans="1:23" s="6" customFormat="1" x14ac:dyDescent="0.2">
      <c r="A1367" s="26"/>
      <c r="C1367" s="26"/>
      <c r="E1367" s="26"/>
      <c r="G1367" s="26"/>
      <c r="I1367" s="26"/>
      <c r="K1367" s="26"/>
      <c r="M1367" s="26"/>
      <c r="O1367" s="26"/>
      <c r="Q1367" s="26"/>
      <c r="S1367" s="26"/>
      <c r="U1367" s="26"/>
      <c r="W1367" s="26"/>
    </row>
    <row r="1368" spans="1:23" s="6" customFormat="1" x14ac:dyDescent="0.2">
      <c r="A1368" s="26"/>
      <c r="C1368" s="26"/>
      <c r="E1368" s="26"/>
      <c r="G1368" s="26"/>
      <c r="I1368" s="26"/>
      <c r="K1368" s="26"/>
      <c r="M1368" s="26"/>
      <c r="O1368" s="26"/>
      <c r="Q1368" s="26"/>
      <c r="S1368" s="26"/>
      <c r="U1368" s="26"/>
      <c r="W1368" s="26"/>
    </row>
    <row r="1369" spans="1:23" s="6" customFormat="1" x14ac:dyDescent="0.2">
      <c r="A1369" s="26"/>
      <c r="C1369" s="26"/>
      <c r="E1369" s="26"/>
      <c r="G1369" s="26"/>
      <c r="I1369" s="26"/>
      <c r="K1369" s="26"/>
      <c r="M1369" s="26"/>
      <c r="O1369" s="26"/>
      <c r="Q1369" s="26"/>
      <c r="S1369" s="26"/>
      <c r="U1369" s="26"/>
      <c r="W1369" s="26"/>
    </row>
    <row r="1370" spans="1:23" s="6" customFormat="1" x14ac:dyDescent="0.2">
      <c r="A1370" s="26"/>
      <c r="C1370" s="26"/>
      <c r="E1370" s="26"/>
      <c r="G1370" s="26"/>
      <c r="I1370" s="26"/>
      <c r="K1370" s="26"/>
      <c r="M1370" s="26"/>
      <c r="O1370" s="26"/>
      <c r="Q1370" s="26"/>
      <c r="S1370" s="26"/>
      <c r="U1370" s="26"/>
      <c r="W1370" s="26"/>
    </row>
    <row r="1371" spans="1:23" s="6" customFormat="1" x14ac:dyDescent="0.2">
      <c r="A1371" s="26"/>
      <c r="C1371" s="26"/>
      <c r="E1371" s="26"/>
      <c r="G1371" s="26"/>
      <c r="I1371" s="26"/>
      <c r="K1371" s="26"/>
      <c r="M1371" s="26"/>
      <c r="O1371" s="26"/>
      <c r="Q1371" s="26"/>
      <c r="S1371" s="26"/>
      <c r="U1371" s="26"/>
      <c r="W1371" s="26"/>
    </row>
    <row r="1372" spans="1:23" s="6" customFormat="1" x14ac:dyDescent="0.2">
      <c r="A1372" s="26"/>
      <c r="C1372" s="26"/>
      <c r="E1372" s="26"/>
      <c r="G1372" s="26"/>
      <c r="I1372" s="26"/>
      <c r="K1372" s="26"/>
      <c r="M1372" s="26"/>
      <c r="O1372" s="26"/>
      <c r="Q1372" s="26"/>
      <c r="S1372" s="26"/>
      <c r="U1372" s="26"/>
      <c r="W1372" s="26"/>
    </row>
    <row r="1373" spans="1:23" s="6" customFormat="1" x14ac:dyDescent="0.2">
      <c r="A1373" s="26"/>
      <c r="C1373" s="26"/>
      <c r="E1373" s="26"/>
      <c r="G1373" s="26"/>
      <c r="I1373" s="26"/>
      <c r="K1373" s="26"/>
      <c r="M1373" s="26"/>
      <c r="O1373" s="26"/>
      <c r="Q1373" s="26"/>
      <c r="S1373" s="26"/>
      <c r="U1373" s="26"/>
      <c r="W1373" s="26"/>
    </row>
    <row r="1374" spans="1:23" s="6" customFormat="1" x14ac:dyDescent="0.2">
      <c r="A1374" s="26"/>
      <c r="C1374" s="26"/>
      <c r="E1374" s="26"/>
      <c r="G1374" s="26"/>
      <c r="I1374" s="26"/>
      <c r="K1374" s="26"/>
      <c r="M1374" s="26"/>
      <c r="O1374" s="26"/>
      <c r="Q1374" s="26"/>
      <c r="S1374" s="26"/>
      <c r="U1374" s="26"/>
      <c r="W1374" s="26"/>
    </row>
    <row r="1375" spans="1:23" s="6" customFormat="1" x14ac:dyDescent="0.2">
      <c r="A1375" s="26"/>
      <c r="C1375" s="26"/>
      <c r="E1375" s="26"/>
      <c r="G1375" s="26"/>
      <c r="I1375" s="26"/>
      <c r="K1375" s="26"/>
      <c r="M1375" s="26"/>
      <c r="O1375" s="26"/>
      <c r="Q1375" s="26"/>
      <c r="S1375" s="26"/>
      <c r="U1375" s="26"/>
      <c r="W1375" s="26"/>
    </row>
    <row r="1376" spans="1:23" s="6" customFormat="1" x14ac:dyDescent="0.2">
      <c r="A1376" s="26"/>
      <c r="C1376" s="26"/>
      <c r="E1376" s="26"/>
      <c r="G1376" s="26"/>
      <c r="I1376" s="26"/>
      <c r="K1376" s="26"/>
      <c r="M1376" s="26"/>
      <c r="O1376" s="26"/>
      <c r="Q1376" s="26"/>
      <c r="S1376" s="26"/>
      <c r="U1376" s="26"/>
      <c r="W1376" s="26"/>
    </row>
    <row r="1377" spans="1:23" s="6" customFormat="1" x14ac:dyDescent="0.2">
      <c r="A1377" s="26"/>
      <c r="C1377" s="26"/>
      <c r="E1377" s="26"/>
      <c r="G1377" s="26"/>
      <c r="I1377" s="26"/>
      <c r="K1377" s="26"/>
      <c r="M1377" s="26"/>
      <c r="O1377" s="26"/>
      <c r="Q1377" s="26"/>
      <c r="S1377" s="26"/>
      <c r="U1377" s="26"/>
      <c r="W1377" s="26"/>
    </row>
    <row r="1378" spans="1:23" s="6" customFormat="1" x14ac:dyDescent="0.2">
      <c r="A1378" s="26"/>
      <c r="C1378" s="26"/>
      <c r="E1378" s="26"/>
      <c r="G1378" s="26"/>
      <c r="I1378" s="26"/>
      <c r="K1378" s="26"/>
      <c r="M1378" s="26"/>
      <c r="O1378" s="26"/>
      <c r="Q1378" s="26"/>
      <c r="S1378" s="26"/>
      <c r="U1378" s="26"/>
      <c r="W1378" s="26"/>
    </row>
    <row r="1379" spans="1:23" s="6" customFormat="1" x14ac:dyDescent="0.2">
      <c r="A1379" s="26"/>
      <c r="C1379" s="26"/>
      <c r="E1379" s="26"/>
      <c r="G1379" s="26"/>
      <c r="I1379" s="26"/>
      <c r="K1379" s="26"/>
      <c r="M1379" s="26"/>
      <c r="O1379" s="26"/>
      <c r="Q1379" s="26"/>
      <c r="S1379" s="26"/>
      <c r="U1379" s="26"/>
      <c r="W1379" s="26"/>
    </row>
    <row r="1380" spans="1:23" s="6" customFormat="1" x14ac:dyDescent="0.2">
      <c r="A1380" s="26"/>
      <c r="C1380" s="26"/>
      <c r="E1380" s="26"/>
      <c r="G1380" s="26"/>
      <c r="I1380" s="26"/>
      <c r="K1380" s="26"/>
      <c r="M1380" s="26"/>
      <c r="O1380" s="26"/>
      <c r="Q1380" s="26"/>
      <c r="S1380" s="26"/>
      <c r="U1380" s="26"/>
      <c r="W1380" s="26"/>
    </row>
    <row r="1381" spans="1:23" s="6" customFormat="1" x14ac:dyDescent="0.2">
      <c r="A1381" s="26"/>
      <c r="C1381" s="26"/>
      <c r="E1381" s="26"/>
      <c r="G1381" s="26"/>
      <c r="I1381" s="26"/>
      <c r="K1381" s="26"/>
      <c r="M1381" s="26"/>
      <c r="O1381" s="26"/>
      <c r="Q1381" s="26"/>
      <c r="S1381" s="26"/>
      <c r="U1381" s="26"/>
      <c r="W1381" s="26"/>
    </row>
    <row r="1382" spans="1:23" s="6" customFormat="1" x14ac:dyDescent="0.2">
      <c r="A1382" s="26"/>
      <c r="C1382" s="26"/>
      <c r="E1382" s="26"/>
      <c r="G1382" s="26"/>
      <c r="I1382" s="26"/>
      <c r="K1382" s="26"/>
      <c r="M1382" s="26"/>
      <c r="O1382" s="26"/>
      <c r="Q1382" s="26"/>
      <c r="S1382" s="26"/>
      <c r="U1382" s="26"/>
      <c r="W1382" s="26"/>
    </row>
    <row r="1383" spans="1:23" s="6" customFormat="1" x14ac:dyDescent="0.2">
      <c r="A1383" s="26"/>
      <c r="C1383" s="26"/>
      <c r="E1383" s="26"/>
      <c r="G1383" s="26"/>
      <c r="I1383" s="26"/>
      <c r="K1383" s="26"/>
      <c r="M1383" s="26"/>
      <c r="O1383" s="26"/>
      <c r="Q1383" s="26"/>
      <c r="S1383" s="26"/>
      <c r="U1383" s="26"/>
      <c r="W1383" s="26"/>
    </row>
    <row r="1384" spans="1:23" s="6" customFormat="1" x14ac:dyDescent="0.2">
      <c r="A1384" s="26"/>
      <c r="C1384" s="26"/>
      <c r="E1384" s="26"/>
      <c r="G1384" s="26"/>
      <c r="I1384" s="26"/>
      <c r="K1384" s="26"/>
      <c r="M1384" s="26"/>
      <c r="O1384" s="26"/>
      <c r="Q1384" s="26"/>
      <c r="S1384" s="26"/>
      <c r="U1384" s="26"/>
      <c r="W1384" s="26"/>
    </row>
    <row r="1385" spans="1:23" s="6" customFormat="1" x14ac:dyDescent="0.2">
      <c r="A1385" s="26"/>
      <c r="C1385" s="26"/>
      <c r="E1385" s="26"/>
      <c r="G1385" s="26"/>
      <c r="I1385" s="26"/>
      <c r="K1385" s="26"/>
      <c r="M1385" s="26"/>
      <c r="O1385" s="26"/>
      <c r="Q1385" s="26"/>
      <c r="S1385" s="26"/>
      <c r="U1385" s="26"/>
      <c r="W1385" s="26"/>
    </row>
    <row r="1386" spans="1:23" s="6" customFormat="1" x14ac:dyDescent="0.2">
      <c r="A1386" s="26"/>
      <c r="C1386" s="26"/>
      <c r="E1386" s="26"/>
      <c r="G1386" s="26"/>
      <c r="I1386" s="26"/>
      <c r="K1386" s="26"/>
      <c r="M1386" s="26"/>
      <c r="O1386" s="26"/>
      <c r="Q1386" s="26"/>
      <c r="S1386" s="26"/>
      <c r="U1386" s="26"/>
      <c r="W1386" s="26"/>
    </row>
    <row r="1387" spans="1:23" s="6" customFormat="1" x14ac:dyDescent="0.2">
      <c r="A1387" s="26"/>
      <c r="C1387" s="26"/>
      <c r="E1387" s="26"/>
      <c r="G1387" s="26"/>
      <c r="I1387" s="26"/>
      <c r="K1387" s="26"/>
      <c r="M1387" s="26"/>
      <c r="O1387" s="26"/>
      <c r="Q1387" s="26"/>
      <c r="S1387" s="26"/>
      <c r="U1387" s="26"/>
      <c r="W1387" s="26"/>
    </row>
    <row r="1388" spans="1:23" s="6" customFormat="1" x14ac:dyDescent="0.2">
      <c r="A1388" s="26"/>
      <c r="C1388" s="26"/>
      <c r="E1388" s="26"/>
      <c r="G1388" s="26"/>
      <c r="I1388" s="26"/>
      <c r="K1388" s="26"/>
      <c r="M1388" s="26"/>
      <c r="O1388" s="26"/>
      <c r="Q1388" s="26"/>
      <c r="S1388" s="26"/>
      <c r="U1388" s="26"/>
      <c r="W1388" s="26"/>
    </row>
    <row r="1389" spans="1:23" s="6" customFormat="1" x14ac:dyDescent="0.2">
      <c r="A1389" s="26"/>
      <c r="C1389" s="26"/>
      <c r="E1389" s="26"/>
      <c r="G1389" s="26"/>
      <c r="I1389" s="26"/>
      <c r="K1389" s="26"/>
      <c r="M1389" s="26"/>
      <c r="O1389" s="26"/>
      <c r="Q1389" s="26"/>
      <c r="S1389" s="26"/>
      <c r="U1389" s="26"/>
      <c r="W1389" s="26"/>
    </row>
    <row r="1390" spans="1:23" s="6" customFormat="1" x14ac:dyDescent="0.2">
      <c r="A1390" s="26"/>
      <c r="C1390" s="26"/>
      <c r="E1390" s="26"/>
      <c r="G1390" s="26"/>
      <c r="I1390" s="26"/>
      <c r="K1390" s="26"/>
      <c r="M1390" s="26"/>
      <c r="O1390" s="26"/>
      <c r="Q1390" s="26"/>
      <c r="S1390" s="26"/>
      <c r="U1390" s="26"/>
      <c r="W1390" s="26"/>
    </row>
    <row r="1391" spans="1:23" s="6" customFormat="1" x14ac:dyDescent="0.2">
      <c r="A1391" s="26"/>
      <c r="C1391" s="26"/>
      <c r="E1391" s="26"/>
      <c r="G1391" s="26"/>
      <c r="I1391" s="26"/>
      <c r="K1391" s="26"/>
      <c r="M1391" s="26"/>
      <c r="O1391" s="26"/>
      <c r="Q1391" s="26"/>
      <c r="S1391" s="26"/>
      <c r="U1391" s="26"/>
      <c r="W1391" s="26"/>
    </row>
    <row r="1392" spans="1:23" s="6" customFormat="1" x14ac:dyDescent="0.2">
      <c r="A1392" s="26"/>
      <c r="C1392" s="26"/>
      <c r="E1392" s="26"/>
      <c r="G1392" s="26"/>
      <c r="I1392" s="26"/>
      <c r="K1392" s="26"/>
      <c r="M1392" s="26"/>
      <c r="O1392" s="26"/>
      <c r="Q1392" s="26"/>
      <c r="S1392" s="26"/>
      <c r="U1392" s="26"/>
      <c r="W1392" s="26"/>
    </row>
    <row r="1393" spans="1:23" s="6" customFormat="1" x14ac:dyDescent="0.2">
      <c r="A1393" s="26"/>
      <c r="C1393" s="26"/>
      <c r="E1393" s="26"/>
      <c r="G1393" s="26"/>
      <c r="I1393" s="26"/>
      <c r="K1393" s="26"/>
      <c r="M1393" s="26"/>
      <c r="O1393" s="26"/>
      <c r="Q1393" s="26"/>
      <c r="S1393" s="26"/>
      <c r="U1393" s="26"/>
      <c r="W1393" s="26"/>
    </row>
    <row r="1394" spans="1:23" s="6" customFormat="1" x14ac:dyDescent="0.2">
      <c r="A1394" s="26"/>
      <c r="C1394" s="26"/>
      <c r="E1394" s="26"/>
      <c r="G1394" s="26"/>
      <c r="I1394" s="26"/>
      <c r="K1394" s="26"/>
      <c r="M1394" s="26"/>
      <c r="O1394" s="26"/>
      <c r="Q1394" s="26"/>
      <c r="S1394" s="26"/>
      <c r="U1394" s="26"/>
      <c r="W1394" s="26"/>
    </row>
    <row r="1395" spans="1:23" s="6" customFormat="1" x14ac:dyDescent="0.2">
      <c r="A1395" s="26"/>
      <c r="C1395" s="26"/>
      <c r="E1395" s="26"/>
      <c r="G1395" s="26"/>
      <c r="I1395" s="26"/>
      <c r="K1395" s="26"/>
      <c r="M1395" s="26"/>
      <c r="O1395" s="26"/>
      <c r="Q1395" s="26"/>
      <c r="S1395" s="26"/>
      <c r="U1395" s="26"/>
      <c r="W1395" s="26"/>
    </row>
    <row r="1396" spans="1:23" s="6" customFormat="1" x14ac:dyDescent="0.2">
      <c r="A1396" s="26"/>
      <c r="C1396" s="26"/>
      <c r="E1396" s="26"/>
      <c r="G1396" s="26"/>
      <c r="I1396" s="26"/>
      <c r="K1396" s="26"/>
      <c r="M1396" s="26"/>
      <c r="O1396" s="26"/>
      <c r="Q1396" s="26"/>
      <c r="S1396" s="26"/>
      <c r="U1396" s="26"/>
      <c r="W1396" s="26"/>
    </row>
    <row r="1397" spans="1:23" s="6" customFormat="1" x14ac:dyDescent="0.2">
      <c r="A1397" s="26"/>
      <c r="C1397" s="26"/>
      <c r="E1397" s="26"/>
      <c r="G1397" s="26"/>
      <c r="I1397" s="26"/>
      <c r="K1397" s="26"/>
      <c r="M1397" s="26"/>
      <c r="O1397" s="26"/>
      <c r="Q1397" s="26"/>
      <c r="S1397" s="26"/>
      <c r="U1397" s="26"/>
      <c r="W1397" s="26"/>
    </row>
    <row r="1398" spans="1:23" s="6" customFormat="1" x14ac:dyDescent="0.2">
      <c r="A1398" s="26"/>
      <c r="C1398" s="26"/>
      <c r="E1398" s="26"/>
      <c r="G1398" s="26"/>
      <c r="I1398" s="26"/>
      <c r="K1398" s="26"/>
      <c r="M1398" s="26"/>
      <c r="O1398" s="26"/>
      <c r="Q1398" s="26"/>
      <c r="S1398" s="26"/>
      <c r="U1398" s="26"/>
      <c r="W1398" s="26"/>
    </row>
    <row r="1399" spans="1:23" s="6" customFormat="1" x14ac:dyDescent="0.2">
      <c r="A1399" s="26"/>
      <c r="C1399" s="26"/>
      <c r="E1399" s="26"/>
      <c r="G1399" s="26"/>
      <c r="I1399" s="26"/>
      <c r="K1399" s="26"/>
      <c r="M1399" s="26"/>
      <c r="O1399" s="26"/>
      <c r="Q1399" s="26"/>
      <c r="S1399" s="26"/>
      <c r="U1399" s="26"/>
      <c r="W1399" s="26"/>
    </row>
    <row r="1400" spans="1:23" s="6" customFormat="1" x14ac:dyDescent="0.2">
      <c r="A1400" s="26"/>
      <c r="C1400" s="26"/>
      <c r="E1400" s="26"/>
      <c r="G1400" s="26"/>
      <c r="I1400" s="26"/>
      <c r="K1400" s="26"/>
      <c r="M1400" s="26"/>
      <c r="O1400" s="26"/>
      <c r="Q1400" s="26"/>
      <c r="S1400" s="26"/>
      <c r="U1400" s="26"/>
      <c r="W1400" s="26"/>
    </row>
    <row r="1401" spans="1:23" s="6" customFormat="1" x14ac:dyDescent="0.2">
      <c r="A1401" s="26"/>
      <c r="C1401" s="26"/>
      <c r="E1401" s="26"/>
      <c r="G1401" s="26"/>
      <c r="I1401" s="26"/>
      <c r="K1401" s="26"/>
      <c r="M1401" s="26"/>
      <c r="O1401" s="26"/>
      <c r="Q1401" s="26"/>
      <c r="S1401" s="26"/>
      <c r="U1401" s="26"/>
      <c r="W1401" s="26"/>
    </row>
    <row r="1402" spans="1:23" s="6" customFormat="1" x14ac:dyDescent="0.2">
      <c r="A1402" s="26"/>
      <c r="C1402" s="26"/>
      <c r="E1402" s="26"/>
      <c r="G1402" s="26"/>
      <c r="I1402" s="26"/>
      <c r="K1402" s="26"/>
      <c r="M1402" s="26"/>
      <c r="O1402" s="26"/>
      <c r="Q1402" s="26"/>
      <c r="S1402" s="26"/>
      <c r="U1402" s="26"/>
      <c r="W1402" s="26"/>
    </row>
    <row r="1403" spans="1:23" s="6" customFormat="1" x14ac:dyDescent="0.2">
      <c r="A1403" s="26"/>
      <c r="C1403" s="26"/>
      <c r="E1403" s="26"/>
      <c r="G1403" s="26"/>
      <c r="I1403" s="26"/>
      <c r="K1403" s="26"/>
      <c r="M1403" s="26"/>
      <c r="O1403" s="26"/>
      <c r="Q1403" s="26"/>
      <c r="S1403" s="26"/>
      <c r="U1403" s="26"/>
      <c r="W1403" s="26"/>
    </row>
    <row r="1404" spans="1:23" s="6" customFormat="1" x14ac:dyDescent="0.2">
      <c r="A1404" s="26"/>
      <c r="C1404" s="26"/>
      <c r="E1404" s="26"/>
      <c r="G1404" s="26"/>
      <c r="I1404" s="26"/>
      <c r="K1404" s="26"/>
      <c r="M1404" s="26"/>
      <c r="O1404" s="26"/>
      <c r="Q1404" s="26"/>
      <c r="S1404" s="26"/>
      <c r="U1404" s="26"/>
      <c r="W1404" s="26"/>
    </row>
    <row r="1405" spans="1:23" s="6" customFormat="1" x14ac:dyDescent="0.2">
      <c r="A1405" s="26"/>
      <c r="C1405" s="26"/>
      <c r="E1405" s="26"/>
      <c r="G1405" s="26"/>
      <c r="I1405" s="26"/>
      <c r="K1405" s="26"/>
      <c r="M1405" s="26"/>
      <c r="O1405" s="26"/>
      <c r="Q1405" s="26"/>
      <c r="S1405" s="26"/>
      <c r="U1405" s="26"/>
      <c r="W1405" s="26"/>
    </row>
    <row r="1406" spans="1:23" s="6" customFormat="1" x14ac:dyDescent="0.2">
      <c r="A1406" s="26"/>
      <c r="C1406" s="26"/>
      <c r="E1406" s="26"/>
      <c r="G1406" s="26"/>
      <c r="I1406" s="26"/>
      <c r="K1406" s="26"/>
      <c r="M1406" s="26"/>
      <c r="O1406" s="26"/>
      <c r="Q1406" s="26"/>
      <c r="S1406" s="26"/>
      <c r="U1406" s="26"/>
      <c r="W1406" s="26"/>
    </row>
    <row r="1407" spans="1:23" s="6" customFormat="1" x14ac:dyDescent="0.2">
      <c r="A1407" s="26"/>
      <c r="C1407" s="26"/>
      <c r="E1407" s="26"/>
      <c r="G1407" s="26"/>
      <c r="I1407" s="26"/>
      <c r="K1407" s="26"/>
      <c r="M1407" s="26"/>
      <c r="O1407" s="26"/>
      <c r="Q1407" s="26"/>
      <c r="S1407" s="26"/>
      <c r="U1407" s="26"/>
      <c r="W1407" s="26"/>
    </row>
    <row r="1408" spans="1:23" s="6" customFormat="1" x14ac:dyDescent="0.2">
      <c r="A1408" s="26"/>
      <c r="C1408" s="26"/>
      <c r="E1408" s="26"/>
      <c r="G1408" s="26"/>
      <c r="I1408" s="26"/>
      <c r="K1408" s="26"/>
      <c r="M1408" s="26"/>
      <c r="O1408" s="26"/>
      <c r="Q1408" s="26"/>
      <c r="S1408" s="26"/>
      <c r="U1408" s="26"/>
      <c r="W1408" s="26"/>
    </row>
    <row r="1409" spans="1:23" s="6" customFormat="1" x14ac:dyDescent="0.2">
      <c r="A1409" s="26"/>
      <c r="C1409" s="26"/>
      <c r="E1409" s="26"/>
      <c r="G1409" s="26"/>
      <c r="I1409" s="26"/>
      <c r="K1409" s="26"/>
      <c r="M1409" s="26"/>
      <c r="O1409" s="26"/>
      <c r="Q1409" s="26"/>
      <c r="S1409" s="26"/>
      <c r="U1409" s="26"/>
      <c r="W1409" s="26"/>
    </row>
    <row r="1410" spans="1:23" s="6" customFormat="1" x14ac:dyDescent="0.2">
      <c r="A1410" s="26"/>
      <c r="C1410" s="26"/>
      <c r="E1410" s="26"/>
      <c r="G1410" s="26"/>
      <c r="I1410" s="26"/>
      <c r="K1410" s="26"/>
      <c r="M1410" s="26"/>
      <c r="O1410" s="26"/>
      <c r="Q1410" s="26"/>
      <c r="S1410" s="26"/>
      <c r="U1410" s="26"/>
      <c r="W1410" s="26"/>
    </row>
    <row r="1411" spans="1:23" s="6" customFormat="1" x14ac:dyDescent="0.2">
      <c r="A1411" s="26"/>
      <c r="C1411" s="26"/>
      <c r="E1411" s="26"/>
      <c r="G1411" s="26"/>
      <c r="I1411" s="26"/>
      <c r="K1411" s="26"/>
      <c r="M1411" s="26"/>
      <c r="O1411" s="26"/>
      <c r="Q1411" s="26"/>
      <c r="S1411" s="26"/>
      <c r="U1411" s="26"/>
      <c r="W1411" s="26"/>
    </row>
    <row r="1412" spans="1:23" s="6" customFormat="1" x14ac:dyDescent="0.2">
      <c r="A1412" s="26"/>
      <c r="C1412" s="26"/>
      <c r="E1412" s="26"/>
      <c r="G1412" s="26"/>
      <c r="I1412" s="26"/>
      <c r="K1412" s="26"/>
      <c r="M1412" s="26"/>
      <c r="O1412" s="26"/>
      <c r="Q1412" s="26"/>
      <c r="S1412" s="26"/>
      <c r="U1412" s="26"/>
      <c r="W1412" s="26"/>
    </row>
    <row r="1413" spans="1:23" s="6" customFormat="1" x14ac:dyDescent="0.2">
      <c r="A1413" s="26"/>
      <c r="C1413" s="26"/>
      <c r="E1413" s="26"/>
      <c r="G1413" s="26"/>
      <c r="I1413" s="26"/>
      <c r="K1413" s="26"/>
      <c r="M1413" s="26"/>
      <c r="O1413" s="26"/>
      <c r="Q1413" s="26"/>
      <c r="S1413" s="26"/>
      <c r="U1413" s="26"/>
      <c r="W1413" s="26"/>
    </row>
    <row r="1414" spans="1:23" s="6" customFormat="1" x14ac:dyDescent="0.2">
      <c r="A1414" s="26"/>
      <c r="C1414" s="26"/>
      <c r="E1414" s="26"/>
      <c r="G1414" s="26"/>
      <c r="I1414" s="26"/>
      <c r="K1414" s="26"/>
      <c r="M1414" s="26"/>
      <c r="O1414" s="26"/>
      <c r="Q1414" s="26"/>
      <c r="S1414" s="26"/>
      <c r="U1414" s="26"/>
      <c r="W1414" s="26"/>
    </row>
    <row r="1415" spans="1:23" s="6" customFormat="1" x14ac:dyDescent="0.2">
      <c r="A1415" s="26"/>
      <c r="C1415" s="26"/>
      <c r="E1415" s="26"/>
      <c r="G1415" s="26"/>
      <c r="I1415" s="26"/>
      <c r="K1415" s="26"/>
      <c r="M1415" s="26"/>
      <c r="O1415" s="26"/>
      <c r="Q1415" s="26"/>
      <c r="S1415" s="26"/>
      <c r="U1415" s="26"/>
      <c r="W1415" s="26"/>
    </row>
    <row r="1416" spans="1:23" s="6" customFormat="1" x14ac:dyDescent="0.2">
      <c r="A1416" s="26"/>
      <c r="C1416" s="26"/>
      <c r="E1416" s="26"/>
      <c r="G1416" s="26"/>
      <c r="I1416" s="26"/>
      <c r="K1416" s="26"/>
      <c r="M1416" s="26"/>
      <c r="O1416" s="26"/>
      <c r="Q1416" s="26"/>
      <c r="S1416" s="26"/>
      <c r="U1416" s="26"/>
      <c r="W1416" s="26"/>
    </row>
    <row r="1417" spans="1:23" s="6" customFormat="1" x14ac:dyDescent="0.2">
      <c r="A1417" s="26"/>
      <c r="C1417" s="26"/>
      <c r="E1417" s="26"/>
      <c r="G1417" s="26"/>
      <c r="I1417" s="26"/>
      <c r="K1417" s="26"/>
      <c r="M1417" s="26"/>
      <c r="O1417" s="26"/>
      <c r="Q1417" s="26"/>
      <c r="S1417" s="26"/>
      <c r="U1417" s="26"/>
      <c r="W1417" s="26"/>
    </row>
    <row r="1418" spans="1:23" s="6" customFormat="1" x14ac:dyDescent="0.2">
      <c r="A1418" s="26"/>
      <c r="C1418" s="26"/>
      <c r="E1418" s="26"/>
      <c r="G1418" s="26"/>
      <c r="I1418" s="26"/>
      <c r="K1418" s="26"/>
      <c r="M1418" s="26"/>
      <c r="O1418" s="26"/>
      <c r="Q1418" s="26"/>
      <c r="S1418" s="26"/>
      <c r="U1418" s="26"/>
      <c r="W1418" s="26"/>
    </row>
    <row r="1419" spans="1:23" s="6" customFormat="1" x14ac:dyDescent="0.2">
      <c r="A1419" s="26"/>
      <c r="C1419" s="26"/>
      <c r="E1419" s="26"/>
      <c r="G1419" s="26"/>
      <c r="I1419" s="26"/>
      <c r="K1419" s="26"/>
      <c r="M1419" s="26"/>
      <c r="O1419" s="26"/>
      <c r="Q1419" s="26"/>
      <c r="S1419" s="26"/>
      <c r="U1419" s="26"/>
      <c r="W1419" s="26"/>
    </row>
    <row r="1420" spans="1:23" s="6" customFormat="1" x14ac:dyDescent="0.2">
      <c r="A1420" s="26"/>
      <c r="C1420" s="26"/>
      <c r="E1420" s="26"/>
      <c r="G1420" s="26"/>
      <c r="I1420" s="26"/>
      <c r="K1420" s="26"/>
      <c r="M1420" s="26"/>
      <c r="O1420" s="26"/>
      <c r="Q1420" s="26"/>
      <c r="S1420" s="26"/>
      <c r="U1420" s="26"/>
      <c r="W1420" s="26"/>
    </row>
    <row r="1421" spans="1:23" s="6" customFormat="1" x14ac:dyDescent="0.2">
      <c r="A1421" s="26"/>
      <c r="C1421" s="26"/>
      <c r="E1421" s="26"/>
      <c r="G1421" s="26"/>
      <c r="I1421" s="26"/>
      <c r="K1421" s="26"/>
      <c r="M1421" s="26"/>
      <c r="O1421" s="26"/>
      <c r="Q1421" s="26"/>
      <c r="S1421" s="26"/>
      <c r="U1421" s="26"/>
      <c r="W1421" s="26"/>
    </row>
    <row r="1422" spans="1:23" s="6" customFormat="1" x14ac:dyDescent="0.2">
      <c r="A1422" s="26"/>
      <c r="C1422" s="26"/>
      <c r="E1422" s="26"/>
      <c r="G1422" s="26"/>
      <c r="I1422" s="26"/>
      <c r="K1422" s="26"/>
      <c r="M1422" s="26"/>
      <c r="O1422" s="26"/>
      <c r="Q1422" s="26"/>
      <c r="S1422" s="26"/>
      <c r="U1422" s="26"/>
      <c r="W1422" s="26"/>
    </row>
    <row r="1423" spans="1:23" s="6" customFormat="1" x14ac:dyDescent="0.2">
      <c r="A1423" s="26"/>
      <c r="C1423" s="26"/>
      <c r="E1423" s="26"/>
      <c r="G1423" s="26"/>
      <c r="I1423" s="26"/>
      <c r="K1423" s="26"/>
      <c r="M1423" s="26"/>
      <c r="O1423" s="26"/>
      <c r="Q1423" s="26"/>
      <c r="S1423" s="26"/>
      <c r="U1423" s="26"/>
      <c r="W1423" s="26"/>
    </row>
    <row r="1424" spans="1:23" s="6" customFormat="1" x14ac:dyDescent="0.2">
      <c r="A1424" s="26"/>
      <c r="C1424" s="26"/>
      <c r="E1424" s="26"/>
      <c r="G1424" s="26"/>
      <c r="I1424" s="26"/>
      <c r="K1424" s="26"/>
      <c r="M1424" s="26"/>
      <c r="O1424" s="26"/>
      <c r="Q1424" s="26"/>
      <c r="S1424" s="26"/>
      <c r="U1424" s="26"/>
      <c r="W1424" s="26"/>
    </row>
    <row r="1425" spans="1:23" s="6" customFormat="1" x14ac:dyDescent="0.2">
      <c r="A1425" s="26"/>
      <c r="C1425" s="26"/>
      <c r="E1425" s="26"/>
      <c r="G1425" s="26"/>
      <c r="I1425" s="26"/>
      <c r="K1425" s="26"/>
      <c r="M1425" s="26"/>
      <c r="O1425" s="26"/>
      <c r="Q1425" s="26"/>
      <c r="S1425" s="26"/>
      <c r="U1425" s="26"/>
      <c r="W1425" s="26"/>
    </row>
    <row r="1426" spans="1:23" s="6" customFormat="1" x14ac:dyDescent="0.2">
      <c r="A1426" s="26"/>
      <c r="C1426" s="26"/>
      <c r="E1426" s="26"/>
      <c r="G1426" s="26"/>
      <c r="I1426" s="26"/>
      <c r="K1426" s="26"/>
      <c r="M1426" s="26"/>
      <c r="O1426" s="26"/>
      <c r="Q1426" s="26"/>
      <c r="S1426" s="26"/>
      <c r="U1426" s="26"/>
      <c r="W1426" s="26"/>
    </row>
    <row r="1427" spans="1:23" s="6" customFormat="1" x14ac:dyDescent="0.2">
      <c r="A1427" s="26"/>
      <c r="C1427" s="26"/>
      <c r="E1427" s="26"/>
      <c r="G1427" s="26"/>
      <c r="I1427" s="26"/>
      <c r="K1427" s="26"/>
      <c r="M1427" s="26"/>
      <c r="O1427" s="26"/>
      <c r="Q1427" s="26"/>
      <c r="S1427" s="26"/>
      <c r="U1427" s="26"/>
      <c r="W1427" s="26"/>
    </row>
    <row r="1428" spans="1:23" s="6" customFormat="1" x14ac:dyDescent="0.2">
      <c r="A1428" s="26"/>
      <c r="C1428" s="26"/>
      <c r="E1428" s="26"/>
      <c r="G1428" s="26"/>
      <c r="I1428" s="26"/>
      <c r="K1428" s="26"/>
      <c r="M1428" s="26"/>
      <c r="O1428" s="26"/>
      <c r="Q1428" s="26"/>
      <c r="S1428" s="26"/>
      <c r="U1428" s="26"/>
      <c r="W1428" s="26"/>
    </row>
    <row r="1429" spans="1:23" s="6" customFormat="1" x14ac:dyDescent="0.2">
      <c r="A1429" s="26"/>
      <c r="C1429" s="26"/>
      <c r="E1429" s="26"/>
      <c r="G1429" s="26"/>
      <c r="I1429" s="26"/>
      <c r="K1429" s="26"/>
      <c r="M1429" s="26"/>
      <c r="O1429" s="26"/>
      <c r="Q1429" s="26"/>
      <c r="S1429" s="26"/>
      <c r="U1429" s="26"/>
      <c r="W1429" s="26"/>
    </row>
    <row r="1430" spans="1:23" s="6" customFormat="1" x14ac:dyDescent="0.2">
      <c r="A1430" s="26"/>
      <c r="C1430" s="26"/>
      <c r="E1430" s="26"/>
      <c r="G1430" s="26"/>
      <c r="I1430" s="26"/>
      <c r="K1430" s="26"/>
      <c r="M1430" s="26"/>
      <c r="O1430" s="26"/>
      <c r="Q1430" s="26"/>
      <c r="S1430" s="26"/>
      <c r="U1430" s="26"/>
      <c r="W1430" s="26"/>
    </row>
    <row r="1431" spans="1:23" s="6" customFormat="1" x14ac:dyDescent="0.2">
      <c r="A1431" s="26"/>
      <c r="C1431" s="26"/>
      <c r="E1431" s="26"/>
      <c r="G1431" s="26"/>
      <c r="I1431" s="26"/>
      <c r="K1431" s="26"/>
      <c r="M1431" s="26"/>
      <c r="O1431" s="26"/>
      <c r="Q1431" s="26"/>
      <c r="S1431" s="26"/>
      <c r="U1431" s="26"/>
      <c r="W1431" s="26"/>
    </row>
    <row r="1432" spans="1:23" s="6" customFormat="1" x14ac:dyDescent="0.2">
      <c r="A1432" s="26"/>
      <c r="C1432" s="26"/>
      <c r="E1432" s="26"/>
      <c r="G1432" s="26"/>
      <c r="I1432" s="26"/>
      <c r="K1432" s="26"/>
      <c r="M1432" s="26"/>
      <c r="O1432" s="26"/>
      <c r="Q1432" s="26"/>
      <c r="S1432" s="26"/>
      <c r="U1432" s="26"/>
      <c r="W1432" s="26"/>
    </row>
    <row r="1433" spans="1:23" s="6" customFormat="1" x14ac:dyDescent="0.2">
      <c r="A1433" s="26"/>
      <c r="C1433" s="26"/>
      <c r="E1433" s="26"/>
      <c r="G1433" s="26"/>
      <c r="I1433" s="26"/>
      <c r="K1433" s="26"/>
      <c r="M1433" s="26"/>
      <c r="O1433" s="26"/>
      <c r="Q1433" s="26"/>
      <c r="S1433" s="26"/>
      <c r="U1433" s="26"/>
      <c r="W1433" s="26"/>
    </row>
    <row r="1434" spans="1:23" s="6" customFormat="1" x14ac:dyDescent="0.2">
      <c r="A1434" s="26"/>
      <c r="C1434" s="26"/>
      <c r="E1434" s="26"/>
      <c r="G1434" s="26"/>
      <c r="I1434" s="26"/>
      <c r="K1434" s="26"/>
      <c r="M1434" s="26"/>
      <c r="O1434" s="26"/>
      <c r="Q1434" s="26"/>
      <c r="S1434" s="26"/>
      <c r="U1434" s="26"/>
      <c r="W1434" s="26"/>
    </row>
    <row r="1435" spans="1:23" s="6" customFormat="1" x14ac:dyDescent="0.2">
      <c r="A1435" s="26"/>
      <c r="C1435" s="26"/>
      <c r="E1435" s="26"/>
      <c r="G1435" s="26"/>
      <c r="I1435" s="26"/>
      <c r="K1435" s="26"/>
      <c r="M1435" s="26"/>
      <c r="O1435" s="26"/>
      <c r="Q1435" s="26"/>
      <c r="S1435" s="26"/>
      <c r="U1435" s="26"/>
      <c r="W1435" s="26"/>
    </row>
    <row r="1436" spans="1:23" s="6" customFormat="1" x14ac:dyDescent="0.2">
      <c r="A1436" s="26"/>
      <c r="C1436" s="26"/>
      <c r="E1436" s="26"/>
      <c r="G1436" s="26"/>
      <c r="I1436" s="26"/>
      <c r="K1436" s="26"/>
      <c r="M1436" s="26"/>
      <c r="O1436" s="26"/>
      <c r="Q1436" s="26"/>
      <c r="S1436" s="26"/>
      <c r="U1436" s="26"/>
      <c r="W1436" s="26"/>
    </row>
    <row r="1437" spans="1:23" s="6" customFormat="1" x14ac:dyDescent="0.2">
      <c r="A1437" s="26"/>
      <c r="C1437" s="26"/>
      <c r="E1437" s="26"/>
      <c r="G1437" s="26"/>
      <c r="I1437" s="26"/>
      <c r="K1437" s="26"/>
      <c r="M1437" s="26"/>
      <c r="O1437" s="26"/>
      <c r="Q1437" s="26"/>
      <c r="S1437" s="26"/>
      <c r="U1437" s="26"/>
      <c r="W1437" s="26"/>
    </row>
    <row r="1438" spans="1:23" s="6" customFormat="1" x14ac:dyDescent="0.2">
      <c r="A1438" s="26"/>
      <c r="C1438" s="26"/>
      <c r="E1438" s="26"/>
      <c r="G1438" s="26"/>
      <c r="I1438" s="26"/>
      <c r="K1438" s="26"/>
      <c r="M1438" s="26"/>
      <c r="O1438" s="26"/>
      <c r="Q1438" s="26"/>
      <c r="S1438" s="26"/>
      <c r="U1438" s="26"/>
      <c r="W1438" s="26"/>
    </row>
    <row r="1439" spans="1:23" s="6" customFormat="1" x14ac:dyDescent="0.2">
      <c r="A1439" s="26"/>
      <c r="C1439" s="26"/>
      <c r="E1439" s="26"/>
      <c r="G1439" s="26"/>
      <c r="I1439" s="26"/>
      <c r="K1439" s="26"/>
      <c r="M1439" s="26"/>
      <c r="O1439" s="26"/>
      <c r="Q1439" s="26"/>
      <c r="S1439" s="26"/>
      <c r="U1439" s="26"/>
      <c r="W1439" s="26"/>
    </row>
    <row r="1440" spans="1:23" s="6" customFormat="1" x14ac:dyDescent="0.2">
      <c r="A1440" s="26"/>
      <c r="C1440" s="26"/>
      <c r="E1440" s="26"/>
      <c r="G1440" s="26"/>
      <c r="I1440" s="26"/>
      <c r="K1440" s="26"/>
      <c r="M1440" s="26"/>
      <c r="O1440" s="26"/>
      <c r="Q1440" s="26"/>
      <c r="S1440" s="26"/>
      <c r="U1440" s="26"/>
      <c r="W1440" s="26"/>
    </row>
    <row r="1441" spans="1:23" s="6" customFormat="1" x14ac:dyDescent="0.2">
      <c r="A1441" s="26"/>
      <c r="C1441" s="26"/>
      <c r="E1441" s="26"/>
      <c r="G1441" s="26"/>
      <c r="I1441" s="26"/>
      <c r="K1441" s="26"/>
      <c r="M1441" s="26"/>
      <c r="O1441" s="26"/>
      <c r="Q1441" s="26"/>
      <c r="S1441" s="26"/>
      <c r="U1441" s="26"/>
      <c r="W1441" s="26"/>
    </row>
    <row r="1442" spans="1:23" s="6" customFormat="1" x14ac:dyDescent="0.2">
      <c r="A1442" s="26"/>
      <c r="C1442" s="26"/>
      <c r="E1442" s="26"/>
      <c r="G1442" s="26"/>
      <c r="I1442" s="26"/>
      <c r="K1442" s="26"/>
      <c r="M1442" s="26"/>
      <c r="O1442" s="26"/>
      <c r="Q1442" s="26"/>
      <c r="S1442" s="26"/>
      <c r="U1442" s="26"/>
      <c r="W1442" s="26"/>
    </row>
    <row r="1443" spans="1:23" s="6" customFormat="1" x14ac:dyDescent="0.2">
      <c r="A1443" s="26"/>
      <c r="C1443" s="26"/>
      <c r="E1443" s="26"/>
      <c r="G1443" s="26"/>
      <c r="I1443" s="26"/>
      <c r="K1443" s="26"/>
      <c r="M1443" s="26"/>
      <c r="O1443" s="26"/>
      <c r="Q1443" s="26"/>
      <c r="S1443" s="26"/>
      <c r="U1443" s="26"/>
      <c r="W1443" s="26"/>
    </row>
    <row r="1444" spans="1:23" s="6" customFormat="1" x14ac:dyDescent="0.2">
      <c r="A1444" s="26"/>
      <c r="C1444" s="26"/>
      <c r="E1444" s="26"/>
      <c r="G1444" s="26"/>
      <c r="I1444" s="26"/>
      <c r="K1444" s="26"/>
      <c r="M1444" s="26"/>
      <c r="O1444" s="26"/>
      <c r="Q1444" s="26"/>
      <c r="S1444" s="26"/>
      <c r="U1444" s="26"/>
      <c r="W1444" s="26"/>
    </row>
    <row r="1445" spans="1:23" s="6" customFormat="1" x14ac:dyDescent="0.2">
      <c r="A1445" s="26"/>
      <c r="C1445" s="26"/>
      <c r="E1445" s="26"/>
      <c r="G1445" s="26"/>
      <c r="I1445" s="26"/>
      <c r="K1445" s="26"/>
      <c r="M1445" s="26"/>
      <c r="O1445" s="26"/>
      <c r="Q1445" s="26"/>
      <c r="S1445" s="26"/>
      <c r="U1445" s="26"/>
      <c r="W1445" s="26"/>
    </row>
    <row r="1446" spans="1:23" s="6" customFormat="1" x14ac:dyDescent="0.2">
      <c r="A1446" s="26"/>
      <c r="C1446" s="26"/>
      <c r="E1446" s="26"/>
      <c r="G1446" s="26"/>
      <c r="I1446" s="26"/>
      <c r="K1446" s="26"/>
      <c r="M1446" s="26"/>
      <c r="O1446" s="26"/>
      <c r="Q1446" s="26"/>
      <c r="S1446" s="26"/>
      <c r="U1446" s="26"/>
      <c r="W1446" s="26"/>
    </row>
    <row r="1447" spans="1:23" s="6" customFormat="1" x14ac:dyDescent="0.2">
      <c r="A1447" s="26"/>
      <c r="C1447" s="26"/>
      <c r="E1447" s="26"/>
      <c r="G1447" s="26"/>
      <c r="I1447" s="26"/>
      <c r="K1447" s="26"/>
      <c r="M1447" s="26"/>
      <c r="O1447" s="26"/>
      <c r="Q1447" s="26"/>
      <c r="S1447" s="26"/>
      <c r="U1447" s="26"/>
      <c r="W1447" s="26"/>
    </row>
    <row r="1448" spans="1:23" s="6" customFormat="1" x14ac:dyDescent="0.2">
      <c r="A1448" s="26"/>
      <c r="C1448" s="26"/>
      <c r="E1448" s="26"/>
      <c r="G1448" s="26"/>
      <c r="I1448" s="26"/>
      <c r="K1448" s="26"/>
      <c r="M1448" s="26"/>
      <c r="O1448" s="26"/>
      <c r="Q1448" s="26"/>
      <c r="S1448" s="26"/>
      <c r="U1448" s="26"/>
      <c r="W1448" s="26"/>
    </row>
    <row r="1449" spans="1:23" s="6" customFormat="1" x14ac:dyDescent="0.2">
      <c r="A1449" s="26"/>
      <c r="C1449" s="26"/>
      <c r="E1449" s="26"/>
      <c r="G1449" s="26"/>
      <c r="I1449" s="26"/>
      <c r="K1449" s="26"/>
      <c r="M1449" s="26"/>
      <c r="O1449" s="26"/>
      <c r="Q1449" s="26"/>
      <c r="S1449" s="26"/>
      <c r="U1449" s="26"/>
      <c r="W1449" s="26"/>
    </row>
    <row r="1450" spans="1:23" s="6" customFormat="1" x14ac:dyDescent="0.2">
      <c r="A1450" s="26"/>
      <c r="C1450" s="26"/>
      <c r="E1450" s="26"/>
      <c r="G1450" s="26"/>
      <c r="I1450" s="26"/>
      <c r="K1450" s="26"/>
      <c r="M1450" s="26"/>
      <c r="O1450" s="26"/>
      <c r="Q1450" s="26"/>
      <c r="S1450" s="26"/>
      <c r="U1450" s="26"/>
      <c r="W1450" s="26"/>
    </row>
    <row r="1451" spans="1:23" s="6" customFormat="1" x14ac:dyDescent="0.2">
      <c r="A1451" s="26"/>
      <c r="C1451" s="26"/>
      <c r="E1451" s="26"/>
      <c r="G1451" s="26"/>
      <c r="I1451" s="26"/>
      <c r="K1451" s="26"/>
      <c r="M1451" s="26"/>
      <c r="O1451" s="26"/>
      <c r="Q1451" s="26"/>
      <c r="S1451" s="26"/>
      <c r="U1451" s="26"/>
      <c r="W1451" s="26"/>
    </row>
    <row r="1452" spans="1:23" s="6" customFormat="1" x14ac:dyDescent="0.2">
      <c r="A1452" s="26"/>
      <c r="C1452" s="26"/>
      <c r="E1452" s="26"/>
      <c r="G1452" s="26"/>
      <c r="I1452" s="26"/>
      <c r="K1452" s="26"/>
      <c r="M1452" s="26"/>
      <c r="O1452" s="26"/>
      <c r="Q1452" s="26"/>
      <c r="S1452" s="26"/>
      <c r="U1452" s="26"/>
      <c r="W1452" s="26"/>
    </row>
    <row r="1453" spans="1:23" s="6" customFormat="1" x14ac:dyDescent="0.2">
      <c r="A1453" s="26"/>
      <c r="C1453" s="26"/>
      <c r="E1453" s="26"/>
      <c r="G1453" s="26"/>
      <c r="I1453" s="26"/>
      <c r="K1453" s="26"/>
      <c r="M1453" s="26"/>
      <c r="O1453" s="26"/>
      <c r="Q1453" s="26"/>
      <c r="S1453" s="26"/>
      <c r="U1453" s="26"/>
      <c r="W1453" s="26"/>
    </row>
    <row r="1454" spans="1:23" s="6" customFormat="1" x14ac:dyDescent="0.2">
      <c r="A1454" s="26"/>
      <c r="C1454" s="26"/>
      <c r="E1454" s="26"/>
      <c r="G1454" s="26"/>
      <c r="I1454" s="26"/>
      <c r="K1454" s="26"/>
      <c r="M1454" s="26"/>
      <c r="O1454" s="26"/>
      <c r="Q1454" s="26"/>
      <c r="S1454" s="26"/>
      <c r="U1454" s="26"/>
      <c r="W1454" s="26"/>
    </row>
    <row r="1455" spans="1:23" s="6" customFormat="1" x14ac:dyDescent="0.2">
      <c r="A1455" s="26"/>
      <c r="C1455" s="26"/>
      <c r="E1455" s="26"/>
      <c r="G1455" s="26"/>
      <c r="I1455" s="26"/>
      <c r="K1455" s="26"/>
      <c r="M1455" s="26"/>
      <c r="O1455" s="26"/>
      <c r="Q1455" s="26"/>
      <c r="S1455" s="26"/>
      <c r="U1455" s="26"/>
      <c r="W1455" s="26"/>
    </row>
    <row r="1456" spans="1:23" s="6" customFormat="1" x14ac:dyDescent="0.2">
      <c r="A1456" s="26"/>
      <c r="C1456" s="26"/>
      <c r="E1456" s="26"/>
      <c r="G1456" s="26"/>
      <c r="I1456" s="26"/>
      <c r="K1456" s="26"/>
      <c r="M1456" s="26"/>
      <c r="O1456" s="26"/>
      <c r="Q1456" s="26"/>
      <c r="S1456" s="26"/>
      <c r="U1456" s="26"/>
      <c r="W1456" s="26"/>
    </row>
    <row r="1457" spans="1:23" s="6" customFormat="1" x14ac:dyDescent="0.2">
      <c r="A1457" s="26"/>
      <c r="C1457" s="26"/>
      <c r="E1457" s="26"/>
      <c r="G1457" s="26"/>
      <c r="I1457" s="26"/>
      <c r="K1457" s="26"/>
      <c r="M1457" s="26"/>
      <c r="O1457" s="26"/>
      <c r="Q1457" s="26"/>
      <c r="S1457" s="26"/>
      <c r="U1457" s="26"/>
      <c r="W1457" s="26"/>
    </row>
    <row r="1458" spans="1:23" s="6" customFormat="1" x14ac:dyDescent="0.2">
      <c r="A1458" s="26"/>
      <c r="C1458" s="26"/>
      <c r="E1458" s="26"/>
      <c r="G1458" s="26"/>
      <c r="I1458" s="26"/>
      <c r="K1458" s="26"/>
      <c r="M1458" s="26"/>
      <c r="O1458" s="26"/>
      <c r="Q1458" s="26"/>
      <c r="S1458" s="26"/>
      <c r="U1458" s="26"/>
      <c r="W1458" s="26"/>
    </row>
    <row r="1459" spans="1:23" s="6" customFormat="1" x14ac:dyDescent="0.2">
      <c r="A1459" s="26"/>
      <c r="C1459" s="26"/>
      <c r="E1459" s="26"/>
      <c r="G1459" s="26"/>
      <c r="I1459" s="26"/>
      <c r="K1459" s="26"/>
      <c r="M1459" s="26"/>
      <c r="O1459" s="26"/>
      <c r="Q1459" s="26"/>
      <c r="S1459" s="26"/>
      <c r="U1459" s="26"/>
      <c r="W1459" s="26"/>
    </row>
    <row r="1460" spans="1:23" s="6" customFormat="1" x14ac:dyDescent="0.2">
      <c r="A1460" s="26"/>
      <c r="C1460" s="26"/>
      <c r="E1460" s="26"/>
      <c r="G1460" s="26"/>
      <c r="I1460" s="26"/>
      <c r="K1460" s="26"/>
      <c r="M1460" s="26"/>
      <c r="O1460" s="26"/>
      <c r="Q1460" s="26"/>
      <c r="S1460" s="26"/>
      <c r="U1460" s="26"/>
      <c r="W1460" s="26"/>
    </row>
    <row r="1461" spans="1:23" s="6" customFormat="1" x14ac:dyDescent="0.2">
      <c r="A1461" s="26"/>
      <c r="C1461" s="26"/>
      <c r="E1461" s="26"/>
      <c r="G1461" s="26"/>
      <c r="I1461" s="26"/>
      <c r="K1461" s="26"/>
      <c r="M1461" s="26"/>
      <c r="O1461" s="26"/>
      <c r="Q1461" s="26"/>
      <c r="S1461" s="26"/>
      <c r="U1461" s="26"/>
      <c r="W1461" s="26"/>
    </row>
    <row r="1462" spans="1:23" s="6" customFormat="1" x14ac:dyDescent="0.2">
      <c r="A1462" s="26"/>
      <c r="C1462" s="26"/>
      <c r="E1462" s="26"/>
      <c r="G1462" s="26"/>
      <c r="I1462" s="26"/>
      <c r="K1462" s="26"/>
      <c r="M1462" s="26"/>
      <c r="O1462" s="26"/>
      <c r="Q1462" s="26"/>
      <c r="S1462" s="26"/>
      <c r="U1462" s="26"/>
      <c r="W1462" s="26"/>
    </row>
    <row r="1463" spans="1:23" s="6" customFormat="1" x14ac:dyDescent="0.2">
      <c r="A1463" s="26"/>
      <c r="C1463" s="26"/>
      <c r="E1463" s="26"/>
      <c r="G1463" s="26"/>
      <c r="I1463" s="26"/>
      <c r="K1463" s="26"/>
      <c r="M1463" s="26"/>
      <c r="O1463" s="26"/>
      <c r="Q1463" s="26"/>
      <c r="S1463" s="26"/>
      <c r="U1463" s="26"/>
      <c r="W1463" s="26"/>
    </row>
    <row r="1464" spans="1:23" s="6" customFormat="1" x14ac:dyDescent="0.2">
      <c r="A1464" s="26"/>
      <c r="C1464" s="26"/>
      <c r="E1464" s="26"/>
      <c r="G1464" s="26"/>
      <c r="I1464" s="26"/>
      <c r="K1464" s="26"/>
      <c r="M1464" s="26"/>
      <c r="O1464" s="26"/>
      <c r="Q1464" s="26"/>
      <c r="S1464" s="26"/>
      <c r="U1464" s="26"/>
      <c r="W1464" s="26"/>
    </row>
    <row r="1465" spans="1:23" s="6" customFormat="1" x14ac:dyDescent="0.2">
      <c r="A1465" s="26"/>
      <c r="C1465" s="26"/>
      <c r="E1465" s="26"/>
      <c r="G1465" s="26"/>
      <c r="I1465" s="26"/>
      <c r="K1465" s="26"/>
      <c r="M1465" s="26"/>
      <c r="O1465" s="26"/>
      <c r="Q1465" s="26"/>
      <c r="S1465" s="26"/>
      <c r="U1465" s="26"/>
      <c r="W1465" s="26"/>
    </row>
    <row r="1466" spans="1:23" s="6" customFormat="1" x14ac:dyDescent="0.2">
      <c r="A1466" s="26"/>
      <c r="C1466" s="26"/>
      <c r="E1466" s="26"/>
      <c r="G1466" s="26"/>
      <c r="I1466" s="26"/>
      <c r="K1466" s="26"/>
      <c r="M1466" s="26"/>
      <c r="O1466" s="26"/>
      <c r="Q1466" s="26"/>
      <c r="S1466" s="26"/>
      <c r="U1466" s="26"/>
      <c r="W1466" s="26"/>
    </row>
    <row r="1467" spans="1:23" s="6" customFormat="1" x14ac:dyDescent="0.2">
      <c r="A1467" s="26"/>
      <c r="C1467" s="26"/>
      <c r="E1467" s="26"/>
      <c r="G1467" s="26"/>
      <c r="I1467" s="26"/>
      <c r="K1467" s="26"/>
      <c r="M1467" s="26"/>
      <c r="O1467" s="26"/>
      <c r="Q1467" s="26"/>
      <c r="S1467" s="26"/>
      <c r="U1467" s="26"/>
      <c r="W1467" s="26"/>
    </row>
    <row r="1468" spans="1:23" s="6" customFormat="1" x14ac:dyDescent="0.2">
      <c r="A1468" s="26"/>
      <c r="C1468" s="26"/>
      <c r="E1468" s="26"/>
      <c r="G1468" s="26"/>
      <c r="I1468" s="26"/>
      <c r="K1468" s="26"/>
      <c r="M1468" s="26"/>
      <c r="O1468" s="26"/>
      <c r="Q1468" s="26"/>
      <c r="S1468" s="26"/>
      <c r="U1468" s="26"/>
      <c r="W1468" s="26"/>
    </row>
    <row r="1469" spans="1:23" s="6" customFormat="1" x14ac:dyDescent="0.2">
      <c r="A1469" s="26"/>
      <c r="C1469" s="26"/>
      <c r="E1469" s="26"/>
      <c r="G1469" s="26"/>
      <c r="I1469" s="26"/>
      <c r="K1469" s="26"/>
      <c r="M1469" s="26"/>
      <c r="O1469" s="26"/>
      <c r="Q1469" s="26"/>
      <c r="S1469" s="26"/>
      <c r="U1469" s="26"/>
      <c r="W1469" s="26"/>
    </row>
    <row r="1470" spans="1:23" s="6" customFormat="1" x14ac:dyDescent="0.2">
      <c r="A1470" s="26"/>
      <c r="C1470" s="26"/>
      <c r="E1470" s="26"/>
      <c r="G1470" s="26"/>
      <c r="I1470" s="26"/>
      <c r="K1470" s="26"/>
      <c r="M1470" s="26"/>
      <c r="O1470" s="26"/>
      <c r="Q1470" s="26"/>
      <c r="S1470" s="26"/>
      <c r="U1470" s="26"/>
      <c r="W1470" s="26"/>
    </row>
    <row r="1471" spans="1:23" s="6" customFormat="1" x14ac:dyDescent="0.2">
      <c r="A1471" s="26"/>
      <c r="C1471" s="26"/>
      <c r="E1471" s="26"/>
      <c r="G1471" s="26"/>
      <c r="I1471" s="26"/>
      <c r="K1471" s="26"/>
      <c r="M1471" s="26"/>
      <c r="O1471" s="26"/>
      <c r="Q1471" s="26"/>
      <c r="S1471" s="26"/>
      <c r="U1471" s="26"/>
      <c r="W1471" s="26"/>
    </row>
    <row r="1472" spans="1:23" s="6" customFormat="1" x14ac:dyDescent="0.2">
      <c r="A1472" s="26"/>
      <c r="C1472" s="26"/>
      <c r="E1472" s="26"/>
      <c r="G1472" s="26"/>
      <c r="I1472" s="26"/>
      <c r="K1472" s="26"/>
      <c r="M1472" s="26"/>
      <c r="O1472" s="26"/>
      <c r="Q1472" s="26"/>
      <c r="S1472" s="26"/>
      <c r="U1472" s="26"/>
      <c r="W1472" s="26"/>
    </row>
    <row r="1473" spans="1:23" s="6" customFormat="1" x14ac:dyDescent="0.2">
      <c r="A1473" s="26"/>
      <c r="C1473" s="26"/>
      <c r="E1473" s="26"/>
      <c r="G1473" s="26"/>
      <c r="I1473" s="26"/>
      <c r="K1473" s="26"/>
      <c r="M1473" s="26"/>
      <c r="O1473" s="26"/>
      <c r="Q1473" s="26"/>
      <c r="S1473" s="26"/>
      <c r="U1473" s="26"/>
      <c r="W1473" s="26"/>
    </row>
    <row r="1474" spans="1:23" s="6" customFormat="1" x14ac:dyDescent="0.2">
      <c r="A1474" s="26"/>
      <c r="C1474" s="26"/>
      <c r="E1474" s="26"/>
      <c r="G1474" s="26"/>
      <c r="I1474" s="26"/>
      <c r="K1474" s="26"/>
      <c r="M1474" s="26"/>
      <c r="O1474" s="26"/>
      <c r="Q1474" s="26"/>
      <c r="S1474" s="26"/>
      <c r="U1474" s="26"/>
      <c r="W1474" s="26"/>
    </row>
    <row r="1475" spans="1:23" s="6" customFormat="1" x14ac:dyDescent="0.2">
      <c r="A1475" s="26"/>
      <c r="C1475" s="26"/>
      <c r="E1475" s="26"/>
      <c r="G1475" s="26"/>
      <c r="I1475" s="26"/>
      <c r="K1475" s="26"/>
      <c r="M1475" s="26"/>
      <c r="O1475" s="26"/>
      <c r="Q1475" s="26"/>
      <c r="S1475" s="26"/>
      <c r="U1475" s="26"/>
      <c r="W1475" s="26"/>
    </row>
    <row r="1476" spans="1:23" s="6" customFormat="1" x14ac:dyDescent="0.2">
      <c r="A1476" s="26"/>
      <c r="C1476" s="26"/>
      <c r="E1476" s="26"/>
      <c r="G1476" s="26"/>
      <c r="I1476" s="26"/>
      <c r="K1476" s="26"/>
      <c r="M1476" s="26"/>
      <c r="O1476" s="26"/>
      <c r="Q1476" s="26"/>
      <c r="S1476" s="26"/>
      <c r="U1476" s="26"/>
      <c r="W1476" s="26"/>
    </row>
    <row r="1477" spans="1:23" s="6" customFormat="1" x14ac:dyDescent="0.2">
      <c r="A1477" s="26"/>
      <c r="C1477" s="26"/>
      <c r="E1477" s="26"/>
      <c r="G1477" s="26"/>
      <c r="I1477" s="26"/>
      <c r="K1477" s="26"/>
      <c r="M1477" s="26"/>
      <c r="O1477" s="26"/>
      <c r="Q1477" s="26"/>
      <c r="S1477" s="26"/>
      <c r="U1477" s="26"/>
      <c r="W1477" s="26"/>
    </row>
    <row r="1478" spans="1:23" s="6" customFormat="1" x14ac:dyDescent="0.2">
      <c r="A1478" s="26"/>
      <c r="C1478" s="26"/>
      <c r="E1478" s="26"/>
      <c r="G1478" s="26"/>
      <c r="I1478" s="26"/>
      <c r="K1478" s="26"/>
      <c r="M1478" s="26"/>
      <c r="O1478" s="26"/>
      <c r="Q1478" s="26"/>
      <c r="S1478" s="26"/>
      <c r="U1478" s="26"/>
      <c r="W1478" s="26"/>
    </row>
    <row r="1479" spans="1:23" s="6" customFormat="1" x14ac:dyDescent="0.2">
      <c r="A1479" s="26"/>
      <c r="C1479" s="26"/>
      <c r="E1479" s="26"/>
      <c r="G1479" s="26"/>
      <c r="I1479" s="26"/>
      <c r="K1479" s="26"/>
      <c r="M1479" s="26"/>
      <c r="O1479" s="26"/>
      <c r="Q1479" s="26"/>
      <c r="S1479" s="26"/>
      <c r="U1479" s="26"/>
      <c r="W1479" s="26"/>
    </row>
    <row r="1480" spans="1:23" s="6" customFormat="1" x14ac:dyDescent="0.2">
      <c r="A1480" s="26"/>
      <c r="C1480" s="26"/>
      <c r="E1480" s="26"/>
      <c r="G1480" s="26"/>
      <c r="I1480" s="26"/>
      <c r="K1480" s="26"/>
      <c r="M1480" s="26"/>
      <c r="O1480" s="26"/>
      <c r="Q1480" s="26"/>
      <c r="S1480" s="26"/>
      <c r="U1480" s="26"/>
      <c r="W1480" s="26"/>
    </row>
    <row r="1481" spans="1:23" s="6" customFormat="1" x14ac:dyDescent="0.2">
      <c r="A1481" s="26"/>
      <c r="C1481" s="26"/>
      <c r="E1481" s="26"/>
      <c r="G1481" s="26"/>
      <c r="I1481" s="26"/>
      <c r="K1481" s="26"/>
      <c r="M1481" s="26"/>
      <c r="O1481" s="26"/>
      <c r="Q1481" s="26"/>
      <c r="S1481" s="26"/>
      <c r="U1481" s="26"/>
      <c r="W1481" s="26"/>
    </row>
    <row r="1482" spans="1:23" s="6" customFormat="1" x14ac:dyDescent="0.2">
      <c r="A1482" s="26"/>
      <c r="C1482" s="26"/>
      <c r="E1482" s="26"/>
      <c r="G1482" s="26"/>
      <c r="I1482" s="26"/>
      <c r="K1482" s="26"/>
      <c r="M1482" s="26"/>
      <c r="O1482" s="26"/>
      <c r="Q1482" s="26"/>
      <c r="S1482" s="26"/>
      <c r="U1482" s="26"/>
      <c r="W1482" s="26"/>
    </row>
    <row r="1483" spans="1:23" s="6" customFormat="1" x14ac:dyDescent="0.2">
      <c r="A1483" s="26"/>
      <c r="C1483" s="26"/>
      <c r="E1483" s="26"/>
      <c r="G1483" s="26"/>
      <c r="I1483" s="26"/>
      <c r="K1483" s="26"/>
      <c r="M1483" s="26"/>
      <c r="O1483" s="26"/>
      <c r="Q1483" s="26"/>
      <c r="S1483" s="26"/>
      <c r="U1483" s="26"/>
      <c r="W1483" s="26"/>
    </row>
    <row r="1484" spans="1:23" s="6" customFormat="1" x14ac:dyDescent="0.2">
      <c r="A1484" s="26"/>
      <c r="C1484" s="26"/>
      <c r="E1484" s="26"/>
      <c r="G1484" s="26"/>
      <c r="I1484" s="26"/>
      <c r="K1484" s="26"/>
      <c r="M1484" s="26"/>
      <c r="O1484" s="26"/>
      <c r="Q1484" s="26"/>
      <c r="S1484" s="26"/>
      <c r="U1484" s="26"/>
      <c r="W1484" s="26"/>
    </row>
    <row r="1485" spans="1:23" s="6" customFormat="1" x14ac:dyDescent="0.2">
      <c r="A1485" s="26"/>
      <c r="C1485" s="26"/>
      <c r="E1485" s="26"/>
      <c r="G1485" s="26"/>
      <c r="I1485" s="26"/>
      <c r="K1485" s="26"/>
      <c r="M1485" s="26"/>
      <c r="O1485" s="26"/>
      <c r="Q1485" s="26"/>
      <c r="S1485" s="26"/>
      <c r="U1485" s="26"/>
      <c r="W1485" s="26"/>
    </row>
    <row r="1486" spans="1:23" s="6" customFormat="1" x14ac:dyDescent="0.2">
      <c r="A1486" s="26"/>
      <c r="C1486" s="26"/>
      <c r="E1486" s="26"/>
      <c r="G1486" s="26"/>
      <c r="I1486" s="26"/>
      <c r="K1486" s="26"/>
      <c r="M1486" s="26"/>
      <c r="O1486" s="26"/>
      <c r="Q1486" s="26"/>
      <c r="S1486" s="26"/>
      <c r="U1486" s="26"/>
      <c r="W1486" s="26"/>
    </row>
    <row r="1487" spans="1:23" s="6" customFormat="1" x14ac:dyDescent="0.2">
      <c r="A1487" s="26"/>
      <c r="C1487" s="26"/>
      <c r="E1487" s="26"/>
      <c r="G1487" s="26"/>
      <c r="I1487" s="26"/>
      <c r="K1487" s="26"/>
      <c r="M1487" s="26"/>
      <c r="O1487" s="26"/>
      <c r="Q1487" s="26"/>
      <c r="S1487" s="26"/>
      <c r="U1487" s="26"/>
      <c r="W1487" s="26"/>
    </row>
    <row r="1488" spans="1:23" s="6" customFormat="1" x14ac:dyDescent="0.2">
      <c r="A1488" s="26"/>
      <c r="C1488" s="26"/>
      <c r="E1488" s="26"/>
      <c r="G1488" s="26"/>
      <c r="I1488" s="26"/>
      <c r="K1488" s="26"/>
      <c r="M1488" s="26"/>
      <c r="O1488" s="26"/>
      <c r="Q1488" s="26"/>
      <c r="S1488" s="26"/>
      <c r="U1488" s="26"/>
      <c r="W1488" s="26"/>
    </row>
    <row r="1489" spans="1:23" s="6" customFormat="1" x14ac:dyDescent="0.2">
      <c r="A1489" s="26"/>
      <c r="C1489" s="26"/>
      <c r="E1489" s="26"/>
      <c r="G1489" s="26"/>
      <c r="I1489" s="26"/>
      <c r="K1489" s="26"/>
      <c r="M1489" s="26"/>
      <c r="O1489" s="26"/>
      <c r="Q1489" s="26"/>
      <c r="S1489" s="26"/>
      <c r="U1489" s="26"/>
      <c r="W1489" s="26"/>
    </row>
    <row r="1490" spans="1:23" s="6" customFormat="1" x14ac:dyDescent="0.2">
      <c r="A1490" s="26"/>
      <c r="C1490" s="26"/>
      <c r="E1490" s="26"/>
      <c r="G1490" s="26"/>
      <c r="I1490" s="26"/>
      <c r="K1490" s="26"/>
      <c r="M1490" s="26"/>
      <c r="O1490" s="26"/>
      <c r="Q1490" s="26"/>
      <c r="S1490" s="26"/>
      <c r="U1490" s="26"/>
      <c r="W1490" s="26"/>
    </row>
    <row r="1491" spans="1:23" s="6" customFormat="1" x14ac:dyDescent="0.2">
      <c r="A1491" s="26"/>
      <c r="C1491" s="26"/>
      <c r="E1491" s="26"/>
      <c r="G1491" s="26"/>
      <c r="I1491" s="26"/>
      <c r="K1491" s="26"/>
      <c r="M1491" s="26"/>
      <c r="O1491" s="26"/>
      <c r="Q1491" s="26"/>
      <c r="S1491" s="26"/>
      <c r="U1491" s="26"/>
      <c r="W1491" s="26"/>
    </row>
    <row r="1492" spans="1:23" s="6" customFormat="1" x14ac:dyDescent="0.2">
      <c r="A1492" s="26"/>
      <c r="C1492" s="26"/>
      <c r="E1492" s="26"/>
      <c r="G1492" s="26"/>
      <c r="I1492" s="26"/>
      <c r="K1492" s="26"/>
      <c r="M1492" s="26"/>
      <c r="O1492" s="26"/>
      <c r="Q1492" s="26"/>
      <c r="S1492" s="26"/>
      <c r="U1492" s="26"/>
      <c r="W1492" s="26"/>
    </row>
    <row r="1493" spans="1:23" s="6" customFormat="1" x14ac:dyDescent="0.2">
      <c r="A1493" s="26"/>
      <c r="C1493" s="26"/>
      <c r="E1493" s="26"/>
      <c r="G1493" s="26"/>
      <c r="I1493" s="26"/>
      <c r="K1493" s="26"/>
      <c r="M1493" s="26"/>
      <c r="O1493" s="26"/>
      <c r="Q1493" s="26"/>
      <c r="S1493" s="26"/>
      <c r="U1493" s="26"/>
      <c r="W1493" s="26"/>
    </row>
    <row r="1494" spans="1:23" s="6" customFormat="1" x14ac:dyDescent="0.2">
      <c r="A1494" s="26"/>
      <c r="C1494" s="26"/>
      <c r="E1494" s="26"/>
      <c r="G1494" s="26"/>
      <c r="I1494" s="26"/>
      <c r="K1494" s="26"/>
      <c r="M1494" s="26"/>
      <c r="O1494" s="26"/>
      <c r="Q1494" s="26"/>
      <c r="S1494" s="26"/>
      <c r="U1494" s="26"/>
      <c r="W1494" s="26"/>
    </row>
    <row r="1495" spans="1:23" s="6" customFormat="1" x14ac:dyDescent="0.2">
      <c r="A1495" s="26"/>
      <c r="C1495" s="26"/>
      <c r="E1495" s="26"/>
      <c r="G1495" s="26"/>
      <c r="I1495" s="26"/>
      <c r="K1495" s="26"/>
      <c r="M1495" s="26"/>
      <c r="O1495" s="26"/>
      <c r="Q1495" s="26"/>
      <c r="S1495" s="26"/>
      <c r="U1495" s="26"/>
      <c r="W1495" s="26"/>
    </row>
    <row r="1496" spans="1:23" s="6" customFormat="1" x14ac:dyDescent="0.2">
      <c r="A1496" s="26"/>
      <c r="C1496" s="26"/>
      <c r="E1496" s="26"/>
      <c r="G1496" s="26"/>
      <c r="I1496" s="26"/>
      <c r="K1496" s="26"/>
      <c r="M1496" s="26"/>
      <c r="O1496" s="26"/>
      <c r="Q1496" s="26"/>
      <c r="S1496" s="26"/>
      <c r="U1496" s="26"/>
      <c r="W1496" s="26"/>
    </row>
    <row r="1497" spans="1:23" s="6" customFormat="1" x14ac:dyDescent="0.2">
      <c r="A1497" s="26"/>
      <c r="C1497" s="26"/>
      <c r="E1497" s="26"/>
      <c r="G1497" s="26"/>
      <c r="I1497" s="26"/>
      <c r="K1497" s="26"/>
      <c r="M1497" s="26"/>
      <c r="O1497" s="26"/>
      <c r="Q1497" s="26"/>
      <c r="S1497" s="26"/>
      <c r="U1497" s="26"/>
      <c r="W1497" s="26"/>
    </row>
    <row r="1498" spans="1:23" s="6" customFormat="1" x14ac:dyDescent="0.2">
      <c r="A1498" s="26"/>
      <c r="C1498" s="26"/>
      <c r="E1498" s="26"/>
      <c r="G1498" s="26"/>
      <c r="I1498" s="26"/>
      <c r="K1498" s="26"/>
      <c r="M1498" s="26"/>
      <c r="O1498" s="26"/>
      <c r="Q1498" s="26"/>
      <c r="S1498" s="26"/>
      <c r="U1498" s="26"/>
      <c r="W1498" s="26"/>
    </row>
    <row r="1499" spans="1:23" s="6" customFormat="1" x14ac:dyDescent="0.2">
      <c r="A1499" s="26"/>
      <c r="C1499" s="26"/>
      <c r="E1499" s="26"/>
      <c r="G1499" s="26"/>
      <c r="I1499" s="26"/>
      <c r="K1499" s="26"/>
      <c r="M1499" s="26"/>
      <c r="O1499" s="26"/>
      <c r="Q1499" s="26"/>
      <c r="S1499" s="26"/>
      <c r="U1499" s="26"/>
      <c r="W1499" s="26"/>
    </row>
    <row r="1500" spans="1:23" s="6" customFormat="1" x14ac:dyDescent="0.2">
      <c r="A1500" s="26"/>
      <c r="C1500" s="26"/>
      <c r="E1500" s="26"/>
      <c r="G1500" s="26"/>
      <c r="I1500" s="26"/>
      <c r="K1500" s="26"/>
      <c r="M1500" s="26"/>
      <c r="O1500" s="26"/>
      <c r="Q1500" s="26"/>
      <c r="S1500" s="26"/>
      <c r="U1500" s="26"/>
      <c r="W1500" s="26"/>
    </row>
    <row r="1501" spans="1:23" s="6" customFormat="1" x14ac:dyDescent="0.2">
      <c r="A1501" s="26"/>
      <c r="C1501" s="26"/>
      <c r="E1501" s="26"/>
      <c r="G1501" s="26"/>
      <c r="I1501" s="26"/>
      <c r="K1501" s="26"/>
      <c r="M1501" s="26"/>
      <c r="O1501" s="26"/>
      <c r="Q1501" s="26"/>
      <c r="S1501" s="26"/>
      <c r="U1501" s="26"/>
      <c r="W1501" s="26"/>
    </row>
    <row r="1502" spans="1:23" s="6" customFormat="1" x14ac:dyDescent="0.2">
      <c r="A1502" s="26"/>
      <c r="C1502" s="26"/>
      <c r="E1502" s="26"/>
      <c r="G1502" s="26"/>
      <c r="I1502" s="26"/>
      <c r="K1502" s="26"/>
      <c r="M1502" s="26"/>
      <c r="O1502" s="26"/>
      <c r="Q1502" s="26"/>
      <c r="S1502" s="26"/>
      <c r="U1502" s="26"/>
      <c r="W1502" s="26"/>
    </row>
    <row r="1503" spans="1:23" s="6" customFormat="1" x14ac:dyDescent="0.2">
      <c r="A1503" s="26"/>
      <c r="C1503" s="26"/>
      <c r="E1503" s="26"/>
      <c r="G1503" s="26"/>
      <c r="I1503" s="26"/>
      <c r="K1503" s="26"/>
      <c r="M1503" s="26"/>
      <c r="O1503" s="26"/>
      <c r="Q1503" s="26"/>
      <c r="S1503" s="26"/>
      <c r="U1503" s="26"/>
      <c r="W1503" s="26"/>
    </row>
    <row r="1504" spans="1:23" s="6" customFormat="1" x14ac:dyDescent="0.2">
      <c r="A1504" s="26"/>
      <c r="C1504" s="26"/>
      <c r="E1504" s="26"/>
      <c r="G1504" s="26"/>
      <c r="I1504" s="26"/>
      <c r="K1504" s="26"/>
      <c r="M1504" s="26"/>
      <c r="O1504" s="26"/>
      <c r="Q1504" s="26"/>
      <c r="S1504" s="26"/>
      <c r="U1504" s="26"/>
      <c r="W1504" s="26"/>
    </row>
    <row r="1505" spans="1:23" s="6" customFormat="1" x14ac:dyDescent="0.2">
      <c r="A1505" s="26"/>
      <c r="C1505" s="26"/>
      <c r="E1505" s="26"/>
      <c r="G1505" s="26"/>
      <c r="I1505" s="26"/>
      <c r="K1505" s="26"/>
      <c r="M1505" s="26"/>
      <c r="O1505" s="26"/>
      <c r="Q1505" s="26"/>
      <c r="S1505" s="26"/>
      <c r="U1505" s="26"/>
      <c r="W1505" s="26"/>
    </row>
    <row r="1506" spans="1:23" s="6" customFormat="1" x14ac:dyDescent="0.2">
      <c r="A1506" s="26"/>
      <c r="C1506" s="26"/>
      <c r="E1506" s="26"/>
      <c r="G1506" s="26"/>
      <c r="I1506" s="26"/>
      <c r="K1506" s="26"/>
      <c r="M1506" s="26"/>
      <c r="O1506" s="26"/>
      <c r="Q1506" s="26"/>
      <c r="S1506" s="26"/>
      <c r="U1506" s="26"/>
      <c r="W1506" s="26"/>
    </row>
    <row r="1507" spans="1:23" s="6" customFormat="1" x14ac:dyDescent="0.2">
      <c r="A1507" s="26"/>
      <c r="C1507" s="26"/>
      <c r="E1507" s="26"/>
      <c r="G1507" s="26"/>
      <c r="I1507" s="26"/>
      <c r="K1507" s="26"/>
      <c r="M1507" s="26"/>
      <c r="O1507" s="26"/>
      <c r="Q1507" s="26"/>
      <c r="S1507" s="26"/>
      <c r="U1507" s="26"/>
      <c r="W1507" s="26"/>
    </row>
    <row r="1508" spans="1:23" s="6" customFormat="1" x14ac:dyDescent="0.2">
      <c r="A1508" s="26"/>
      <c r="C1508" s="26"/>
      <c r="E1508" s="26"/>
      <c r="G1508" s="26"/>
      <c r="I1508" s="26"/>
      <c r="K1508" s="26"/>
      <c r="M1508" s="26"/>
      <c r="O1508" s="26"/>
      <c r="Q1508" s="26"/>
      <c r="S1508" s="26"/>
      <c r="U1508" s="26"/>
      <c r="W1508" s="26"/>
    </row>
    <row r="1509" spans="1:23" s="6" customFormat="1" x14ac:dyDescent="0.2">
      <c r="A1509" s="26"/>
      <c r="C1509" s="26"/>
      <c r="E1509" s="26"/>
      <c r="G1509" s="26"/>
      <c r="I1509" s="26"/>
      <c r="K1509" s="26"/>
      <c r="M1509" s="26"/>
      <c r="O1509" s="26"/>
      <c r="Q1509" s="26"/>
      <c r="S1509" s="26"/>
      <c r="U1509" s="26"/>
      <c r="W1509" s="26"/>
    </row>
    <row r="1510" spans="1:23" s="6" customFormat="1" x14ac:dyDescent="0.2">
      <c r="A1510" s="26"/>
      <c r="C1510" s="26"/>
      <c r="E1510" s="26"/>
      <c r="G1510" s="26"/>
      <c r="I1510" s="26"/>
      <c r="K1510" s="26"/>
      <c r="M1510" s="26"/>
      <c r="O1510" s="26"/>
      <c r="Q1510" s="26"/>
      <c r="S1510" s="26"/>
      <c r="U1510" s="26"/>
      <c r="W1510" s="26"/>
    </row>
    <row r="1511" spans="1:23" s="6" customFormat="1" x14ac:dyDescent="0.2">
      <c r="A1511" s="26"/>
      <c r="C1511" s="26"/>
      <c r="E1511" s="26"/>
      <c r="G1511" s="26"/>
      <c r="I1511" s="26"/>
      <c r="K1511" s="26"/>
      <c r="M1511" s="26"/>
      <c r="O1511" s="26"/>
      <c r="Q1511" s="26"/>
      <c r="S1511" s="26"/>
      <c r="U1511" s="26"/>
      <c r="W1511" s="26"/>
    </row>
    <row r="1512" spans="1:23" s="6" customFormat="1" x14ac:dyDescent="0.2">
      <c r="A1512" s="26"/>
      <c r="C1512" s="26"/>
      <c r="E1512" s="26"/>
      <c r="G1512" s="26"/>
      <c r="I1512" s="26"/>
      <c r="K1512" s="26"/>
      <c r="M1512" s="26"/>
      <c r="O1512" s="26"/>
      <c r="Q1512" s="26"/>
      <c r="S1512" s="26"/>
      <c r="U1512" s="26"/>
      <c r="W1512" s="26"/>
    </row>
    <row r="1513" spans="1:23" s="6" customFormat="1" x14ac:dyDescent="0.2">
      <c r="A1513" s="26"/>
      <c r="C1513" s="26"/>
      <c r="E1513" s="26"/>
      <c r="G1513" s="26"/>
      <c r="I1513" s="26"/>
      <c r="K1513" s="26"/>
      <c r="M1513" s="26"/>
      <c r="O1513" s="26"/>
      <c r="Q1513" s="26"/>
      <c r="S1513" s="26"/>
      <c r="U1513" s="26"/>
      <c r="W1513" s="26"/>
    </row>
    <row r="1514" spans="1:23" s="6" customFormat="1" x14ac:dyDescent="0.2">
      <c r="A1514" s="26"/>
      <c r="C1514" s="26"/>
      <c r="E1514" s="26"/>
      <c r="G1514" s="26"/>
      <c r="I1514" s="26"/>
      <c r="K1514" s="26"/>
      <c r="M1514" s="26"/>
      <c r="O1514" s="26"/>
      <c r="Q1514" s="26"/>
      <c r="S1514" s="26"/>
      <c r="U1514" s="26"/>
      <c r="W1514" s="26"/>
    </row>
    <row r="1515" spans="1:23" s="6" customFormat="1" x14ac:dyDescent="0.2">
      <c r="A1515" s="26"/>
      <c r="C1515" s="26"/>
      <c r="E1515" s="26"/>
      <c r="G1515" s="26"/>
      <c r="I1515" s="26"/>
      <c r="K1515" s="26"/>
      <c r="M1515" s="26"/>
      <c r="O1515" s="26"/>
      <c r="Q1515" s="26"/>
      <c r="S1515" s="26"/>
      <c r="U1515" s="26"/>
      <c r="W1515" s="26"/>
    </row>
    <row r="1516" spans="1:23" s="6" customFormat="1" x14ac:dyDescent="0.2">
      <c r="A1516" s="26"/>
      <c r="C1516" s="26"/>
      <c r="E1516" s="26"/>
      <c r="G1516" s="26"/>
      <c r="I1516" s="26"/>
      <c r="K1516" s="26"/>
      <c r="M1516" s="26"/>
      <c r="O1516" s="26"/>
      <c r="Q1516" s="26"/>
      <c r="S1516" s="26"/>
      <c r="U1516" s="26"/>
      <c r="W1516" s="26"/>
    </row>
    <row r="1517" spans="1:23" s="6" customFormat="1" x14ac:dyDescent="0.2">
      <c r="A1517" s="26"/>
      <c r="C1517" s="26"/>
      <c r="E1517" s="26"/>
      <c r="G1517" s="26"/>
      <c r="I1517" s="26"/>
      <c r="K1517" s="26"/>
      <c r="M1517" s="26"/>
      <c r="O1517" s="26"/>
      <c r="Q1517" s="26"/>
      <c r="S1517" s="26"/>
      <c r="U1517" s="26"/>
      <c r="W1517" s="26"/>
    </row>
    <row r="1518" spans="1:23" s="6" customFormat="1" x14ac:dyDescent="0.2">
      <c r="A1518" s="26"/>
      <c r="C1518" s="26"/>
      <c r="E1518" s="26"/>
      <c r="G1518" s="26"/>
      <c r="I1518" s="26"/>
      <c r="K1518" s="26"/>
      <c r="M1518" s="26"/>
      <c r="O1518" s="26"/>
      <c r="Q1518" s="26"/>
      <c r="S1518" s="26"/>
      <c r="U1518" s="26"/>
      <c r="W1518" s="26"/>
    </row>
    <row r="1519" spans="1:23" s="6" customFormat="1" x14ac:dyDescent="0.2">
      <c r="A1519" s="26"/>
      <c r="C1519" s="26"/>
      <c r="E1519" s="26"/>
      <c r="G1519" s="26"/>
      <c r="I1519" s="26"/>
      <c r="K1519" s="26"/>
      <c r="M1519" s="26"/>
      <c r="O1519" s="26"/>
      <c r="Q1519" s="26"/>
      <c r="S1519" s="26"/>
      <c r="U1519" s="26"/>
      <c r="W1519" s="26"/>
    </row>
    <row r="1520" spans="1:23" s="6" customFormat="1" x14ac:dyDescent="0.2">
      <c r="A1520" s="26"/>
      <c r="C1520" s="26"/>
      <c r="E1520" s="26"/>
      <c r="G1520" s="26"/>
      <c r="I1520" s="26"/>
      <c r="K1520" s="26"/>
      <c r="M1520" s="26"/>
      <c r="O1520" s="26"/>
      <c r="Q1520" s="26"/>
      <c r="S1520" s="26"/>
      <c r="U1520" s="26"/>
      <c r="W1520" s="26"/>
    </row>
    <row r="1521" spans="1:23" s="6" customFormat="1" x14ac:dyDescent="0.2">
      <c r="A1521" s="26"/>
      <c r="C1521" s="26"/>
      <c r="E1521" s="26"/>
      <c r="G1521" s="26"/>
      <c r="I1521" s="26"/>
      <c r="K1521" s="26"/>
      <c r="M1521" s="26"/>
      <c r="O1521" s="26"/>
      <c r="Q1521" s="26"/>
      <c r="S1521" s="26"/>
      <c r="U1521" s="26"/>
      <c r="W1521" s="26"/>
    </row>
    <row r="1522" spans="1:23" s="6" customFormat="1" x14ac:dyDescent="0.2">
      <c r="A1522" s="26"/>
      <c r="C1522" s="26"/>
      <c r="E1522" s="26"/>
      <c r="G1522" s="26"/>
      <c r="I1522" s="26"/>
      <c r="K1522" s="26"/>
      <c r="M1522" s="26"/>
      <c r="O1522" s="26"/>
      <c r="Q1522" s="26"/>
      <c r="S1522" s="26"/>
      <c r="U1522" s="26"/>
      <c r="W1522" s="26"/>
    </row>
    <row r="1523" spans="1:23" s="6" customFormat="1" x14ac:dyDescent="0.2">
      <c r="A1523" s="26"/>
      <c r="C1523" s="26"/>
      <c r="E1523" s="26"/>
      <c r="G1523" s="26"/>
      <c r="I1523" s="26"/>
      <c r="K1523" s="26"/>
      <c r="M1523" s="26"/>
      <c r="O1523" s="26"/>
      <c r="Q1523" s="26"/>
      <c r="S1523" s="26"/>
      <c r="U1523" s="26"/>
      <c r="W1523" s="26"/>
    </row>
    <row r="1524" spans="1:23" s="6" customFormat="1" x14ac:dyDescent="0.2">
      <c r="A1524" s="26"/>
      <c r="C1524" s="26"/>
      <c r="E1524" s="26"/>
      <c r="G1524" s="26"/>
      <c r="I1524" s="26"/>
      <c r="K1524" s="26"/>
      <c r="M1524" s="26"/>
      <c r="O1524" s="26"/>
      <c r="Q1524" s="26"/>
      <c r="S1524" s="26"/>
      <c r="U1524" s="26"/>
      <c r="W1524" s="26"/>
    </row>
    <row r="1525" spans="1:23" s="6" customFormat="1" x14ac:dyDescent="0.2">
      <c r="A1525" s="26"/>
      <c r="C1525" s="26"/>
      <c r="E1525" s="26"/>
      <c r="G1525" s="26"/>
      <c r="I1525" s="26"/>
      <c r="K1525" s="26"/>
      <c r="M1525" s="26"/>
      <c r="O1525" s="26"/>
      <c r="Q1525" s="26"/>
      <c r="S1525" s="26"/>
      <c r="U1525" s="26"/>
      <c r="W1525" s="26"/>
    </row>
    <row r="1526" spans="1:23" s="6" customFormat="1" x14ac:dyDescent="0.2">
      <c r="A1526" s="26"/>
      <c r="C1526" s="26"/>
      <c r="E1526" s="26"/>
      <c r="G1526" s="26"/>
      <c r="I1526" s="26"/>
      <c r="K1526" s="26"/>
      <c r="M1526" s="26"/>
      <c r="O1526" s="26"/>
      <c r="Q1526" s="26"/>
      <c r="S1526" s="26"/>
      <c r="U1526" s="26"/>
      <c r="W1526" s="26"/>
    </row>
    <row r="1527" spans="1:23" s="6" customFormat="1" x14ac:dyDescent="0.2">
      <c r="A1527" s="26"/>
      <c r="C1527" s="26"/>
      <c r="E1527" s="26"/>
      <c r="G1527" s="26"/>
      <c r="I1527" s="26"/>
      <c r="K1527" s="26"/>
      <c r="M1527" s="26"/>
      <c r="O1527" s="26"/>
      <c r="Q1527" s="26"/>
      <c r="S1527" s="26"/>
      <c r="U1527" s="26"/>
      <c r="W1527" s="26"/>
    </row>
    <row r="1528" spans="1:23" s="6" customFormat="1" x14ac:dyDescent="0.2">
      <c r="A1528" s="26"/>
      <c r="C1528" s="26"/>
      <c r="E1528" s="26"/>
      <c r="G1528" s="26"/>
      <c r="I1528" s="26"/>
      <c r="K1528" s="26"/>
      <c r="M1528" s="26"/>
      <c r="O1528" s="26"/>
      <c r="Q1528" s="26"/>
      <c r="S1528" s="26"/>
      <c r="U1528" s="26"/>
      <c r="W1528" s="26"/>
    </row>
    <row r="1529" spans="1:23" s="6" customFormat="1" x14ac:dyDescent="0.2">
      <c r="A1529" s="26"/>
      <c r="C1529" s="26"/>
      <c r="E1529" s="26"/>
      <c r="G1529" s="26"/>
      <c r="I1529" s="26"/>
      <c r="K1529" s="26"/>
      <c r="M1529" s="26"/>
      <c r="O1529" s="26"/>
      <c r="Q1529" s="26"/>
      <c r="S1529" s="26"/>
      <c r="U1529" s="26"/>
      <c r="W1529" s="26"/>
    </row>
    <row r="1530" spans="1:23" s="6" customFormat="1" x14ac:dyDescent="0.2">
      <c r="A1530" s="26"/>
      <c r="C1530" s="26"/>
      <c r="E1530" s="26"/>
      <c r="G1530" s="26"/>
      <c r="I1530" s="26"/>
      <c r="K1530" s="26"/>
      <c r="M1530" s="26"/>
      <c r="O1530" s="26"/>
      <c r="Q1530" s="26"/>
      <c r="S1530" s="26"/>
      <c r="U1530" s="26"/>
      <c r="W1530" s="26"/>
    </row>
    <row r="1531" spans="1:23" s="6" customFormat="1" x14ac:dyDescent="0.2">
      <c r="A1531" s="26"/>
      <c r="C1531" s="26"/>
      <c r="E1531" s="26"/>
      <c r="G1531" s="26"/>
      <c r="I1531" s="26"/>
      <c r="K1531" s="26"/>
      <c r="M1531" s="26"/>
      <c r="O1531" s="26"/>
      <c r="Q1531" s="26"/>
      <c r="S1531" s="26"/>
      <c r="U1531" s="26"/>
      <c r="W1531" s="26"/>
    </row>
    <row r="1532" spans="1:23" s="6" customFormat="1" x14ac:dyDescent="0.2">
      <c r="A1532" s="26"/>
      <c r="C1532" s="26"/>
      <c r="E1532" s="26"/>
      <c r="G1532" s="26"/>
      <c r="I1532" s="26"/>
      <c r="K1532" s="26"/>
      <c r="M1532" s="26"/>
      <c r="O1532" s="26"/>
      <c r="Q1532" s="26"/>
      <c r="S1532" s="26"/>
      <c r="U1532" s="26"/>
      <c r="W1532" s="26"/>
    </row>
    <row r="1533" spans="1:23" s="6" customFormat="1" x14ac:dyDescent="0.2">
      <c r="A1533" s="26"/>
      <c r="C1533" s="26"/>
      <c r="E1533" s="26"/>
      <c r="G1533" s="26"/>
      <c r="I1533" s="26"/>
      <c r="K1533" s="26"/>
      <c r="M1533" s="26"/>
      <c r="O1533" s="26"/>
      <c r="Q1533" s="26"/>
      <c r="S1533" s="26"/>
      <c r="U1533" s="26"/>
      <c r="W1533" s="26"/>
    </row>
    <row r="1534" spans="1:23" s="6" customFormat="1" x14ac:dyDescent="0.2">
      <c r="A1534" s="26"/>
      <c r="C1534" s="26"/>
      <c r="E1534" s="26"/>
      <c r="G1534" s="26"/>
      <c r="I1534" s="26"/>
      <c r="K1534" s="26"/>
      <c r="M1534" s="26"/>
      <c r="O1534" s="26"/>
      <c r="Q1534" s="26"/>
      <c r="S1534" s="26"/>
      <c r="U1534" s="26"/>
      <c r="W1534" s="26"/>
    </row>
    <row r="1535" spans="1:23" s="6" customFormat="1" x14ac:dyDescent="0.2">
      <c r="A1535" s="26"/>
      <c r="C1535" s="26"/>
      <c r="E1535" s="26"/>
      <c r="G1535" s="26"/>
      <c r="I1535" s="26"/>
      <c r="K1535" s="26"/>
      <c r="M1535" s="26"/>
      <c r="O1535" s="26"/>
      <c r="Q1535" s="26"/>
      <c r="S1535" s="26"/>
      <c r="U1535" s="26"/>
      <c r="W1535" s="26"/>
    </row>
    <row r="1536" spans="1:23" s="6" customFormat="1" x14ac:dyDescent="0.2">
      <c r="A1536" s="26"/>
      <c r="C1536" s="26"/>
      <c r="E1536" s="26"/>
      <c r="G1536" s="26"/>
      <c r="I1536" s="26"/>
      <c r="K1536" s="26"/>
      <c r="M1536" s="26"/>
      <c r="O1536" s="26"/>
      <c r="Q1536" s="26"/>
      <c r="S1536" s="26"/>
      <c r="U1536" s="26"/>
      <c r="W1536" s="26"/>
    </row>
    <row r="1537" spans="1:23" s="6" customFormat="1" x14ac:dyDescent="0.2">
      <c r="A1537" s="26"/>
      <c r="C1537" s="26"/>
      <c r="E1537" s="26"/>
      <c r="G1537" s="26"/>
      <c r="I1537" s="26"/>
      <c r="K1537" s="26"/>
      <c r="M1537" s="26"/>
      <c r="O1537" s="26"/>
      <c r="Q1537" s="26"/>
      <c r="S1537" s="26"/>
      <c r="U1537" s="26"/>
      <c r="W1537" s="26"/>
    </row>
    <row r="1538" spans="1:23" s="6" customFormat="1" x14ac:dyDescent="0.2">
      <c r="A1538" s="26"/>
      <c r="C1538" s="26"/>
      <c r="E1538" s="26"/>
      <c r="G1538" s="26"/>
      <c r="I1538" s="26"/>
      <c r="K1538" s="26"/>
      <c r="M1538" s="26"/>
      <c r="O1538" s="26"/>
      <c r="Q1538" s="26"/>
      <c r="S1538" s="26"/>
      <c r="U1538" s="26"/>
      <c r="W1538" s="26"/>
    </row>
    <row r="1539" spans="1:23" s="6" customFormat="1" x14ac:dyDescent="0.2">
      <c r="A1539" s="26"/>
      <c r="C1539" s="26"/>
      <c r="E1539" s="26"/>
      <c r="G1539" s="26"/>
      <c r="I1539" s="26"/>
      <c r="K1539" s="26"/>
      <c r="M1539" s="26"/>
      <c r="O1539" s="26"/>
      <c r="Q1539" s="26"/>
      <c r="S1539" s="26"/>
      <c r="U1539" s="26"/>
      <c r="W1539" s="26"/>
    </row>
    <row r="1540" spans="1:23" s="6" customFormat="1" x14ac:dyDescent="0.2">
      <c r="A1540" s="26"/>
      <c r="C1540" s="26"/>
      <c r="E1540" s="26"/>
      <c r="G1540" s="26"/>
      <c r="I1540" s="26"/>
      <c r="K1540" s="26"/>
      <c r="M1540" s="26"/>
      <c r="O1540" s="26"/>
      <c r="Q1540" s="26"/>
      <c r="S1540" s="26"/>
      <c r="U1540" s="26"/>
      <c r="W1540" s="26"/>
    </row>
    <row r="1541" spans="1:23" s="6" customFormat="1" x14ac:dyDescent="0.2">
      <c r="A1541" s="26"/>
      <c r="C1541" s="26"/>
      <c r="E1541" s="26"/>
      <c r="G1541" s="26"/>
      <c r="I1541" s="26"/>
      <c r="K1541" s="26"/>
      <c r="M1541" s="26"/>
      <c r="O1541" s="26"/>
      <c r="Q1541" s="26"/>
      <c r="S1541" s="26"/>
      <c r="U1541" s="26"/>
      <c r="W1541" s="26"/>
    </row>
    <row r="1542" spans="1:23" s="6" customFormat="1" x14ac:dyDescent="0.2">
      <c r="A1542" s="26"/>
      <c r="C1542" s="26"/>
      <c r="E1542" s="26"/>
      <c r="G1542" s="26"/>
      <c r="I1542" s="26"/>
      <c r="K1542" s="26"/>
      <c r="M1542" s="26"/>
      <c r="O1542" s="26"/>
      <c r="Q1542" s="26"/>
      <c r="S1542" s="26"/>
      <c r="U1542" s="26"/>
      <c r="W1542" s="26"/>
    </row>
    <row r="1543" spans="1:23" s="6" customFormat="1" x14ac:dyDescent="0.2">
      <c r="A1543" s="26"/>
      <c r="C1543" s="26"/>
      <c r="E1543" s="26"/>
      <c r="G1543" s="26"/>
      <c r="I1543" s="26"/>
      <c r="K1543" s="26"/>
      <c r="M1543" s="26"/>
      <c r="O1543" s="26"/>
      <c r="Q1543" s="26"/>
      <c r="S1543" s="26"/>
      <c r="U1543" s="26"/>
      <c r="W1543" s="26"/>
    </row>
    <row r="1544" spans="1:23" s="6" customFormat="1" x14ac:dyDescent="0.2">
      <c r="A1544" s="26"/>
      <c r="C1544" s="26"/>
      <c r="E1544" s="26"/>
      <c r="G1544" s="26"/>
      <c r="I1544" s="26"/>
      <c r="K1544" s="26"/>
      <c r="M1544" s="26"/>
      <c r="O1544" s="26"/>
      <c r="Q1544" s="26"/>
      <c r="S1544" s="26"/>
      <c r="U1544" s="26"/>
      <c r="W1544" s="26"/>
    </row>
    <row r="1545" spans="1:23" s="6" customFormat="1" x14ac:dyDescent="0.2">
      <c r="A1545" s="26"/>
      <c r="C1545" s="26"/>
      <c r="E1545" s="26"/>
      <c r="G1545" s="26"/>
      <c r="I1545" s="26"/>
      <c r="K1545" s="26"/>
      <c r="M1545" s="26"/>
      <c r="O1545" s="26"/>
      <c r="Q1545" s="26"/>
      <c r="S1545" s="26"/>
      <c r="U1545" s="26"/>
      <c r="W1545" s="26"/>
    </row>
    <row r="1546" spans="1:23" s="6" customFormat="1" x14ac:dyDescent="0.2">
      <c r="A1546" s="26"/>
      <c r="C1546" s="26"/>
      <c r="E1546" s="26"/>
      <c r="G1546" s="26"/>
      <c r="I1546" s="26"/>
      <c r="K1546" s="26"/>
      <c r="M1546" s="26"/>
      <c r="O1546" s="26"/>
      <c r="Q1546" s="26"/>
      <c r="S1546" s="26"/>
      <c r="U1546" s="26"/>
      <c r="W1546" s="26"/>
    </row>
    <row r="1547" spans="1:23" s="6" customFormat="1" x14ac:dyDescent="0.2">
      <c r="A1547" s="26"/>
      <c r="C1547" s="26"/>
      <c r="E1547" s="26"/>
      <c r="G1547" s="26"/>
      <c r="I1547" s="26"/>
      <c r="K1547" s="26"/>
      <c r="M1547" s="26"/>
      <c r="O1547" s="26"/>
      <c r="Q1547" s="26"/>
      <c r="S1547" s="26"/>
      <c r="U1547" s="26"/>
      <c r="W1547" s="26"/>
    </row>
    <row r="1548" spans="1:23" s="6" customFormat="1" x14ac:dyDescent="0.2">
      <c r="A1548" s="26"/>
      <c r="C1548" s="26"/>
      <c r="E1548" s="26"/>
      <c r="G1548" s="26"/>
      <c r="I1548" s="26"/>
      <c r="K1548" s="26"/>
      <c r="M1548" s="26"/>
      <c r="O1548" s="26"/>
      <c r="Q1548" s="26"/>
      <c r="S1548" s="26"/>
      <c r="U1548" s="26"/>
      <c r="W1548" s="26"/>
    </row>
    <row r="1549" spans="1:23" s="6" customFormat="1" x14ac:dyDescent="0.2">
      <c r="A1549" s="26"/>
      <c r="C1549" s="26"/>
      <c r="E1549" s="26"/>
      <c r="G1549" s="26"/>
      <c r="I1549" s="26"/>
      <c r="K1549" s="26"/>
      <c r="M1549" s="26"/>
      <c r="O1549" s="26"/>
      <c r="Q1549" s="26"/>
      <c r="S1549" s="26"/>
      <c r="U1549" s="26"/>
      <c r="W1549" s="26"/>
    </row>
    <row r="1550" spans="1:23" s="6" customFormat="1" x14ac:dyDescent="0.2">
      <c r="A1550" s="26"/>
      <c r="C1550" s="26"/>
      <c r="E1550" s="26"/>
      <c r="G1550" s="26"/>
      <c r="I1550" s="26"/>
      <c r="K1550" s="26"/>
      <c r="M1550" s="26"/>
      <c r="O1550" s="26"/>
      <c r="Q1550" s="26"/>
      <c r="S1550" s="26"/>
      <c r="U1550" s="26"/>
      <c r="W1550" s="26"/>
    </row>
    <row r="1551" spans="1:23" s="6" customFormat="1" x14ac:dyDescent="0.2">
      <c r="A1551" s="26"/>
      <c r="C1551" s="26"/>
      <c r="E1551" s="26"/>
      <c r="G1551" s="26"/>
      <c r="I1551" s="26"/>
      <c r="K1551" s="26"/>
      <c r="M1551" s="26"/>
      <c r="O1551" s="26"/>
      <c r="Q1551" s="26"/>
      <c r="S1551" s="26"/>
      <c r="U1551" s="26"/>
      <c r="W1551" s="26"/>
    </row>
    <row r="1552" spans="1:23" s="6" customFormat="1" x14ac:dyDescent="0.2">
      <c r="A1552" s="26"/>
      <c r="C1552" s="26"/>
      <c r="E1552" s="26"/>
      <c r="G1552" s="26"/>
      <c r="I1552" s="26"/>
      <c r="K1552" s="26"/>
      <c r="M1552" s="26"/>
      <c r="O1552" s="26"/>
      <c r="Q1552" s="26"/>
      <c r="S1552" s="26"/>
      <c r="U1552" s="26"/>
      <c r="W1552" s="26"/>
    </row>
    <row r="1553" spans="1:23" s="6" customFormat="1" x14ac:dyDescent="0.2">
      <c r="A1553" s="26"/>
      <c r="C1553" s="26"/>
      <c r="E1553" s="26"/>
      <c r="G1553" s="26"/>
      <c r="I1553" s="26"/>
      <c r="K1553" s="26"/>
      <c r="M1553" s="26"/>
      <c r="O1553" s="26"/>
      <c r="Q1553" s="26"/>
      <c r="S1553" s="26"/>
      <c r="U1553" s="26"/>
      <c r="W1553" s="26"/>
    </row>
    <row r="1554" spans="1:23" s="6" customFormat="1" x14ac:dyDescent="0.2">
      <c r="A1554" s="26"/>
      <c r="C1554" s="26"/>
      <c r="E1554" s="26"/>
      <c r="G1554" s="26"/>
      <c r="I1554" s="26"/>
      <c r="K1554" s="26"/>
      <c r="M1554" s="26"/>
      <c r="O1554" s="26"/>
      <c r="Q1554" s="26"/>
      <c r="S1554" s="26"/>
      <c r="U1554" s="26"/>
      <c r="W1554" s="26"/>
    </row>
    <row r="1555" spans="1:23" s="6" customFormat="1" x14ac:dyDescent="0.2">
      <c r="A1555" s="26"/>
      <c r="C1555" s="26"/>
      <c r="E1555" s="26"/>
      <c r="G1555" s="26"/>
      <c r="I1555" s="26"/>
      <c r="K1555" s="26"/>
      <c r="M1555" s="26"/>
      <c r="O1555" s="26"/>
      <c r="Q1555" s="26"/>
      <c r="S1555" s="26"/>
      <c r="U1555" s="26"/>
      <c r="W1555" s="26"/>
    </row>
    <row r="1556" spans="1:23" s="6" customFormat="1" x14ac:dyDescent="0.2">
      <c r="A1556" s="26"/>
      <c r="C1556" s="26"/>
      <c r="E1556" s="26"/>
      <c r="G1556" s="26"/>
      <c r="I1556" s="26"/>
      <c r="K1556" s="26"/>
      <c r="M1556" s="26"/>
      <c r="O1556" s="26"/>
      <c r="Q1556" s="26"/>
      <c r="S1556" s="26"/>
      <c r="U1556" s="26"/>
      <c r="W1556" s="26"/>
    </row>
    <row r="1557" spans="1:23" s="6" customFormat="1" x14ac:dyDescent="0.2">
      <c r="A1557" s="26"/>
      <c r="C1557" s="26"/>
      <c r="E1557" s="26"/>
      <c r="G1557" s="26"/>
      <c r="I1557" s="26"/>
      <c r="K1557" s="26"/>
      <c r="M1557" s="26"/>
      <c r="O1557" s="26"/>
      <c r="Q1557" s="26"/>
      <c r="S1557" s="26"/>
      <c r="U1557" s="26"/>
      <c r="W1557" s="26"/>
    </row>
    <row r="1558" spans="1:23" s="6" customFormat="1" x14ac:dyDescent="0.2">
      <c r="A1558" s="26"/>
      <c r="C1558" s="26"/>
      <c r="E1558" s="26"/>
      <c r="G1558" s="26"/>
      <c r="I1558" s="26"/>
      <c r="K1558" s="26"/>
      <c r="M1558" s="26"/>
      <c r="O1558" s="26"/>
      <c r="Q1558" s="26"/>
      <c r="S1558" s="26"/>
      <c r="U1558" s="26"/>
      <c r="W1558" s="26"/>
    </row>
    <row r="1559" spans="1:23" s="6" customFormat="1" x14ac:dyDescent="0.2">
      <c r="A1559" s="26"/>
      <c r="C1559" s="26"/>
      <c r="E1559" s="26"/>
      <c r="G1559" s="26"/>
      <c r="I1559" s="26"/>
      <c r="K1559" s="26"/>
      <c r="M1559" s="26"/>
      <c r="O1559" s="26"/>
      <c r="Q1559" s="26"/>
      <c r="S1559" s="26"/>
      <c r="U1559" s="26"/>
      <c r="W1559" s="26"/>
    </row>
    <row r="1560" spans="1:23" s="6" customFormat="1" x14ac:dyDescent="0.2">
      <c r="A1560" s="26"/>
      <c r="C1560" s="26"/>
      <c r="E1560" s="26"/>
      <c r="G1560" s="26"/>
      <c r="I1560" s="26"/>
      <c r="K1560" s="26"/>
      <c r="M1560" s="26"/>
      <c r="O1560" s="26"/>
      <c r="Q1560" s="26"/>
      <c r="S1560" s="26"/>
      <c r="U1560" s="26"/>
      <c r="W1560" s="26"/>
    </row>
    <row r="1561" spans="1:23" s="6" customFormat="1" x14ac:dyDescent="0.2">
      <c r="A1561" s="26"/>
      <c r="C1561" s="26"/>
      <c r="E1561" s="26"/>
      <c r="G1561" s="26"/>
      <c r="I1561" s="26"/>
      <c r="K1561" s="26"/>
      <c r="M1561" s="26"/>
      <c r="O1561" s="26"/>
      <c r="Q1561" s="26"/>
      <c r="S1561" s="26"/>
      <c r="U1561" s="26"/>
      <c r="W1561" s="26"/>
    </row>
    <row r="1562" spans="1:23" s="6" customFormat="1" x14ac:dyDescent="0.2">
      <c r="A1562" s="26"/>
      <c r="C1562" s="26"/>
      <c r="E1562" s="26"/>
      <c r="G1562" s="26"/>
      <c r="I1562" s="26"/>
      <c r="K1562" s="26"/>
      <c r="M1562" s="26"/>
      <c r="O1562" s="26"/>
      <c r="Q1562" s="26"/>
      <c r="S1562" s="26"/>
      <c r="U1562" s="26"/>
      <c r="W1562" s="26"/>
    </row>
    <row r="1563" spans="1:23" s="6" customFormat="1" x14ac:dyDescent="0.2">
      <c r="A1563" s="26"/>
      <c r="C1563" s="26"/>
      <c r="E1563" s="26"/>
      <c r="G1563" s="26"/>
      <c r="I1563" s="26"/>
      <c r="K1563" s="26"/>
      <c r="M1563" s="26"/>
      <c r="O1563" s="26"/>
      <c r="Q1563" s="26"/>
      <c r="S1563" s="26"/>
      <c r="U1563" s="26"/>
      <c r="W1563" s="26"/>
    </row>
    <row r="1564" spans="1:23" s="6" customFormat="1" x14ac:dyDescent="0.2">
      <c r="A1564" s="26"/>
      <c r="C1564" s="26"/>
      <c r="E1564" s="26"/>
      <c r="G1564" s="26"/>
      <c r="I1564" s="26"/>
      <c r="K1564" s="26"/>
      <c r="M1564" s="26"/>
      <c r="O1564" s="26"/>
      <c r="Q1564" s="26"/>
      <c r="S1564" s="26"/>
      <c r="U1564" s="26"/>
      <c r="W1564" s="26"/>
    </row>
    <row r="1565" spans="1:23" s="6" customFormat="1" x14ac:dyDescent="0.2">
      <c r="A1565" s="26"/>
      <c r="C1565" s="26"/>
      <c r="E1565" s="26"/>
      <c r="G1565" s="26"/>
      <c r="I1565" s="26"/>
      <c r="K1565" s="26"/>
      <c r="M1565" s="26"/>
      <c r="O1565" s="26"/>
      <c r="Q1565" s="26"/>
      <c r="S1565" s="26"/>
      <c r="U1565" s="26"/>
      <c r="W1565" s="26"/>
    </row>
    <row r="1566" spans="1:23" s="6" customFormat="1" x14ac:dyDescent="0.2">
      <c r="A1566" s="26"/>
      <c r="C1566" s="26"/>
      <c r="E1566" s="26"/>
      <c r="G1566" s="26"/>
      <c r="I1566" s="26"/>
      <c r="K1566" s="26"/>
      <c r="M1566" s="26"/>
      <c r="O1566" s="26"/>
      <c r="Q1566" s="26"/>
      <c r="S1566" s="26"/>
      <c r="U1566" s="26"/>
      <c r="W1566" s="26"/>
    </row>
    <row r="1567" spans="1:23" s="6" customFormat="1" x14ac:dyDescent="0.2">
      <c r="A1567" s="26"/>
      <c r="C1567" s="26"/>
      <c r="E1567" s="26"/>
      <c r="G1567" s="26"/>
      <c r="I1567" s="26"/>
      <c r="K1567" s="26"/>
      <c r="M1567" s="26"/>
      <c r="O1567" s="26"/>
      <c r="Q1567" s="26"/>
      <c r="S1567" s="26"/>
      <c r="U1567" s="26"/>
      <c r="W1567" s="26"/>
    </row>
    <row r="1568" spans="1:23" s="6" customFormat="1" x14ac:dyDescent="0.2">
      <c r="A1568" s="26"/>
      <c r="C1568" s="26"/>
      <c r="E1568" s="26"/>
      <c r="G1568" s="26"/>
      <c r="I1568" s="26"/>
      <c r="K1568" s="26"/>
      <c r="M1568" s="26"/>
      <c r="O1568" s="26"/>
      <c r="Q1568" s="26"/>
      <c r="S1568" s="26"/>
      <c r="U1568" s="26"/>
      <c r="W1568" s="26"/>
    </row>
    <row r="1569" spans="1:23" s="6" customFormat="1" x14ac:dyDescent="0.2">
      <c r="A1569" s="26"/>
      <c r="C1569" s="26"/>
      <c r="E1569" s="26"/>
      <c r="G1569" s="26"/>
      <c r="I1569" s="26"/>
      <c r="K1569" s="26"/>
      <c r="M1569" s="26"/>
      <c r="O1569" s="26"/>
      <c r="Q1569" s="26"/>
      <c r="S1569" s="26"/>
      <c r="U1569" s="26"/>
      <c r="W1569" s="26"/>
    </row>
    <row r="1570" spans="1:23" s="6" customFormat="1" x14ac:dyDescent="0.2">
      <c r="A1570" s="26"/>
      <c r="C1570" s="26"/>
      <c r="E1570" s="26"/>
      <c r="G1570" s="26"/>
      <c r="I1570" s="26"/>
      <c r="K1570" s="26"/>
      <c r="M1570" s="26"/>
      <c r="O1570" s="26"/>
      <c r="Q1570" s="26"/>
      <c r="S1570" s="26"/>
      <c r="U1570" s="26"/>
      <c r="W1570" s="26"/>
    </row>
    <row r="1571" spans="1:23" s="6" customFormat="1" x14ac:dyDescent="0.2">
      <c r="A1571" s="26"/>
      <c r="C1571" s="26"/>
      <c r="E1571" s="26"/>
      <c r="G1571" s="26"/>
      <c r="I1571" s="26"/>
      <c r="K1571" s="26"/>
      <c r="M1571" s="26"/>
      <c r="O1571" s="26"/>
      <c r="Q1571" s="26"/>
      <c r="S1571" s="26"/>
      <c r="U1571" s="26"/>
      <c r="W1571" s="26"/>
    </row>
    <row r="1572" spans="1:23" s="6" customFormat="1" x14ac:dyDescent="0.2">
      <c r="A1572" s="26"/>
      <c r="C1572" s="26"/>
      <c r="E1572" s="26"/>
      <c r="G1572" s="26"/>
      <c r="I1572" s="26"/>
      <c r="K1572" s="26"/>
      <c r="M1572" s="26"/>
      <c r="O1572" s="26"/>
      <c r="Q1572" s="26"/>
      <c r="S1572" s="26"/>
      <c r="U1572" s="26"/>
      <c r="W1572" s="26"/>
    </row>
    <row r="1573" spans="1:23" s="6" customFormat="1" x14ac:dyDescent="0.2">
      <c r="A1573" s="26"/>
      <c r="C1573" s="26"/>
      <c r="E1573" s="26"/>
      <c r="G1573" s="26"/>
      <c r="I1573" s="26"/>
      <c r="K1573" s="26"/>
      <c r="M1573" s="26"/>
      <c r="O1573" s="26"/>
      <c r="Q1573" s="26"/>
      <c r="S1573" s="26"/>
      <c r="U1573" s="26"/>
      <c r="W1573" s="26"/>
    </row>
    <row r="1574" spans="1:23" s="6" customFormat="1" x14ac:dyDescent="0.2">
      <c r="A1574" s="26"/>
      <c r="C1574" s="26"/>
      <c r="E1574" s="26"/>
      <c r="G1574" s="26"/>
      <c r="I1574" s="26"/>
      <c r="K1574" s="26"/>
      <c r="M1574" s="26"/>
      <c r="O1574" s="26"/>
      <c r="Q1574" s="26"/>
      <c r="S1574" s="26"/>
      <c r="U1574" s="26"/>
      <c r="W1574" s="26"/>
    </row>
    <row r="1575" spans="1:23" s="6" customFormat="1" x14ac:dyDescent="0.2">
      <c r="A1575" s="26"/>
      <c r="C1575" s="26"/>
      <c r="E1575" s="26"/>
      <c r="G1575" s="26"/>
      <c r="I1575" s="26"/>
      <c r="K1575" s="26"/>
      <c r="M1575" s="26"/>
      <c r="O1575" s="26"/>
      <c r="Q1575" s="26"/>
      <c r="S1575" s="26"/>
      <c r="U1575" s="26"/>
      <c r="W1575" s="26"/>
    </row>
    <row r="1576" spans="1:23" s="6" customFormat="1" x14ac:dyDescent="0.2">
      <c r="A1576" s="26"/>
      <c r="C1576" s="26"/>
      <c r="E1576" s="26"/>
      <c r="G1576" s="26"/>
      <c r="I1576" s="26"/>
      <c r="K1576" s="26"/>
      <c r="M1576" s="26"/>
      <c r="O1576" s="26"/>
      <c r="Q1576" s="26"/>
      <c r="S1576" s="26"/>
      <c r="U1576" s="26"/>
      <c r="W1576" s="26"/>
    </row>
    <row r="1577" spans="1:23" s="6" customFormat="1" x14ac:dyDescent="0.2">
      <c r="A1577" s="26"/>
      <c r="C1577" s="26"/>
      <c r="E1577" s="26"/>
      <c r="G1577" s="26"/>
      <c r="I1577" s="26"/>
      <c r="K1577" s="26"/>
      <c r="M1577" s="26"/>
      <c r="O1577" s="26"/>
      <c r="Q1577" s="26"/>
      <c r="S1577" s="26"/>
      <c r="U1577" s="26"/>
      <c r="W1577" s="26"/>
    </row>
    <row r="1578" spans="1:23" s="6" customFormat="1" x14ac:dyDescent="0.2">
      <c r="A1578" s="26"/>
      <c r="C1578" s="26"/>
      <c r="E1578" s="26"/>
      <c r="G1578" s="26"/>
      <c r="I1578" s="26"/>
      <c r="K1578" s="26"/>
      <c r="M1578" s="26"/>
      <c r="O1578" s="26"/>
      <c r="Q1578" s="26"/>
      <c r="S1578" s="26"/>
      <c r="U1578" s="26"/>
      <c r="W1578" s="26"/>
    </row>
    <row r="1579" spans="1:23" s="6" customFormat="1" x14ac:dyDescent="0.2">
      <c r="A1579" s="26"/>
      <c r="C1579" s="26"/>
      <c r="E1579" s="26"/>
      <c r="G1579" s="26"/>
      <c r="I1579" s="26"/>
      <c r="K1579" s="26"/>
      <c r="M1579" s="26"/>
      <c r="O1579" s="26"/>
      <c r="Q1579" s="26"/>
      <c r="S1579" s="26"/>
      <c r="U1579" s="26"/>
      <c r="W1579" s="26"/>
    </row>
    <row r="1580" spans="1:23" s="6" customFormat="1" x14ac:dyDescent="0.2">
      <c r="A1580" s="26"/>
      <c r="C1580" s="26"/>
      <c r="E1580" s="26"/>
      <c r="G1580" s="26"/>
      <c r="I1580" s="26"/>
      <c r="K1580" s="26"/>
      <c r="M1580" s="26"/>
      <c r="O1580" s="26"/>
      <c r="Q1580" s="26"/>
      <c r="S1580" s="26"/>
      <c r="U1580" s="26"/>
      <c r="W1580" s="26"/>
    </row>
    <row r="1581" spans="1:23" s="6" customFormat="1" x14ac:dyDescent="0.2">
      <c r="A1581" s="26"/>
      <c r="C1581" s="26"/>
      <c r="E1581" s="26"/>
      <c r="G1581" s="26"/>
      <c r="I1581" s="26"/>
      <c r="K1581" s="26"/>
      <c r="M1581" s="26"/>
      <c r="O1581" s="26"/>
      <c r="Q1581" s="26"/>
      <c r="S1581" s="26"/>
      <c r="U1581" s="26"/>
      <c r="W1581" s="26"/>
    </row>
    <row r="1582" spans="1:23" s="6" customFormat="1" x14ac:dyDescent="0.2">
      <c r="A1582" s="26"/>
      <c r="C1582" s="26"/>
      <c r="E1582" s="26"/>
      <c r="G1582" s="26"/>
      <c r="I1582" s="26"/>
      <c r="K1582" s="26"/>
      <c r="M1582" s="26"/>
      <c r="O1582" s="26"/>
      <c r="Q1582" s="26"/>
      <c r="S1582" s="26"/>
      <c r="U1582" s="26"/>
      <c r="W1582" s="26"/>
    </row>
    <row r="1583" spans="1:23" s="6" customFormat="1" x14ac:dyDescent="0.2">
      <c r="A1583" s="26"/>
      <c r="C1583" s="26"/>
      <c r="E1583" s="26"/>
      <c r="G1583" s="26"/>
      <c r="I1583" s="26"/>
      <c r="K1583" s="26"/>
      <c r="M1583" s="26"/>
      <c r="O1583" s="26"/>
      <c r="Q1583" s="26"/>
      <c r="S1583" s="26"/>
      <c r="U1583" s="26"/>
      <c r="W1583" s="26"/>
    </row>
    <row r="1584" spans="1:23" s="6" customFormat="1" x14ac:dyDescent="0.2">
      <c r="A1584" s="26"/>
      <c r="C1584" s="26"/>
      <c r="E1584" s="26"/>
      <c r="G1584" s="26"/>
      <c r="I1584" s="26"/>
      <c r="K1584" s="26"/>
      <c r="M1584" s="26"/>
      <c r="O1584" s="26"/>
      <c r="Q1584" s="26"/>
      <c r="S1584" s="26"/>
      <c r="U1584" s="26"/>
      <c r="W1584" s="26"/>
    </row>
    <row r="1585" spans="1:23" s="6" customFormat="1" x14ac:dyDescent="0.2">
      <c r="A1585" s="26"/>
      <c r="C1585" s="26"/>
      <c r="E1585" s="26"/>
      <c r="G1585" s="26"/>
      <c r="I1585" s="26"/>
      <c r="K1585" s="26"/>
      <c r="M1585" s="26"/>
      <c r="O1585" s="26"/>
      <c r="Q1585" s="26"/>
      <c r="S1585" s="26"/>
      <c r="U1585" s="26"/>
      <c r="W1585" s="26"/>
    </row>
    <row r="1586" spans="1:23" s="6" customFormat="1" x14ac:dyDescent="0.2">
      <c r="A1586" s="26"/>
      <c r="C1586" s="26"/>
      <c r="E1586" s="26"/>
      <c r="G1586" s="26"/>
      <c r="I1586" s="26"/>
      <c r="K1586" s="26"/>
      <c r="M1586" s="26"/>
      <c r="O1586" s="26"/>
      <c r="Q1586" s="26"/>
      <c r="S1586" s="26"/>
      <c r="U1586" s="26"/>
      <c r="W1586" s="26"/>
    </row>
    <row r="1587" spans="1:23" s="6" customFormat="1" x14ac:dyDescent="0.2">
      <c r="A1587" s="26"/>
      <c r="C1587" s="26"/>
      <c r="E1587" s="26"/>
      <c r="G1587" s="26"/>
      <c r="I1587" s="26"/>
      <c r="K1587" s="26"/>
      <c r="M1587" s="26"/>
      <c r="O1587" s="26"/>
      <c r="Q1587" s="26"/>
      <c r="S1587" s="26"/>
      <c r="U1587" s="26"/>
      <c r="W1587" s="26"/>
    </row>
    <row r="1588" spans="1:23" s="6" customFormat="1" x14ac:dyDescent="0.2">
      <c r="A1588" s="26"/>
      <c r="C1588" s="26"/>
      <c r="E1588" s="26"/>
      <c r="G1588" s="26"/>
      <c r="I1588" s="26"/>
      <c r="K1588" s="26"/>
      <c r="M1588" s="26"/>
      <c r="O1588" s="26"/>
      <c r="Q1588" s="26"/>
      <c r="S1588" s="26"/>
      <c r="U1588" s="26"/>
      <c r="W1588" s="26"/>
    </row>
    <row r="1589" spans="1:23" s="6" customFormat="1" x14ac:dyDescent="0.2">
      <c r="A1589" s="26"/>
      <c r="C1589" s="26"/>
      <c r="E1589" s="26"/>
      <c r="G1589" s="26"/>
      <c r="I1589" s="26"/>
      <c r="K1589" s="26"/>
      <c r="M1589" s="26"/>
      <c r="O1589" s="26"/>
      <c r="Q1589" s="26"/>
      <c r="S1589" s="26"/>
      <c r="U1589" s="26"/>
      <c r="W1589" s="26"/>
    </row>
    <row r="1590" spans="1:23" s="6" customFormat="1" x14ac:dyDescent="0.2">
      <c r="A1590" s="26"/>
      <c r="C1590" s="26"/>
      <c r="E1590" s="26"/>
      <c r="G1590" s="26"/>
      <c r="I1590" s="26"/>
      <c r="K1590" s="26"/>
      <c r="M1590" s="26"/>
      <c r="O1590" s="26"/>
      <c r="Q1590" s="26"/>
      <c r="S1590" s="26"/>
      <c r="U1590" s="26"/>
      <c r="W1590" s="26"/>
    </row>
    <row r="1591" spans="1:23" s="6" customFormat="1" x14ac:dyDescent="0.2">
      <c r="A1591" s="26"/>
      <c r="C1591" s="26"/>
      <c r="E1591" s="26"/>
      <c r="G1591" s="26"/>
      <c r="I1591" s="26"/>
      <c r="K1591" s="26"/>
      <c r="M1591" s="26"/>
      <c r="O1591" s="26"/>
      <c r="Q1591" s="26"/>
      <c r="S1591" s="26"/>
      <c r="U1591" s="26"/>
      <c r="W1591" s="26"/>
    </row>
    <row r="1592" spans="1:23" s="6" customFormat="1" x14ac:dyDescent="0.2">
      <c r="A1592" s="26"/>
      <c r="C1592" s="26"/>
      <c r="E1592" s="26"/>
      <c r="G1592" s="26"/>
      <c r="I1592" s="26"/>
      <c r="K1592" s="26"/>
      <c r="M1592" s="26"/>
      <c r="O1592" s="26"/>
      <c r="Q1592" s="26"/>
      <c r="S1592" s="26"/>
      <c r="U1592" s="26"/>
      <c r="W1592" s="26"/>
    </row>
    <row r="1593" spans="1:23" s="6" customFormat="1" x14ac:dyDescent="0.2">
      <c r="A1593" s="26"/>
      <c r="C1593" s="26"/>
      <c r="E1593" s="26"/>
      <c r="G1593" s="26"/>
      <c r="I1593" s="26"/>
      <c r="K1593" s="26"/>
      <c r="M1593" s="26"/>
      <c r="O1593" s="26"/>
      <c r="Q1593" s="26"/>
      <c r="S1593" s="26"/>
      <c r="U1593" s="26"/>
      <c r="W1593" s="26"/>
    </row>
    <row r="1594" spans="1:23" s="6" customFormat="1" x14ac:dyDescent="0.2">
      <c r="A1594" s="26"/>
      <c r="C1594" s="26"/>
      <c r="E1594" s="26"/>
      <c r="G1594" s="26"/>
      <c r="I1594" s="26"/>
      <c r="K1594" s="26"/>
      <c r="M1594" s="26"/>
      <c r="O1594" s="26"/>
      <c r="Q1594" s="26"/>
      <c r="S1594" s="26"/>
      <c r="U1594" s="26"/>
      <c r="W1594" s="26"/>
    </row>
    <row r="1595" spans="1:23" s="6" customFormat="1" x14ac:dyDescent="0.2">
      <c r="A1595" s="26"/>
      <c r="C1595" s="26"/>
      <c r="E1595" s="26"/>
      <c r="G1595" s="26"/>
      <c r="I1595" s="26"/>
      <c r="K1595" s="26"/>
      <c r="M1595" s="26"/>
      <c r="O1595" s="26"/>
      <c r="Q1595" s="26"/>
      <c r="S1595" s="26"/>
      <c r="U1595" s="26"/>
      <c r="W1595" s="26"/>
    </row>
    <row r="1596" spans="1:23" s="6" customFormat="1" x14ac:dyDescent="0.2">
      <c r="A1596" s="26"/>
      <c r="C1596" s="26"/>
      <c r="E1596" s="26"/>
      <c r="G1596" s="26"/>
      <c r="I1596" s="26"/>
      <c r="K1596" s="26"/>
      <c r="M1596" s="26"/>
      <c r="O1596" s="26"/>
      <c r="Q1596" s="26"/>
      <c r="S1596" s="26"/>
      <c r="U1596" s="26"/>
      <c r="W1596" s="26"/>
    </row>
    <row r="1597" spans="1:23" s="6" customFormat="1" x14ac:dyDescent="0.2">
      <c r="A1597" s="26"/>
      <c r="C1597" s="26"/>
      <c r="E1597" s="26"/>
      <c r="G1597" s="26"/>
      <c r="I1597" s="26"/>
      <c r="K1597" s="26"/>
      <c r="M1597" s="26"/>
      <c r="O1597" s="26"/>
      <c r="Q1597" s="26"/>
      <c r="S1597" s="26"/>
      <c r="U1597" s="26"/>
      <c r="W1597" s="26"/>
    </row>
    <row r="1598" spans="1:23" s="6" customFormat="1" x14ac:dyDescent="0.2">
      <c r="A1598" s="26"/>
      <c r="C1598" s="26"/>
      <c r="E1598" s="26"/>
      <c r="G1598" s="26"/>
      <c r="I1598" s="26"/>
      <c r="K1598" s="26"/>
      <c r="M1598" s="26"/>
      <c r="O1598" s="26"/>
      <c r="Q1598" s="26"/>
      <c r="S1598" s="26"/>
      <c r="U1598" s="26"/>
      <c r="W1598" s="26"/>
    </row>
    <row r="1599" spans="1:23" s="6" customFormat="1" x14ac:dyDescent="0.2">
      <c r="A1599" s="26"/>
      <c r="C1599" s="26"/>
      <c r="E1599" s="26"/>
      <c r="G1599" s="26"/>
      <c r="I1599" s="26"/>
      <c r="K1599" s="26"/>
      <c r="M1599" s="26"/>
      <c r="O1599" s="26"/>
      <c r="Q1599" s="26"/>
      <c r="S1599" s="26"/>
      <c r="U1599" s="26"/>
      <c r="W1599" s="26"/>
    </row>
    <row r="1600" spans="1:23" s="6" customFormat="1" x14ac:dyDescent="0.2">
      <c r="A1600" s="26"/>
      <c r="C1600" s="26"/>
      <c r="E1600" s="26"/>
      <c r="G1600" s="26"/>
      <c r="I1600" s="26"/>
      <c r="K1600" s="26"/>
      <c r="M1600" s="26"/>
      <c r="O1600" s="26"/>
      <c r="Q1600" s="26"/>
      <c r="S1600" s="26"/>
      <c r="U1600" s="26"/>
      <c r="W1600" s="26"/>
    </row>
    <row r="1601" spans="1:23" s="6" customFormat="1" x14ac:dyDescent="0.2">
      <c r="A1601" s="26"/>
      <c r="C1601" s="26"/>
      <c r="E1601" s="26"/>
      <c r="G1601" s="26"/>
      <c r="I1601" s="26"/>
      <c r="K1601" s="26"/>
      <c r="M1601" s="26"/>
      <c r="O1601" s="26"/>
      <c r="Q1601" s="26"/>
      <c r="S1601" s="26"/>
      <c r="U1601" s="26"/>
      <c r="W1601" s="26"/>
    </row>
    <row r="1602" spans="1:23" s="6" customFormat="1" x14ac:dyDescent="0.2">
      <c r="A1602" s="26"/>
      <c r="C1602" s="26"/>
      <c r="E1602" s="26"/>
      <c r="G1602" s="26"/>
      <c r="I1602" s="26"/>
      <c r="K1602" s="26"/>
      <c r="M1602" s="26"/>
      <c r="O1602" s="26"/>
      <c r="Q1602" s="26"/>
      <c r="S1602" s="26"/>
      <c r="U1602" s="26"/>
      <c r="W1602" s="26"/>
    </row>
    <row r="1603" spans="1:23" s="6" customFormat="1" x14ac:dyDescent="0.2">
      <c r="A1603" s="26"/>
      <c r="C1603" s="26"/>
      <c r="E1603" s="26"/>
      <c r="G1603" s="26"/>
      <c r="I1603" s="26"/>
      <c r="K1603" s="26"/>
      <c r="M1603" s="26"/>
      <c r="O1603" s="26"/>
      <c r="Q1603" s="26"/>
      <c r="S1603" s="26"/>
      <c r="U1603" s="26"/>
      <c r="W1603" s="26"/>
    </row>
    <row r="1604" spans="1:23" s="6" customFormat="1" x14ac:dyDescent="0.2">
      <c r="A1604" s="26"/>
      <c r="C1604" s="26"/>
      <c r="E1604" s="26"/>
      <c r="G1604" s="26"/>
      <c r="I1604" s="26"/>
      <c r="K1604" s="26"/>
      <c r="M1604" s="26"/>
      <c r="O1604" s="26"/>
      <c r="Q1604" s="26"/>
      <c r="S1604" s="26"/>
      <c r="U1604" s="26"/>
      <c r="W1604" s="26"/>
    </row>
    <row r="1605" spans="1:23" s="6" customFormat="1" x14ac:dyDescent="0.2">
      <c r="A1605" s="26"/>
      <c r="C1605" s="26"/>
      <c r="E1605" s="26"/>
      <c r="G1605" s="26"/>
      <c r="I1605" s="26"/>
      <c r="K1605" s="26"/>
      <c r="M1605" s="26"/>
      <c r="O1605" s="26"/>
      <c r="Q1605" s="26"/>
      <c r="S1605" s="26"/>
      <c r="U1605" s="26"/>
      <c r="W1605" s="26"/>
    </row>
    <row r="1606" spans="1:23" s="6" customFormat="1" x14ac:dyDescent="0.2">
      <c r="A1606" s="26"/>
      <c r="C1606" s="26"/>
      <c r="E1606" s="26"/>
      <c r="G1606" s="26"/>
      <c r="I1606" s="26"/>
      <c r="K1606" s="26"/>
      <c r="M1606" s="26"/>
      <c r="O1606" s="26"/>
      <c r="Q1606" s="26"/>
      <c r="S1606" s="26"/>
      <c r="U1606" s="26"/>
      <c r="W1606" s="26"/>
    </row>
    <row r="1607" spans="1:23" s="6" customFormat="1" x14ac:dyDescent="0.2">
      <c r="A1607" s="26"/>
      <c r="C1607" s="26"/>
      <c r="E1607" s="26"/>
      <c r="G1607" s="26"/>
      <c r="I1607" s="26"/>
      <c r="K1607" s="26"/>
      <c r="M1607" s="26"/>
      <c r="O1607" s="26"/>
      <c r="Q1607" s="26"/>
      <c r="S1607" s="26"/>
      <c r="U1607" s="26"/>
      <c r="W1607" s="26"/>
    </row>
    <row r="1608" spans="1:23" s="6" customFormat="1" x14ac:dyDescent="0.2">
      <c r="A1608" s="26"/>
      <c r="C1608" s="26"/>
      <c r="E1608" s="26"/>
      <c r="G1608" s="26"/>
      <c r="I1608" s="26"/>
      <c r="K1608" s="26"/>
      <c r="M1608" s="26"/>
      <c r="O1608" s="26"/>
      <c r="Q1608" s="26"/>
      <c r="S1608" s="26"/>
      <c r="U1608" s="26"/>
      <c r="W1608" s="26"/>
    </row>
    <row r="1609" spans="1:23" s="6" customFormat="1" x14ac:dyDescent="0.2">
      <c r="A1609" s="26"/>
      <c r="C1609" s="26"/>
      <c r="E1609" s="26"/>
      <c r="G1609" s="26"/>
      <c r="I1609" s="26"/>
      <c r="K1609" s="26"/>
      <c r="M1609" s="26"/>
      <c r="O1609" s="26"/>
      <c r="Q1609" s="26"/>
      <c r="S1609" s="26"/>
      <c r="U1609" s="26"/>
      <c r="W1609" s="26"/>
    </row>
    <row r="1610" spans="1:23" s="6" customFormat="1" x14ac:dyDescent="0.2">
      <c r="A1610" s="26"/>
      <c r="C1610" s="26"/>
      <c r="E1610" s="26"/>
      <c r="G1610" s="26"/>
      <c r="I1610" s="26"/>
      <c r="K1610" s="26"/>
      <c r="M1610" s="26"/>
      <c r="O1610" s="26"/>
      <c r="Q1610" s="26"/>
      <c r="S1610" s="26"/>
      <c r="U1610" s="26"/>
      <c r="W1610" s="26"/>
    </row>
    <row r="1611" spans="1:23" s="6" customFormat="1" x14ac:dyDescent="0.2">
      <c r="A1611" s="26"/>
      <c r="C1611" s="26"/>
      <c r="E1611" s="26"/>
      <c r="G1611" s="26"/>
      <c r="I1611" s="26"/>
      <c r="K1611" s="26"/>
      <c r="M1611" s="26"/>
      <c r="O1611" s="26"/>
      <c r="Q1611" s="26"/>
      <c r="S1611" s="26"/>
      <c r="U1611" s="26"/>
      <c r="W1611" s="26"/>
    </row>
    <row r="1612" spans="1:23" s="6" customFormat="1" x14ac:dyDescent="0.2">
      <c r="A1612" s="26"/>
      <c r="C1612" s="26"/>
      <c r="E1612" s="26"/>
      <c r="G1612" s="26"/>
      <c r="I1612" s="26"/>
      <c r="K1612" s="26"/>
      <c r="M1612" s="26"/>
      <c r="O1612" s="26"/>
      <c r="Q1612" s="26"/>
      <c r="S1612" s="26"/>
      <c r="U1612" s="26"/>
      <c r="W1612" s="26"/>
    </row>
    <row r="1613" spans="1:23" s="6" customFormat="1" x14ac:dyDescent="0.2">
      <c r="A1613" s="26"/>
      <c r="C1613" s="26"/>
      <c r="E1613" s="26"/>
      <c r="G1613" s="26"/>
      <c r="I1613" s="26"/>
      <c r="K1613" s="26"/>
      <c r="M1613" s="26"/>
      <c r="O1613" s="26"/>
      <c r="Q1613" s="26"/>
      <c r="S1613" s="26"/>
      <c r="U1613" s="26"/>
      <c r="W1613" s="26"/>
    </row>
    <row r="1614" spans="1:23" s="6" customFormat="1" x14ac:dyDescent="0.2">
      <c r="A1614" s="26"/>
      <c r="C1614" s="26"/>
      <c r="E1614" s="26"/>
      <c r="G1614" s="26"/>
      <c r="I1614" s="26"/>
      <c r="K1614" s="26"/>
      <c r="M1614" s="26"/>
      <c r="O1614" s="26"/>
      <c r="Q1614" s="26"/>
      <c r="S1614" s="26"/>
      <c r="U1614" s="26"/>
      <c r="W1614" s="26"/>
    </row>
    <row r="1615" spans="1:23" s="6" customFormat="1" x14ac:dyDescent="0.2">
      <c r="A1615" s="26"/>
      <c r="C1615" s="26"/>
      <c r="E1615" s="26"/>
      <c r="G1615" s="26"/>
      <c r="I1615" s="26"/>
      <c r="K1615" s="26"/>
      <c r="M1615" s="26"/>
      <c r="O1615" s="26"/>
      <c r="Q1615" s="26"/>
      <c r="S1615" s="26"/>
      <c r="U1615" s="26"/>
      <c r="W1615" s="26"/>
    </row>
    <row r="1616" spans="1:23" s="6" customFormat="1" x14ac:dyDescent="0.2">
      <c r="A1616" s="26"/>
      <c r="C1616" s="26"/>
      <c r="E1616" s="26"/>
      <c r="G1616" s="26"/>
      <c r="I1616" s="26"/>
      <c r="K1616" s="26"/>
      <c r="M1616" s="26"/>
      <c r="O1616" s="26"/>
      <c r="Q1616" s="26"/>
      <c r="S1616" s="26"/>
      <c r="U1616" s="26"/>
      <c r="W1616" s="26"/>
    </row>
    <row r="1617" spans="1:23" s="6" customFormat="1" x14ac:dyDescent="0.2">
      <c r="A1617" s="26"/>
      <c r="C1617" s="26"/>
      <c r="E1617" s="26"/>
      <c r="G1617" s="26"/>
      <c r="I1617" s="26"/>
      <c r="K1617" s="26"/>
      <c r="M1617" s="26"/>
      <c r="O1617" s="26"/>
      <c r="Q1617" s="26"/>
      <c r="S1617" s="26"/>
      <c r="U1617" s="26"/>
      <c r="W1617" s="26"/>
    </row>
    <row r="1618" spans="1:23" s="6" customFormat="1" x14ac:dyDescent="0.2">
      <c r="A1618" s="26"/>
      <c r="C1618" s="26"/>
      <c r="E1618" s="26"/>
      <c r="G1618" s="26"/>
      <c r="I1618" s="26"/>
      <c r="K1618" s="26"/>
      <c r="M1618" s="26"/>
      <c r="O1618" s="26"/>
      <c r="Q1618" s="26"/>
      <c r="S1618" s="26"/>
      <c r="U1618" s="26"/>
      <c r="W1618" s="26"/>
    </row>
    <row r="1619" spans="1:23" s="6" customFormat="1" x14ac:dyDescent="0.2">
      <c r="A1619" s="26"/>
      <c r="C1619" s="26"/>
      <c r="E1619" s="26"/>
      <c r="G1619" s="26"/>
      <c r="I1619" s="26"/>
      <c r="K1619" s="26"/>
      <c r="M1619" s="26"/>
      <c r="O1619" s="26"/>
      <c r="Q1619" s="26"/>
      <c r="S1619" s="26"/>
      <c r="U1619" s="26"/>
      <c r="W1619" s="26"/>
    </row>
    <row r="1620" spans="1:23" s="6" customFormat="1" x14ac:dyDescent="0.2">
      <c r="A1620" s="26"/>
      <c r="C1620" s="26"/>
      <c r="E1620" s="26"/>
      <c r="G1620" s="26"/>
      <c r="I1620" s="26"/>
      <c r="K1620" s="26"/>
      <c r="M1620" s="26"/>
      <c r="O1620" s="26"/>
      <c r="Q1620" s="26"/>
      <c r="S1620" s="26"/>
      <c r="U1620" s="26"/>
      <c r="W1620" s="26"/>
    </row>
    <row r="1621" spans="1:23" s="6" customFormat="1" x14ac:dyDescent="0.2">
      <c r="A1621" s="26"/>
      <c r="C1621" s="26"/>
      <c r="E1621" s="26"/>
      <c r="G1621" s="26"/>
      <c r="I1621" s="26"/>
      <c r="K1621" s="26"/>
      <c r="M1621" s="26"/>
      <c r="O1621" s="26"/>
      <c r="Q1621" s="26"/>
      <c r="S1621" s="26"/>
      <c r="U1621" s="26"/>
      <c r="W1621" s="26"/>
    </row>
    <row r="1622" spans="1:23" s="6" customFormat="1" x14ac:dyDescent="0.2">
      <c r="A1622" s="26"/>
      <c r="C1622" s="26"/>
      <c r="E1622" s="26"/>
      <c r="G1622" s="26"/>
      <c r="I1622" s="26"/>
      <c r="K1622" s="26"/>
      <c r="M1622" s="26"/>
      <c r="O1622" s="26"/>
      <c r="Q1622" s="26"/>
      <c r="S1622" s="26"/>
      <c r="U1622" s="26"/>
      <c r="W1622" s="26"/>
    </row>
    <row r="1623" spans="1:23" s="6" customFormat="1" x14ac:dyDescent="0.2">
      <c r="A1623" s="26"/>
      <c r="C1623" s="26"/>
      <c r="E1623" s="26"/>
      <c r="G1623" s="26"/>
      <c r="I1623" s="26"/>
      <c r="K1623" s="26"/>
      <c r="M1623" s="26"/>
      <c r="O1623" s="26"/>
      <c r="Q1623" s="26"/>
      <c r="S1623" s="26"/>
      <c r="U1623" s="26"/>
      <c r="W1623" s="26"/>
    </row>
    <row r="1624" spans="1:23" s="6" customFormat="1" x14ac:dyDescent="0.2">
      <c r="A1624" s="26"/>
      <c r="C1624" s="26"/>
      <c r="E1624" s="26"/>
      <c r="G1624" s="26"/>
      <c r="I1624" s="26"/>
      <c r="K1624" s="26"/>
      <c r="M1624" s="26"/>
      <c r="O1624" s="26"/>
      <c r="Q1624" s="26"/>
      <c r="S1624" s="26"/>
      <c r="U1624" s="26"/>
      <c r="W1624" s="26"/>
    </row>
    <row r="1625" spans="1:23" s="6" customFormat="1" x14ac:dyDescent="0.2">
      <c r="A1625" s="26"/>
      <c r="C1625" s="26"/>
      <c r="E1625" s="26"/>
      <c r="G1625" s="26"/>
      <c r="I1625" s="26"/>
      <c r="K1625" s="26"/>
      <c r="M1625" s="26"/>
      <c r="O1625" s="26"/>
      <c r="Q1625" s="26"/>
      <c r="S1625" s="26"/>
      <c r="U1625" s="26"/>
      <c r="W1625" s="26"/>
    </row>
    <row r="1626" spans="1:23" s="6" customFormat="1" x14ac:dyDescent="0.2">
      <c r="A1626" s="26"/>
      <c r="C1626" s="26"/>
      <c r="E1626" s="26"/>
      <c r="G1626" s="26"/>
      <c r="I1626" s="26"/>
      <c r="K1626" s="26"/>
      <c r="M1626" s="26"/>
      <c r="O1626" s="26"/>
      <c r="Q1626" s="26"/>
      <c r="S1626" s="26"/>
      <c r="U1626" s="26"/>
      <c r="W1626" s="26"/>
    </row>
    <row r="1627" spans="1:23" s="6" customFormat="1" x14ac:dyDescent="0.2">
      <c r="A1627" s="26"/>
      <c r="C1627" s="26"/>
      <c r="E1627" s="26"/>
      <c r="G1627" s="26"/>
      <c r="I1627" s="26"/>
      <c r="K1627" s="26"/>
      <c r="M1627" s="26"/>
      <c r="O1627" s="26"/>
      <c r="Q1627" s="26"/>
      <c r="S1627" s="26"/>
      <c r="U1627" s="26"/>
      <c r="W1627" s="26"/>
    </row>
    <row r="1628" spans="1:23" s="6" customFormat="1" x14ac:dyDescent="0.2">
      <c r="A1628" s="26"/>
      <c r="C1628" s="26"/>
      <c r="E1628" s="26"/>
      <c r="G1628" s="26"/>
      <c r="I1628" s="26"/>
      <c r="K1628" s="26"/>
      <c r="M1628" s="26"/>
      <c r="O1628" s="26"/>
      <c r="Q1628" s="26"/>
      <c r="S1628" s="26"/>
      <c r="U1628" s="26"/>
      <c r="W1628" s="26"/>
    </row>
    <row r="1629" spans="1:23" s="6" customFormat="1" x14ac:dyDescent="0.2">
      <c r="A1629" s="26"/>
      <c r="C1629" s="26"/>
      <c r="E1629" s="26"/>
      <c r="G1629" s="26"/>
      <c r="I1629" s="26"/>
      <c r="K1629" s="26"/>
      <c r="M1629" s="26"/>
      <c r="O1629" s="26"/>
      <c r="Q1629" s="26"/>
      <c r="S1629" s="26"/>
      <c r="U1629" s="26"/>
      <c r="W1629" s="26"/>
    </row>
    <row r="1630" spans="1:23" s="6" customFormat="1" x14ac:dyDescent="0.2">
      <c r="A1630" s="26"/>
      <c r="C1630" s="26"/>
      <c r="E1630" s="26"/>
      <c r="G1630" s="26"/>
      <c r="I1630" s="26"/>
      <c r="K1630" s="26"/>
      <c r="M1630" s="26"/>
      <c r="O1630" s="26"/>
      <c r="Q1630" s="26"/>
      <c r="S1630" s="26"/>
      <c r="U1630" s="26"/>
      <c r="W1630" s="26"/>
    </row>
    <row r="1631" spans="1:23" s="6" customFormat="1" x14ac:dyDescent="0.2">
      <c r="A1631" s="26"/>
      <c r="C1631" s="26"/>
      <c r="E1631" s="26"/>
      <c r="G1631" s="26"/>
      <c r="I1631" s="26"/>
      <c r="K1631" s="26"/>
      <c r="M1631" s="26"/>
      <c r="O1631" s="26"/>
      <c r="Q1631" s="26"/>
      <c r="S1631" s="26"/>
      <c r="U1631" s="26"/>
      <c r="W1631" s="26"/>
    </row>
    <row r="1632" spans="1:23" s="6" customFormat="1" x14ac:dyDescent="0.2">
      <c r="A1632" s="26"/>
      <c r="C1632" s="26"/>
      <c r="E1632" s="26"/>
      <c r="G1632" s="26"/>
      <c r="I1632" s="26"/>
      <c r="K1632" s="26"/>
      <c r="M1632" s="26"/>
      <c r="O1632" s="26"/>
      <c r="Q1632" s="26"/>
      <c r="S1632" s="26"/>
      <c r="U1632" s="26"/>
      <c r="W1632" s="26"/>
    </row>
    <row r="1633" spans="1:23" s="6" customFormat="1" x14ac:dyDescent="0.2">
      <c r="A1633" s="26"/>
      <c r="C1633" s="26"/>
      <c r="E1633" s="26"/>
      <c r="G1633" s="26"/>
      <c r="I1633" s="26"/>
      <c r="K1633" s="26"/>
      <c r="M1633" s="26"/>
      <c r="O1633" s="26"/>
      <c r="Q1633" s="26"/>
      <c r="S1633" s="26"/>
      <c r="U1633" s="26"/>
      <c r="W1633" s="26"/>
    </row>
    <row r="1634" spans="1:23" s="6" customFormat="1" x14ac:dyDescent="0.2">
      <c r="A1634" s="26"/>
      <c r="C1634" s="26"/>
      <c r="E1634" s="26"/>
      <c r="G1634" s="26"/>
      <c r="I1634" s="26"/>
      <c r="K1634" s="26"/>
      <c r="M1634" s="26"/>
      <c r="O1634" s="26"/>
      <c r="Q1634" s="26"/>
      <c r="S1634" s="26"/>
      <c r="U1634" s="26"/>
      <c r="W1634" s="26"/>
    </row>
    <row r="1635" spans="1:23" s="6" customFormat="1" x14ac:dyDescent="0.2">
      <c r="A1635" s="26"/>
      <c r="C1635" s="26"/>
      <c r="E1635" s="26"/>
      <c r="G1635" s="26"/>
      <c r="I1635" s="26"/>
      <c r="K1635" s="26"/>
      <c r="M1635" s="26"/>
      <c r="O1635" s="26"/>
      <c r="Q1635" s="26"/>
      <c r="S1635" s="26"/>
      <c r="U1635" s="26"/>
      <c r="W1635" s="26"/>
    </row>
    <row r="1636" spans="1:23" s="6" customFormat="1" x14ac:dyDescent="0.2">
      <c r="A1636" s="26"/>
      <c r="C1636" s="26"/>
      <c r="E1636" s="26"/>
      <c r="G1636" s="26"/>
      <c r="I1636" s="26"/>
      <c r="K1636" s="26"/>
      <c r="M1636" s="26"/>
      <c r="O1636" s="26"/>
      <c r="Q1636" s="26"/>
      <c r="S1636" s="26"/>
      <c r="U1636" s="26"/>
      <c r="W1636" s="26"/>
    </row>
    <row r="1637" spans="1:23" s="6" customFormat="1" x14ac:dyDescent="0.2">
      <c r="A1637" s="26"/>
      <c r="C1637" s="26"/>
      <c r="E1637" s="26"/>
      <c r="G1637" s="26"/>
      <c r="I1637" s="26"/>
      <c r="K1637" s="26"/>
      <c r="M1637" s="26"/>
      <c r="O1637" s="26"/>
      <c r="Q1637" s="26"/>
      <c r="S1637" s="26"/>
      <c r="U1637" s="26"/>
      <c r="W1637" s="26"/>
    </row>
    <row r="1638" spans="1:23" s="6" customFormat="1" x14ac:dyDescent="0.2">
      <c r="A1638" s="26"/>
      <c r="C1638" s="26"/>
      <c r="E1638" s="26"/>
      <c r="G1638" s="26"/>
      <c r="I1638" s="26"/>
      <c r="K1638" s="26"/>
      <c r="M1638" s="26"/>
      <c r="O1638" s="26"/>
      <c r="Q1638" s="26"/>
      <c r="S1638" s="26"/>
      <c r="U1638" s="26"/>
      <c r="W1638" s="26"/>
    </row>
    <row r="1639" spans="1:23" s="6" customFormat="1" x14ac:dyDescent="0.2">
      <c r="A1639" s="26"/>
      <c r="C1639" s="26"/>
      <c r="E1639" s="26"/>
      <c r="G1639" s="26"/>
      <c r="I1639" s="26"/>
      <c r="K1639" s="26"/>
      <c r="M1639" s="26"/>
      <c r="O1639" s="26"/>
      <c r="Q1639" s="26"/>
      <c r="S1639" s="26"/>
      <c r="U1639" s="26"/>
      <c r="W1639" s="26"/>
    </row>
    <row r="1640" spans="1:23" s="6" customFormat="1" x14ac:dyDescent="0.2">
      <c r="A1640" s="26"/>
      <c r="C1640" s="26"/>
      <c r="E1640" s="26"/>
      <c r="G1640" s="26"/>
      <c r="I1640" s="26"/>
      <c r="K1640" s="26"/>
      <c r="M1640" s="26"/>
      <c r="O1640" s="26"/>
      <c r="Q1640" s="26"/>
      <c r="S1640" s="26"/>
      <c r="U1640" s="26"/>
      <c r="W1640" s="26"/>
    </row>
    <row r="1641" spans="1:23" s="6" customFormat="1" x14ac:dyDescent="0.2">
      <c r="A1641" s="26"/>
      <c r="C1641" s="26"/>
      <c r="E1641" s="26"/>
      <c r="G1641" s="26"/>
      <c r="I1641" s="26"/>
      <c r="K1641" s="26"/>
      <c r="M1641" s="26"/>
      <c r="O1641" s="26"/>
      <c r="Q1641" s="26"/>
      <c r="S1641" s="26"/>
      <c r="U1641" s="26"/>
      <c r="W1641" s="26"/>
    </row>
    <row r="1642" spans="1:23" s="6" customFormat="1" x14ac:dyDescent="0.2">
      <c r="A1642" s="26"/>
      <c r="C1642" s="26"/>
      <c r="E1642" s="26"/>
      <c r="G1642" s="26"/>
      <c r="I1642" s="26"/>
      <c r="K1642" s="26"/>
      <c r="M1642" s="26"/>
      <c r="O1642" s="26"/>
      <c r="Q1642" s="26"/>
      <c r="S1642" s="26"/>
      <c r="U1642" s="26"/>
      <c r="W1642" s="26"/>
    </row>
    <row r="1643" spans="1:23" s="6" customFormat="1" x14ac:dyDescent="0.2">
      <c r="A1643" s="26"/>
      <c r="C1643" s="26"/>
      <c r="E1643" s="26"/>
      <c r="G1643" s="26"/>
      <c r="I1643" s="26"/>
      <c r="K1643" s="26"/>
      <c r="M1643" s="26"/>
      <c r="O1643" s="26"/>
      <c r="Q1643" s="26"/>
      <c r="S1643" s="26"/>
      <c r="U1643" s="26"/>
      <c r="W1643" s="26"/>
    </row>
    <row r="1644" spans="1:23" s="6" customFormat="1" x14ac:dyDescent="0.2">
      <c r="A1644" s="26"/>
      <c r="C1644" s="26"/>
      <c r="E1644" s="26"/>
      <c r="G1644" s="26"/>
      <c r="I1644" s="26"/>
      <c r="K1644" s="26"/>
      <c r="M1644" s="26"/>
      <c r="O1644" s="26"/>
      <c r="Q1644" s="26"/>
      <c r="S1644" s="26"/>
      <c r="U1644" s="26"/>
      <c r="W1644" s="26"/>
    </row>
    <row r="1645" spans="1:23" s="6" customFormat="1" x14ac:dyDescent="0.2">
      <c r="A1645" s="26"/>
      <c r="C1645" s="26"/>
      <c r="E1645" s="26"/>
      <c r="G1645" s="26"/>
      <c r="I1645" s="26"/>
      <c r="K1645" s="26"/>
      <c r="M1645" s="26"/>
      <c r="O1645" s="26"/>
      <c r="Q1645" s="26"/>
      <c r="S1645" s="26"/>
      <c r="U1645" s="26"/>
      <c r="W1645" s="26"/>
    </row>
    <row r="1646" spans="1:23" s="6" customFormat="1" x14ac:dyDescent="0.2">
      <c r="A1646" s="26"/>
      <c r="C1646" s="26"/>
      <c r="E1646" s="26"/>
      <c r="G1646" s="26"/>
      <c r="I1646" s="26"/>
      <c r="K1646" s="26"/>
      <c r="M1646" s="26"/>
      <c r="O1646" s="26"/>
      <c r="Q1646" s="26"/>
      <c r="S1646" s="26"/>
      <c r="U1646" s="26"/>
      <c r="W1646" s="26"/>
    </row>
    <row r="1647" spans="1:23" s="6" customFormat="1" x14ac:dyDescent="0.2">
      <c r="A1647" s="26"/>
      <c r="C1647" s="26"/>
      <c r="E1647" s="26"/>
      <c r="G1647" s="26"/>
      <c r="I1647" s="26"/>
      <c r="K1647" s="26"/>
      <c r="M1647" s="26"/>
      <c r="O1647" s="26"/>
      <c r="Q1647" s="26"/>
      <c r="S1647" s="26"/>
      <c r="U1647" s="26"/>
      <c r="W1647" s="26"/>
    </row>
    <row r="1648" spans="1:23" s="6" customFormat="1" x14ac:dyDescent="0.2">
      <c r="A1648" s="26"/>
      <c r="C1648" s="26"/>
      <c r="E1648" s="26"/>
      <c r="G1648" s="26"/>
      <c r="I1648" s="26"/>
      <c r="K1648" s="26"/>
      <c r="M1648" s="26"/>
      <c r="O1648" s="26"/>
      <c r="Q1648" s="26"/>
      <c r="S1648" s="26"/>
      <c r="U1648" s="26"/>
      <c r="W1648" s="26"/>
    </row>
    <row r="1649" spans="1:23" s="6" customFormat="1" x14ac:dyDescent="0.2">
      <c r="A1649" s="26"/>
      <c r="C1649" s="26"/>
      <c r="E1649" s="26"/>
      <c r="G1649" s="26"/>
      <c r="I1649" s="26"/>
      <c r="K1649" s="26"/>
      <c r="M1649" s="26"/>
      <c r="O1649" s="26"/>
      <c r="Q1649" s="26"/>
      <c r="S1649" s="26"/>
      <c r="U1649" s="26"/>
      <c r="W1649" s="26"/>
    </row>
    <row r="1650" spans="1:23" s="6" customFormat="1" x14ac:dyDescent="0.2">
      <c r="A1650" s="26"/>
      <c r="C1650" s="26"/>
      <c r="E1650" s="26"/>
      <c r="G1650" s="26"/>
      <c r="I1650" s="26"/>
      <c r="K1650" s="26"/>
      <c r="M1650" s="26"/>
      <c r="O1650" s="26"/>
      <c r="Q1650" s="26"/>
      <c r="S1650" s="26"/>
      <c r="U1650" s="26"/>
      <c r="W1650" s="26"/>
    </row>
    <row r="1651" spans="1:23" s="6" customFormat="1" x14ac:dyDescent="0.2">
      <c r="A1651" s="26"/>
      <c r="C1651" s="26"/>
      <c r="E1651" s="26"/>
      <c r="G1651" s="26"/>
      <c r="I1651" s="26"/>
      <c r="K1651" s="26"/>
      <c r="M1651" s="26"/>
      <c r="O1651" s="26"/>
      <c r="Q1651" s="26"/>
      <c r="S1651" s="26"/>
      <c r="U1651" s="26"/>
      <c r="W1651" s="26"/>
    </row>
    <row r="1652" spans="1:23" s="6" customFormat="1" x14ac:dyDescent="0.2">
      <c r="A1652" s="26"/>
      <c r="C1652" s="26"/>
      <c r="E1652" s="26"/>
      <c r="G1652" s="26"/>
      <c r="I1652" s="26"/>
      <c r="K1652" s="26"/>
      <c r="M1652" s="26"/>
      <c r="O1652" s="26"/>
      <c r="Q1652" s="26"/>
      <c r="S1652" s="26"/>
      <c r="U1652" s="26"/>
      <c r="W1652" s="26"/>
    </row>
    <row r="1653" spans="1:23" s="6" customFormat="1" x14ac:dyDescent="0.2">
      <c r="A1653" s="26"/>
      <c r="C1653" s="26"/>
      <c r="E1653" s="26"/>
      <c r="G1653" s="26"/>
      <c r="I1653" s="26"/>
      <c r="K1653" s="26"/>
      <c r="M1653" s="26"/>
      <c r="O1653" s="26"/>
      <c r="Q1653" s="26"/>
      <c r="S1653" s="26"/>
      <c r="U1653" s="26"/>
      <c r="W1653" s="26"/>
    </row>
    <row r="1654" spans="1:23" s="6" customFormat="1" x14ac:dyDescent="0.2">
      <c r="A1654" s="26"/>
      <c r="C1654" s="26"/>
      <c r="E1654" s="26"/>
      <c r="G1654" s="26"/>
      <c r="I1654" s="26"/>
      <c r="K1654" s="26"/>
      <c r="M1654" s="26"/>
      <c r="O1654" s="26"/>
      <c r="Q1654" s="26"/>
      <c r="S1654" s="26"/>
      <c r="U1654" s="26"/>
      <c r="W1654" s="26"/>
    </row>
    <row r="1655" spans="1:23" s="6" customFormat="1" x14ac:dyDescent="0.2">
      <c r="A1655" s="26"/>
      <c r="C1655" s="26"/>
      <c r="E1655" s="26"/>
      <c r="G1655" s="26"/>
      <c r="I1655" s="26"/>
      <c r="K1655" s="26"/>
      <c r="M1655" s="26"/>
      <c r="O1655" s="26"/>
      <c r="Q1655" s="26"/>
      <c r="S1655" s="26"/>
      <c r="U1655" s="26"/>
      <c r="W1655" s="26"/>
    </row>
    <row r="1656" spans="1:23" s="6" customFormat="1" x14ac:dyDescent="0.2">
      <c r="A1656" s="26"/>
      <c r="C1656" s="26"/>
      <c r="E1656" s="26"/>
      <c r="G1656" s="26"/>
      <c r="I1656" s="26"/>
      <c r="K1656" s="26"/>
      <c r="M1656" s="26"/>
      <c r="O1656" s="26"/>
      <c r="Q1656" s="26"/>
      <c r="S1656" s="26"/>
      <c r="U1656" s="26"/>
      <c r="W1656" s="26"/>
    </row>
    <row r="1657" spans="1:23" s="6" customFormat="1" x14ac:dyDescent="0.2">
      <c r="A1657" s="26"/>
      <c r="C1657" s="26"/>
      <c r="E1657" s="26"/>
      <c r="G1657" s="26"/>
      <c r="I1657" s="26"/>
      <c r="K1657" s="26"/>
      <c r="M1657" s="26"/>
      <c r="O1657" s="26"/>
      <c r="Q1657" s="26"/>
      <c r="S1657" s="26"/>
      <c r="U1657" s="26"/>
      <c r="W1657" s="26"/>
    </row>
    <row r="1658" spans="1:23" s="6" customFormat="1" x14ac:dyDescent="0.2">
      <c r="A1658" s="26"/>
      <c r="C1658" s="26"/>
      <c r="E1658" s="26"/>
      <c r="G1658" s="26"/>
      <c r="I1658" s="26"/>
      <c r="K1658" s="26"/>
      <c r="M1658" s="26"/>
      <c r="O1658" s="26"/>
      <c r="Q1658" s="26"/>
      <c r="S1658" s="26"/>
      <c r="U1658" s="26"/>
      <c r="W1658" s="26"/>
    </row>
    <row r="1659" spans="1:23" s="6" customFormat="1" x14ac:dyDescent="0.2">
      <c r="A1659" s="26"/>
      <c r="C1659" s="26"/>
      <c r="E1659" s="26"/>
      <c r="G1659" s="26"/>
      <c r="I1659" s="26"/>
      <c r="K1659" s="26"/>
      <c r="M1659" s="26"/>
      <c r="O1659" s="26"/>
      <c r="Q1659" s="26"/>
      <c r="S1659" s="26"/>
      <c r="U1659" s="26"/>
      <c r="W1659" s="26"/>
    </row>
    <row r="1660" spans="1:23" s="6" customFormat="1" x14ac:dyDescent="0.2">
      <c r="A1660" s="26"/>
      <c r="C1660" s="26"/>
      <c r="E1660" s="26"/>
      <c r="G1660" s="26"/>
      <c r="I1660" s="26"/>
      <c r="K1660" s="26"/>
      <c r="M1660" s="26"/>
      <c r="O1660" s="26"/>
      <c r="Q1660" s="26"/>
      <c r="S1660" s="26"/>
      <c r="U1660" s="26"/>
      <c r="W1660" s="26"/>
    </row>
    <row r="1661" spans="1:23" s="6" customFormat="1" x14ac:dyDescent="0.2">
      <c r="A1661" s="26"/>
      <c r="C1661" s="26"/>
      <c r="E1661" s="26"/>
      <c r="G1661" s="26"/>
      <c r="I1661" s="26"/>
      <c r="K1661" s="26"/>
      <c r="M1661" s="26"/>
      <c r="O1661" s="26"/>
      <c r="Q1661" s="26"/>
      <c r="S1661" s="26"/>
      <c r="U1661" s="26"/>
      <c r="W1661" s="26"/>
    </row>
    <row r="1662" spans="1:23" s="6" customFormat="1" x14ac:dyDescent="0.2">
      <c r="A1662" s="26"/>
      <c r="C1662" s="26"/>
      <c r="E1662" s="26"/>
      <c r="G1662" s="26"/>
      <c r="I1662" s="26"/>
      <c r="K1662" s="26"/>
      <c r="M1662" s="26"/>
      <c r="O1662" s="26"/>
      <c r="Q1662" s="26"/>
      <c r="S1662" s="26"/>
      <c r="U1662" s="26"/>
      <c r="W1662" s="26"/>
    </row>
    <row r="1663" spans="1:23" s="6" customFormat="1" x14ac:dyDescent="0.2">
      <c r="A1663" s="26"/>
      <c r="C1663" s="26"/>
      <c r="E1663" s="26"/>
      <c r="G1663" s="26"/>
      <c r="I1663" s="26"/>
      <c r="K1663" s="26"/>
      <c r="M1663" s="26"/>
      <c r="O1663" s="26"/>
      <c r="Q1663" s="26"/>
      <c r="S1663" s="26"/>
      <c r="U1663" s="26"/>
      <c r="W1663" s="26"/>
    </row>
    <row r="1664" spans="1:23" s="6" customFormat="1" x14ac:dyDescent="0.2">
      <c r="A1664" s="26"/>
      <c r="C1664" s="26"/>
      <c r="E1664" s="26"/>
      <c r="G1664" s="26"/>
      <c r="I1664" s="26"/>
      <c r="K1664" s="26"/>
      <c r="M1664" s="26"/>
      <c r="O1664" s="26"/>
      <c r="Q1664" s="26"/>
      <c r="S1664" s="26"/>
      <c r="U1664" s="26"/>
      <c r="W1664" s="26"/>
    </row>
    <row r="1665" spans="1:23" s="6" customFormat="1" x14ac:dyDescent="0.2">
      <c r="A1665" s="26"/>
      <c r="C1665" s="26"/>
      <c r="E1665" s="26"/>
      <c r="G1665" s="26"/>
      <c r="I1665" s="26"/>
      <c r="K1665" s="26"/>
      <c r="M1665" s="26"/>
      <c r="O1665" s="26"/>
      <c r="Q1665" s="26"/>
      <c r="S1665" s="26"/>
      <c r="U1665" s="26"/>
      <c r="W1665" s="26"/>
    </row>
    <row r="1666" spans="1:23" s="6" customFormat="1" x14ac:dyDescent="0.2">
      <c r="A1666" s="26"/>
      <c r="C1666" s="26"/>
      <c r="E1666" s="26"/>
      <c r="G1666" s="26"/>
      <c r="I1666" s="26"/>
      <c r="K1666" s="26"/>
      <c r="M1666" s="26"/>
      <c r="O1666" s="26"/>
      <c r="Q1666" s="26"/>
      <c r="S1666" s="26"/>
      <c r="U1666" s="26"/>
      <c r="W1666" s="26"/>
    </row>
    <row r="1667" spans="1:23" s="6" customFormat="1" x14ac:dyDescent="0.2">
      <c r="A1667" s="26"/>
      <c r="C1667" s="26"/>
      <c r="E1667" s="26"/>
      <c r="G1667" s="26"/>
      <c r="I1667" s="26"/>
      <c r="K1667" s="26"/>
      <c r="M1667" s="26"/>
      <c r="O1667" s="26"/>
      <c r="Q1667" s="26"/>
      <c r="S1667" s="26"/>
      <c r="U1667" s="26"/>
      <c r="W1667" s="26"/>
    </row>
    <row r="1668" spans="1:23" s="6" customFormat="1" x14ac:dyDescent="0.2">
      <c r="A1668" s="26"/>
      <c r="C1668" s="26"/>
      <c r="E1668" s="26"/>
      <c r="G1668" s="26"/>
      <c r="I1668" s="26"/>
      <c r="K1668" s="26"/>
      <c r="M1668" s="26"/>
      <c r="O1668" s="26"/>
      <c r="Q1668" s="26"/>
      <c r="S1668" s="26"/>
      <c r="U1668" s="26"/>
      <c r="W1668" s="26"/>
    </row>
    <row r="1669" spans="1:23" s="6" customFormat="1" x14ac:dyDescent="0.2">
      <c r="A1669" s="26"/>
      <c r="C1669" s="26"/>
      <c r="E1669" s="26"/>
      <c r="G1669" s="26"/>
      <c r="I1669" s="26"/>
      <c r="K1669" s="26"/>
      <c r="M1669" s="26"/>
      <c r="O1669" s="26"/>
      <c r="Q1669" s="26"/>
      <c r="S1669" s="26"/>
      <c r="U1669" s="26"/>
      <c r="W1669" s="26"/>
    </row>
    <row r="1670" spans="1:23" s="6" customFormat="1" x14ac:dyDescent="0.2">
      <c r="A1670" s="26"/>
      <c r="C1670" s="26"/>
      <c r="E1670" s="26"/>
      <c r="G1670" s="26"/>
      <c r="I1670" s="26"/>
      <c r="K1670" s="26"/>
      <c r="M1670" s="26"/>
      <c r="O1670" s="26"/>
      <c r="Q1670" s="26"/>
      <c r="S1670" s="26"/>
      <c r="U1670" s="26"/>
      <c r="W1670" s="26"/>
    </row>
    <row r="1671" spans="1:23" s="6" customFormat="1" x14ac:dyDescent="0.2">
      <c r="A1671" s="26"/>
      <c r="C1671" s="26"/>
      <c r="E1671" s="26"/>
      <c r="G1671" s="26"/>
      <c r="I1671" s="26"/>
      <c r="K1671" s="26"/>
      <c r="M1671" s="26"/>
      <c r="O1671" s="26"/>
      <c r="Q1671" s="26"/>
      <c r="S1671" s="26"/>
      <c r="U1671" s="26"/>
      <c r="W1671" s="26"/>
    </row>
    <row r="1672" spans="1:23" s="6" customFormat="1" x14ac:dyDescent="0.2">
      <c r="A1672" s="26"/>
      <c r="C1672" s="26"/>
      <c r="E1672" s="26"/>
      <c r="G1672" s="26"/>
      <c r="I1672" s="26"/>
      <c r="K1672" s="26"/>
      <c r="M1672" s="26"/>
      <c r="O1672" s="26"/>
      <c r="Q1672" s="26"/>
      <c r="S1672" s="26"/>
      <c r="U1672" s="26"/>
      <c r="W1672" s="26"/>
    </row>
    <row r="1673" spans="1:23" s="6" customFormat="1" x14ac:dyDescent="0.2">
      <c r="A1673" s="26"/>
      <c r="C1673" s="26"/>
      <c r="E1673" s="26"/>
      <c r="G1673" s="26"/>
      <c r="I1673" s="26"/>
      <c r="K1673" s="26"/>
      <c r="M1673" s="26"/>
      <c r="O1673" s="26"/>
      <c r="Q1673" s="26"/>
      <c r="S1673" s="26"/>
      <c r="U1673" s="26"/>
      <c r="W1673" s="26"/>
    </row>
    <row r="1674" spans="1:23" s="6" customFormat="1" x14ac:dyDescent="0.2">
      <c r="A1674" s="26"/>
      <c r="C1674" s="26"/>
      <c r="E1674" s="26"/>
      <c r="G1674" s="26"/>
      <c r="I1674" s="26"/>
      <c r="K1674" s="26"/>
      <c r="M1674" s="26"/>
      <c r="O1674" s="26"/>
      <c r="Q1674" s="26"/>
      <c r="S1674" s="26"/>
      <c r="U1674" s="26"/>
      <c r="W1674" s="26"/>
    </row>
    <row r="1675" spans="1:23" s="6" customFormat="1" x14ac:dyDescent="0.2">
      <c r="A1675" s="26"/>
      <c r="C1675" s="26"/>
      <c r="E1675" s="26"/>
      <c r="G1675" s="26"/>
      <c r="I1675" s="26"/>
      <c r="K1675" s="26"/>
      <c r="M1675" s="26"/>
      <c r="O1675" s="26"/>
      <c r="Q1675" s="26"/>
      <c r="S1675" s="26"/>
      <c r="U1675" s="26"/>
      <c r="W1675" s="26"/>
    </row>
    <row r="1676" spans="1:23" s="6" customFormat="1" x14ac:dyDescent="0.2">
      <c r="A1676" s="26"/>
      <c r="C1676" s="26"/>
      <c r="E1676" s="26"/>
      <c r="G1676" s="26"/>
      <c r="I1676" s="26"/>
      <c r="K1676" s="26"/>
      <c r="M1676" s="26"/>
      <c r="O1676" s="26"/>
      <c r="Q1676" s="26"/>
      <c r="S1676" s="26"/>
      <c r="U1676" s="26"/>
      <c r="W1676" s="26"/>
    </row>
    <row r="1677" spans="1:23" s="6" customFormat="1" x14ac:dyDescent="0.2">
      <c r="A1677" s="26"/>
      <c r="C1677" s="26"/>
      <c r="E1677" s="26"/>
      <c r="G1677" s="26"/>
      <c r="I1677" s="26"/>
      <c r="K1677" s="26"/>
      <c r="M1677" s="26"/>
      <c r="O1677" s="26"/>
      <c r="Q1677" s="26"/>
      <c r="S1677" s="26"/>
      <c r="U1677" s="26"/>
      <c r="W1677" s="26"/>
    </row>
    <row r="1678" spans="1:23" s="6" customFormat="1" x14ac:dyDescent="0.2">
      <c r="A1678" s="26"/>
      <c r="C1678" s="26"/>
      <c r="E1678" s="26"/>
      <c r="G1678" s="26"/>
      <c r="I1678" s="26"/>
      <c r="K1678" s="26"/>
      <c r="M1678" s="26"/>
      <c r="O1678" s="26"/>
      <c r="Q1678" s="26"/>
      <c r="S1678" s="26"/>
      <c r="U1678" s="26"/>
      <c r="W1678" s="26"/>
    </row>
    <row r="1679" spans="1:23" s="6" customFormat="1" x14ac:dyDescent="0.2">
      <c r="A1679" s="26"/>
      <c r="C1679" s="26"/>
      <c r="E1679" s="26"/>
      <c r="G1679" s="26"/>
      <c r="I1679" s="26"/>
      <c r="K1679" s="26"/>
      <c r="M1679" s="26"/>
      <c r="O1679" s="26"/>
      <c r="Q1679" s="26"/>
      <c r="S1679" s="26"/>
      <c r="U1679" s="26"/>
      <c r="W1679" s="26"/>
    </row>
    <row r="1680" spans="1:23" s="6" customFormat="1" x14ac:dyDescent="0.2">
      <c r="A1680" s="26"/>
      <c r="C1680" s="26"/>
      <c r="E1680" s="26"/>
      <c r="G1680" s="26"/>
      <c r="I1680" s="26"/>
      <c r="K1680" s="26"/>
      <c r="M1680" s="26"/>
      <c r="O1680" s="26"/>
      <c r="Q1680" s="26"/>
      <c r="S1680" s="26"/>
      <c r="U1680" s="26"/>
      <c r="W1680" s="26"/>
    </row>
    <row r="1681" spans="1:23" s="6" customFormat="1" x14ac:dyDescent="0.2">
      <c r="A1681" s="26"/>
      <c r="C1681" s="26"/>
      <c r="E1681" s="26"/>
      <c r="G1681" s="26"/>
      <c r="I1681" s="26"/>
      <c r="K1681" s="26"/>
      <c r="M1681" s="26"/>
      <c r="O1681" s="26"/>
      <c r="Q1681" s="26"/>
      <c r="S1681" s="26"/>
      <c r="U1681" s="26"/>
      <c r="W1681" s="26"/>
    </row>
    <row r="1682" spans="1:23" s="6" customFormat="1" x14ac:dyDescent="0.2">
      <c r="A1682" s="26"/>
      <c r="C1682" s="26"/>
      <c r="E1682" s="26"/>
      <c r="G1682" s="26"/>
      <c r="I1682" s="26"/>
      <c r="K1682" s="26"/>
      <c r="M1682" s="26"/>
      <c r="O1682" s="26"/>
      <c r="Q1682" s="26"/>
      <c r="S1682" s="26"/>
      <c r="U1682" s="26"/>
      <c r="W1682" s="26"/>
    </row>
    <row r="1683" spans="1:23" s="6" customFormat="1" x14ac:dyDescent="0.2">
      <c r="A1683" s="26"/>
      <c r="C1683" s="26"/>
      <c r="E1683" s="26"/>
      <c r="G1683" s="26"/>
      <c r="I1683" s="26"/>
      <c r="K1683" s="26"/>
      <c r="M1683" s="26"/>
      <c r="O1683" s="26"/>
      <c r="Q1683" s="26"/>
      <c r="S1683" s="26"/>
      <c r="U1683" s="26"/>
      <c r="W1683" s="26"/>
    </row>
    <row r="1684" spans="1:23" s="6" customFormat="1" x14ac:dyDescent="0.2">
      <c r="A1684" s="26"/>
      <c r="C1684" s="26"/>
      <c r="E1684" s="26"/>
      <c r="G1684" s="26"/>
      <c r="I1684" s="26"/>
      <c r="K1684" s="26"/>
      <c r="M1684" s="26"/>
      <c r="O1684" s="26"/>
      <c r="Q1684" s="26"/>
      <c r="S1684" s="26"/>
      <c r="U1684" s="26"/>
      <c r="W1684" s="26"/>
    </row>
    <row r="1685" spans="1:23" s="6" customFormat="1" x14ac:dyDescent="0.2">
      <c r="A1685" s="26"/>
      <c r="C1685" s="26"/>
      <c r="E1685" s="26"/>
      <c r="G1685" s="26"/>
      <c r="I1685" s="26"/>
      <c r="K1685" s="26"/>
      <c r="M1685" s="26"/>
      <c r="O1685" s="26"/>
      <c r="Q1685" s="26"/>
      <c r="S1685" s="26"/>
      <c r="U1685" s="26"/>
      <c r="W1685" s="26"/>
    </row>
    <row r="1686" spans="1:23" s="6" customFormat="1" x14ac:dyDescent="0.2">
      <c r="A1686" s="26"/>
      <c r="C1686" s="26"/>
      <c r="E1686" s="26"/>
      <c r="G1686" s="26"/>
      <c r="I1686" s="26"/>
      <c r="K1686" s="26"/>
      <c r="M1686" s="26"/>
      <c r="O1686" s="26"/>
      <c r="Q1686" s="26"/>
      <c r="S1686" s="26"/>
      <c r="U1686" s="26"/>
      <c r="W1686" s="26"/>
    </row>
    <row r="1687" spans="1:23" s="6" customFormat="1" x14ac:dyDescent="0.2">
      <c r="A1687" s="26"/>
      <c r="C1687" s="26"/>
      <c r="E1687" s="26"/>
      <c r="G1687" s="26"/>
      <c r="I1687" s="26"/>
      <c r="K1687" s="26"/>
      <c r="M1687" s="26"/>
      <c r="O1687" s="26"/>
      <c r="Q1687" s="26"/>
      <c r="S1687" s="26"/>
      <c r="U1687" s="26"/>
      <c r="W1687" s="26"/>
    </row>
    <row r="1688" spans="1:23" s="6" customFormat="1" x14ac:dyDescent="0.2">
      <c r="A1688" s="26"/>
      <c r="C1688" s="26"/>
      <c r="E1688" s="26"/>
      <c r="G1688" s="26"/>
      <c r="I1688" s="26"/>
      <c r="K1688" s="26"/>
      <c r="M1688" s="26"/>
      <c r="O1688" s="26"/>
      <c r="Q1688" s="26"/>
      <c r="S1688" s="26"/>
      <c r="U1688" s="26"/>
      <c r="W1688" s="26"/>
    </row>
    <row r="1689" spans="1:23" s="6" customFormat="1" x14ac:dyDescent="0.2">
      <c r="A1689" s="26"/>
      <c r="C1689" s="26"/>
      <c r="E1689" s="26"/>
      <c r="G1689" s="26"/>
      <c r="I1689" s="26"/>
      <c r="K1689" s="26"/>
      <c r="M1689" s="26"/>
      <c r="O1689" s="26"/>
      <c r="Q1689" s="26"/>
      <c r="S1689" s="26"/>
      <c r="U1689" s="26"/>
      <c r="W1689" s="26"/>
    </row>
    <row r="1690" spans="1:23" s="6" customFormat="1" x14ac:dyDescent="0.2">
      <c r="A1690" s="26"/>
      <c r="C1690" s="26"/>
      <c r="E1690" s="26"/>
      <c r="G1690" s="26"/>
      <c r="I1690" s="26"/>
      <c r="K1690" s="26"/>
      <c r="M1690" s="26"/>
      <c r="O1690" s="26"/>
      <c r="Q1690" s="26"/>
      <c r="S1690" s="26"/>
      <c r="U1690" s="26"/>
      <c r="W1690" s="26"/>
    </row>
    <row r="1691" spans="1:23" s="6" customFormat="1" x14ac:dyDescent="0.2">
      <c r="A1691" s="26"/>
      <c r="C1691" s="26"/>
      <c r="E1691" s="26"/>
      <c r="G1691" s="26"/>
      <c r="I1691" s="26"/>
      <c r="K1691" s="26"/>
      <c r="M1691" s="26"/>
      <c r="O1691" s="26"/>
      <c r="Q1691" s="26"/>
      <c r="S1691" s="26"/>
      <c r="U1691" s="26"/>
      <c r="W1691" s="26"/>
    </row>
    <row r="1692" spans="1:23" s="6" customFormat="1" x14ac:dyDescent="0.2">
      <c r="A1692" s="26"/>
      <c r="C1692" s="26"/>
      <c r="E1692" s="26"/>
      <c r="G1692" s="26"/>
      <c r="I1692" s="26"/>
      <c r="K1692" s="26"/>
      <c r="M1692" s="26"/>
      <c r="O1692" s="26"/>
      <c r="Q1692" s="26"/>
      <c r="S1692" s="26"/>
      <c r="U1692" s="26"/>
      <c r="W1692" s="26"/>
    </row>
    <row r="1693" spans="1:23" s="6" customFormat="1" x14ac:dyDescent="0.2">
      <c r="A1693" s="26"/>
      <c r="C1693" s="26"/>
      <c r="E1693" s="26"/>
      <c r="G1693" s="26"/>
      <c r="I1693" s="26"/>
      <c r="K1693" s="26"/>
      <c r="M1693" s="26"/>
      <c r="O1693" s="26"/>
      <c r="Q1693" s="26"/>
      <c r="S1693" s="26"/>
      <c r="U1693" s="26"/>
      <c r="W1693" s="26"/>
    </row>
    <row r="1694" spans="1:23" s="6" customFormat="1" x14ac:dyDescent="0.2">
      <c r="A1694" s="26"/>
      <c r="C1694" s="26"/>
      <c r="E1694" s="26"/>
      <c r="G1694" s="26"/>
      <c r="I1694" s="26"/>
      <c r="K1694" s="26"/>
      <c r="M1694" s="26"/>
      <c r="O1694" s="26"/>
      <c r="Q1694" s="26"/>
      <c r="S1694" s="26"/>
      <c r="U1694" s="26"/>
      <c r="W1694" s="26"/>
    </row>
    <row r="1695" spans="1:23" s="6" customFormat="1" x14ac:dyDescent="0.2">
      <c r="A1695" s="26"/>
      <c r="C1695" s="26"/>
      <c r="E1695" s="26"/>
      <c r="G1695" s="26"/>
      <c r="I1695" s="26"/>
      <c r="K1695" s="26"/>
      <c r="M1695" s="26"/>
      <c r="O1695" s="26"/>
      <c r="Q1695" s="26"/>
      <c r="S1695" s="26"/>
      <c r="U1695" s="26"/>
      <c r="W1695" s="26"/>
    </row>
    <row r="1696" spans="1:23" s="6" customFormat="1" x14ac:dyDescent="0.2">
      <c r="A1696" s="26"/>
      <c r="C1696" s="26"/>
      <c r="E1696" s="26"/>
      <c r="G1696" s="26"/>
      <c r="I1696" s="26"/>
      <c r="K1696" s="26"/>
      <c r="M1696" s="26"/>
      <c r="O1696" s="26"/>
      <c r="Q1696" s="26"/>
      <c r="S1696" s="26"/>
      <c r="U1696" s="26"/>
      <c r="W1696" s="26"/>
    </row>
    <row r="1697" spans="1:23" s="6" customFormat="1" x14ac:dyDescent="0.2">
      <c r="A1697" s="26"/>
      <c r="C1697" s="26"/>
      <c r="E1697" s="26"/>
      <c r="G1697" s="26"/>
      <c r="I1697" s="26"/>
      <c r="K1697" s="26"/>
      <c r="M1697" s="26"/>
      <c r="O1697" s="26"/>
      <c r="Q1697" s="26"/>
      <c r="S1697" s="26"/>
      <c r="U1697" s="26"/>
      <c r="W1697" s="26"/>
    </row>
    <row r="1698" spans="1:23" s="6" customFormat="1" x14ac:dyDescent="0.2">
      <c r="A1698" s="26"/>
      <c r="C1698" s="26"/>
      <c r="E1698" s="26"/>
      <c r="G1698" s="26"/>
      <c r="I1698" s="26"/>
      <c r="K1698" s="26"/>
      <c r="M1698" s="26"/>
      <c r="O1698" s="26"/>
      <c r="Q1698" s="26"/>
      <c r="S1698" s="26"/>
      <c r="U1698" s="26"/>
      <c r="W1698" s="26"/>
    </row>
    <row r="1699" spans="1:23" s="6" customFormat="1" x14ac:dyDescent="0.2">
      <c r="A1699" s="26"/>
      <c r="C1699" s="26"/>
      <c r="E1699" s="26"/>
      <c r="G1699" s="26"/>
      <c r="I1699" s="26"/>
      <c r="K1699" s="26"/>
      <c r="M1699" s="26"/>
      <c r="O1699" s="26"/>
      <c r="Q1699" s="26"/>
      <c r="S1699" s="26"/>
      <c r="U1699" s="26"/>
      <c r="W1699" s="26"/>
    </row>
    <row r="1700" spans="1:23" s="6" customFormat="1" x14ac:dyDescent="0.2">
      <c r="A1700" s="26"/>
      <c r="C1700" s="26"/>
      <c r="E1700" s="26"/>
      <c r="G1700" s="26"/>
      <c r="I1700" s="26"/>
      <c r="K1700" s="26"/>
      <c r="M1700" s="26"/>
      <c r="O1700" s="26"/>
      <c r="Q1700" s="26"/>
      <c r="S1700" s="26"/>
      <c r="U1700" s="26"/>
      <c r="W1700" s="26"/>
    </row>
    <row r="1701" spans="1:23" s="6" customFormat="1" x14ac:dyDescent="0.2">
      <c r="A1701" s="26"/>
      <c r="C1701" s="26"/>
      <c r="E1701" s="26"/>
      <c r="G1701" s="26"/>
      <c r="I1701" s="26"/>
      <c r="K1701" s="26"/>
      <c r="M1701" s="26"/>
      <c r="O1701" s="26"/>
      <c r="Q1701" s="26"/>
      <c r="S1701" s="26"/>
      <c r="U1701" s="26"/>
      <c r="W1701" s="26"/>
    </row>
    <row r="1702" spans="1:23" s="6" customFormat="1" x14ac:dyDescent="0.2">
      <c r="A1702" s="26"/>
      <c r="C1702" s="26"/>
      <c r="E1702" s="26"/>
      <c r="G1702" s="26"/>
      <c r="I1702" s="26"/>
      <c r="K1702" s="26"/>
      <c r="M1702" s="26"/>
      <c r="O1702" s="26"/>
      <c r="Q1702" s="26"/>
      <c r="S1702" s="26"/>
      <c r="U1702" s="26"/>
      <c r="W1702" s="26"/>
    </row>
    <row r="1703" spans="1:23" s="6" customFormat="1" x14ac:dyDescent="0.2">
      <c r="A1703" s="26"/>
      <c r="C1703" s="26"/>
      <c r="E1703" s="26"/>
      <c r="G1703" s="26"/>
      <c r="I1703" s="26"/>
      <c r="K1703" s="26"/>
      <c r="M1703" s="26"/>
      <c r="O1703" s="26"/>
      <c r="Q1703" s="26"/>
      <c r="S1703" s="26"/>
      <c r="U1703" s="26"/>
      <c r="W1703" s="26"/>
    </row>
    <row r="1704" spans="1:23" s="6" customFormat="1" x14ac:dyDescent="0.2">
      <c r="A1704" s="26"/>
      <c r="C1704" s="26"/>
      <c r="E1704" s="26"/>
      <c r="G1704" s="26"/>
      <c r="I1704" s="26"/>
      <c r="K1704" s="26"/>
      <c r="M1704" s="26"/>
      <c r="O1704" s="26"/>
      <c r="Q1704" s="26"/>
      <c r="S1704" s="26"/>
      <c r="U1704" s="26"/>
      <c r="W1704" s="26"/>
    </row>
    <row r="1705" spans="1:23" s="6" customFormat="1" x14ac:dyDescent="0.2">
      <c r="A1705" s="26"/>
      <c r="C1705" s="26"/>
      <c r="E1705" s="26"/>
      <c r="G1705" s="26"/>
      <c r="I1705" s="26"/>
      <c r="K1705" s="26"/>
      <c r="M1705" s="26"/>
      <c r="O1705" s="26"/>
      <c r="Q1705" s="26"/>
      <c r="S1705" s="26"/>
      <c r="U1705" s="26"/>
      <c r="W1705" s="26"/>
    </row>
    <row r="1706" spans="1:23" s="6" customFormat="1" x14ac:dyDescent="0.2">
      <c r="A1706" s="26"/>
      <c r="C1706" s="26"/>
      <c r="E1706" s="26"/>
      <c r="G1706" s="26"/>
      <c r="I1706" s="26"/>
      <c r="K1706" s="26"/>
      <c r="M1706" s="26"/>
      <c r="O1706" s="26"/>
      <c r="Q1706" s="26"/>
      <c r="S1706" s="26"/>
      <c r="U1706" s="26"/>
      <c r="W1706" s="26"/>
    </row>
    <row r="1707" spans="1:23" s="6" customFormat="1" x14ac:dyDescent="0.2">
      <c r="A1707" s="26"/>
      <c r="C1707" s="26"/>
      <c r="E1707" s="26"/>
      <c r="G1707" s="26"/>
      <c r="I1707" s="26"/>
      <c r="K1707" s="26"/>
      <c r="M1707" s="26"/>
      <c r="O1707" s="26"/>
      <c r="Q1707" s="26"/>
      <c r="S1707" s="26"/>
      <c r="U1707" s="26"/>
      <c r="W1707" s="26"/>
    </row>
    <row r="1708" spans="1:23" s="6" customFormat="1" x14ac:dyDescent="0.2">
      <c r="A1708" s="26"/>
      <c r="C1708" s="26"/>
      <c r="E1708" s="26"/>
      <c r="G1708" s="26"/>
      <c r="I1708" s="26"/>
      <c r="K1708" s="26"/>
      <c r="M1708" s="26"/>
      <c r="O1708" s="26"/>
      <c r="Q1708" s="26"/>
      <c r="S1708" s="26"/>
      <c r="U1708" s="26"/>
      <c r="W1708" s="26"/>
    </row>
    <row r="1709" spans="1:23" s="6" customFormat="1" x14ac:dyDescent="0.2">
      <c r="A1709" s="26"/>
      <c r="C1709" s="26"/>
      <c r="E1709" s="26"/>
      <c r="G1709" s="26"/>
      <c r="I1709" s="26"/>
      <c r="K1709" s="26"/>
      <c r="M1709" s="26"/>
      <c r="O1709" s="26"/>
      <c r="Q1709" s="26"/>
      <c r="S1709" s="26"/>
      <c r="U1709" s="26"/>
      <c r="W1709" s="26"/>
    </row>
    <row r="1710" spans="1:23" s="6" customFormat="1" x14ac:dyDescent="0.2">
      <c r="A1710" s="26"/>
      <c r="C1710" s="26"/>
      <c r="E1710" s="26"/>
      <c r="G1710" s="26"/>
      <c r="I1710" s="26"/>
      <c r="K1710" s="26"/>
      <c r="M1710" s="26"/>
      <c r="O1710" s="26"/>
      <c r="Q1710" s="26"/>
      <c r="S1710" s="26"/>
      <c r="U1710" s="26"/>
      <c r="W1710" s="26"/>
    </row>
    <row r="1711" spans="1:23" s="6" customFormat="1" x14ac:dyDescent="0.2">
      <c r="A1711" s="26"/>
      <c r="C1711" s="26"/>
      <c r="E1711" s="26"/>
      <c r="G1711" s="26"/>
      <c r="I1711" s="26"/>
      <c r="K1711" s="26"/>
      <c r="M1711" s="26"/>
      <c r="O1711" s="26"/>
      <c r="Q1711" s="26"/>
      <c r="S1711" s="26"/>
      <c r="U1711" s="26"/>
      <c r="W1711" s="26"/>
    </row>
    <row r="1712" spans="1:23" s="6" customFormat="1" x14ac:dyDescent="0.2">
      <c r="A1712" s="26"/>
      <c r="C1712" s="26"/>
      <c r="E1712" s="26"/>
      <c r="G1712" s="26"/>
      <c r="I1712" s="26"/>
      <c r="K1712" s="26"/>
      <c r="M1712" s="26"/>
      <c r="O1712" s="26"/>
      <c r="Q1712" s="26"/>
      <c r="S1712" s="26"/>
      <c r="U1712" s="26"/>
      <c r="W1712" s="26"/>
    </row>
    <row r="1713" spans="1:23" s="6" customFormat="1" x14ac:dyDescent="0.2">
      <c r="A1713" s="26"/>
      <c r="C1713" s="26"/>
      <c r="E1713" s="26"/>
      <c r="G1713" s="26"/>
      <c r="I1713" s="26"/>
      <c r="K1713" s="26"/>
      <c r="M1713" s="26"/>
      <c r="O1713" s="26"/>
      <c r="Q1713" s="26"/>
      <c r="S1713" s="26"/>
      <c r="U1713" s="26"/>
      <c r="W1713" s="26"/>
    </row>
    <row r="1714" spans="1:23" s="6" customFormat="1" x14ac:dyDescent="0.2">
      <c r="A1714" s="26"/>
      <c r="C1714" s="26"/>
      <c r="E1714" s="26"/>
      <c r="G1714" s="26"/>
      <c r="I1714" s="26"/>
      <c r="K1714" s="26"/>
      <c r="M1714" s="26"/>
      <c r="O1714" s="26"/>
      <c r="Q1714" s="26"/>
      <c r="S1714" s="26"/>
      <c r="U1714" s="26"/>
      <c r="W1714" s="26"/>
    </row>
    <row r="1715" spans="1:23" s="6" customFormat="1" x14ac:dyDescent="0.2">
      <c r="A1715" s="26"/>
      <c r="C1715" s="26"/>
      <c r="E1715" s="26"/>
      <c r="G1715" s="26"/>
      <c r="I1715" s="26"/>
      <c r="K1715" s="26"/>
      <c r="M1715" s="26"/>
      <c r="O1715" s="26"/>
      <c r="Q1715" s="26"/>
      <c r="S1715" s="26"/>
      <c r="U1715" s="26"/>
      <c r="W1715" s="26"/>
    </row>
    <row r="1716" spans="1:23" s="6" customFormat="1" x14ac:dyDescent="0.2">
      <c r="A1716" s="26"/>
      <c r="C1716" s="26"/>
      <c r="E1716" s="26"/>
      <c r="G1716" s="26"/>
      <c r="I1716" s="26"/>
      <c r="K1716" s="26"/>
      <c r="M1716" s="26"/>
      <c r="O1716" s="26"/>
      <c r="Q1716" s="26"/>
      <c r="S1716" s="26"/>
      <c r="U1716" s="26"/>
      <c r="W1716" s="26"/>
    </row>
    <row r="1717" spans="1:23" s="6" customFormat="1" x14ac:dyDescent="0.2">
      <c r="A1717" s="26"/>
      <c r="C1717" s="26"/>
      <c r="E1717" s="26"/>
      <c r="G1717" s="26"/>
      <c r="I1717" s="26"/>
      <c r="K1717" s="26"/>
      <c r="M1717" s="26"/>
      <c r="O1717" s="26"/>
      <c r="Q1717" s="26"/>
      <c r="S1717" s="26"/>
      <c r="U1717" s="26"/>
      <c r="W1717" s="26"/>
    </row>
    <row r="1718" spans="1:23" s="6" customFormat="1" x14ac:dyDescent="0.2">
      <c r="A1718" s="26"/>
      <c r="C1718" s="26"/>
      <c r="E1718" s="26"/>
      <c r="G1718" s="26"/>
      <c r="I1718" s="26"/>
      <c r="K1718" s="26"/>
      <c r="M1718" s="26"/>
      <c r="O1718" s="26"/>
      <c r="Q1718" s="26"/>
      <c r="S1718" s="26"/>
      <c r="U1718" s="26"/>
      <c r="W1718" s="26"/>
    </row>
    <row r="1719" spans="1:23" s="6" customFormat="1" x14ac:dyDescent="0.2">
      <c r="A1719" s="26"/>
      <c r="C1719" s="26"/>
      <c r="E1719" s="26"/>
      <c r="G1719" s="26"/>
      <c r="I1719" s="26"/>
      <c r="K1719" s="26"/>
      <c r="M1719" s="26"/>
      <c r="O1719" s="26"/>
      <c r="Q1719" s="26"/>
      <c r="S1719" s="26"/>
      <c r="U1719" s="26"/>
      <c r="W1719" s="26"/>
    </row>
    <row r="1720" spans="1:23" s="6" customFormat="1" x14ac:dyDescent="0.2">
      <c r="A1720" s="26"/>
      <c r="C1720" s="26"/>
      <c r="E1720" s="26"/>
      <c r="G1720" s="26"/>
      <c r="I1720" s="26"/>
      <c r="K1720" s="26"/>
      <c r="M1720" s="26"/>
      <c r="O1720" s="26"/>
      <c r="Q1720" s="26"/>
      <c r="S1720" s="26"/>
      <c r="U1720" s="26"/>
      <c r="W1720" s="26"/>
    </row>
    <row r="1721" spans="1:23" s="6" customFormat="1" x14ac:dyDescent="0.2">
      <c r="A1721" s="26"/>
      <c r="C1721" s="26"/>
      <c r="E1721" s="26"/>
      <c r="G1721" s="26"/>
      <c r="I1721" s="26"/>
      <c r="K1721" s="26"/>
      <c r="M1721" s="26"/>
      <c r="O1721" s="26"/>
      <c r="Q1721" s="26"/>
      <c r="S1721" s="26"/>
      <c r="U1721" s="26"/>
      <c r="W1721" s="26"/>
    </row>
    <row r="1722" spans="1:23" s="6" customFormat="1" x14ac:dyDescent="0.2">
      <c r="A1722" s="26"/>
      <c r="C1722" s="26"/>
      <c r="E1722" s="26"/>
      <c r="G1722" s="26"/>
      <c r="I1722" s="26"/>
      <c r="K1722" s="26"/>
      <c r="M1722" s="26"/>
      <c r="O1722" s="26"/>
      <c r="Q1722" s="26"/>
      <c r="S1722" s="26"/>
      <c r="U1722" s="26"/>
      <c r="W1722" s="26"/>
    </row>
    <row r="1723" spans="1:23" s="6" customFormat="1" x14ac:dyDescent="0.2">
      <c r="A1723" s="26"/>
      <c r="C1723" s="26"/>
      <c r="E1723" s="26"/>
      <c r="G1723" s="26"/>
      <c r="I1723" s="26"/>
      <c r="K1723" s="26"/>
      <c r="M1723" s="26"/>
      <c r="O1723" s="26"/>
      <c r="Q1723" s="26"/>
      <c r="S1723" s="26"/>
      <c r="U1723" s="26"/>
      <c r="W1723" s="26"/>
    </row>
    <row r="1724" spans="1:23" s="6" customFormat="1" x14ac:dyDescent="0.2">
      <c r="A1724" s="26"/>
      <c r="C1724" s="26"/>
      <c r="E1724" s="26"/>
      <c r="G1724" s="26"/>
      <c r="I1724" s="26"/>
      <c r="K1724" s="26"/>
      <c r="M1724" s="26"/>
      <c r="O1724" s="26"/>
      <c r="Q1724" s="26"/>
      <c r="S1724" s="26"/>
      <c r="U1724" s="26"/>
      <c r="W1724" s="26"/>
    </row>
    <row r="1725" spans="1:23" s="6" customFormat="1" x14ac:dyDescent="0.2">
      <c r="A1725" s="26"/>
      <c r="C1725" s="26"/>
      <c r="E1725" s="26"/>
      <c r="G1725" s="26"/>
      <c r="I1725" s="26"/>
      <c r="K1725" s="26"/>
      <c r="M1725" s="26"/>
      <c r="O1725" s="26"/>
      <c r="Q1725" s="26"/>
      <c r="S1725" s="26"/>
      <c r="U1725" s="26"/>
      <c r="W1725" s="26"/>
    </row>
    <row r="1726" spans="1:23" s="6" customFormat="1" x14ac:dyDescent="0.2">
      <c r="A1726" s="26"/>
      <c r="C1726" s="26"/>
      <c r="E1726" s="26"/>
      <c r="G1726" s="26"/>
      <c r="I1726" s="26"/>
      <c r="K1726" s="26"/>
      <c r="M1726" s="26"/>
      <c r="O1726" s="26"/>
      <c r="Q1726" s="26"/>
      <c r="S1726" s="26"/>
      <c r="U1726" s="26"/>
      <c r="W1726" s="26"/>
    </row>
    <row r="1727" spans="1:23" s="6" customFormat="1" x14ac:dyDescent="0.2">
      <c r="A1727" s="26"/>
      <c r="C1727" s="26"/>
      <c r="E1727" s="26"/>
      <c r="G1727" s="26"/>
      <c r="I1727" s="26"/>
      <c r="K1727" s="26"/>
      <c r="M1727" s="26"/>
      <c r="O1727" s="26"/>
      <c r="Q1727" s="26"/>
      <c r="S1727" s="26"/>
      <c r="U1727" s="26"/>
      <c r="W1727" s="26"/>
    </row>
    <row r="1728" spans="1:23" s="6" customFormat="1" x14ac:dyDescent="0.2">
      <c r="A1728" s="26"/>
      <c r="C1728" s="26"/>
      <c r="E1728" s="26"/>
      <c r="G1728" s="26"/>
      <c r="I1728" s="26"/>
      <c r="K1728" s="26"/>
      <c r="M1728" s="26"/>
      <c r="O1728" s="26"/>
      <c r="Q1728" s="26"/>
      <c r="S1728" s="26"/>
      <c r="U1728" s="26"/>
      <c r="W1728" s="26"/>
    </row>
    <row r="1729" spans="1:23" s="6" customFormat="1" x14ac:dyDescent="0.2">
      <c r="A1729" s="26"/>
      <c r="C1729" s="26"/>
      <c r="E1729" s="26"/>
      <c r="G1729" s="26"/>
      <c r="I1729" s="26"/>
      <c r="K1729" s="26"/>
      <c r="M1729" s="26"/>
      <c r="O1729" s="26"/>
      <c r="Q1729" s="26"/>
      <c r="S1729" s="26"/>
      <c r="U1729" s="26"/>
      <c r="W1729" s="26"/>
    </row>
    <row r="1730" spans="1:23" s="6" customFormat="1" x14ac:dyDescent="0.2">
      <c r="A1730" s="26"/>
      <c r="C1730" s="26"/>
      <c r="E1730" s="26"/>
      <c r="G1730" s="26"/>
      <c r="I1730" s="26"/>
      <c r="K1730" s="26"/>
      <c r="M1730" s="26"/>
      <c r="O1730" s="26"/>
      <c r="Q1730" s="26"/>
      <c r="S1730" s="26"/>
      <c r="U1730" s="26"/>
      <c r="W1730" s="26"/>
    </row>
    <row r="1731" spans="1:23" s="6" customFormat="1" x14ac:dyDescent="0.2">
      <c r="A1731" s="26"/>
      <c r="C1731" s="26"/>
      <c r="E1731" s="26"/>
      <c r="G1731" s="26"/>
      <c r="I1731" s="26"/>
      <c r="K1731" s="26"/>
      <c r="M1731" s="26"/>
      <c r="O1731" s="26"/>
      <c r="Q1731" s="26"/>
      <c r="S1731" s="26"/>
      <c r="U1731" s="26"/>
      <c r="W1731" s="26"/>
    </row>
    <row r="1732" spans="1:23" s="6" customFormat="1" x14ac:dyDescent="0.2">
      <c r="A1732" s="26"/>
      <c r="C1732" s="26"/>
      <c r="E1732" s="26"/>
      <c r="G1732" s="26"/>
      <c r="I1732" s="26"/>
      <c r="K1732" s="26"/>
      <c r="M1732" s="26"/>
      <c r="O1732" s="26"/>
      <c r="Q1732" s="26"/>
      <c r="S1732" s="26"/>
      <c r="U1732" s="26"/>
      <c r="W1732" s="26"/>
    </row>
    <row r="1733" spans="1:23" s="6" customFormat="1" x14ac:dyDescent="0.2">
      <c r="A1733" s="26"/>
      <c r="C1733" s="26"/>
      <c r="E1733" s="26"/>
      <c r="G1733" s="26"/>
      <c r="I1733" s="26"/>
      <c r="K1733" s="26"/>
      <c r="M1733" s="26"/>
      <c r="O1733" s="26"/>
      <c r="Q1733" s="26"/>
      <c r="S1733" s="26"/>
      <c r="U1733" s="26"/>
      <c r="W1733" s="26"/>
    </row>
    <row r="1734" spans="1:23" s="6" customFormat="1" x14ac:dyDescent="0.2">
      <c r="A1734" s="26"/>
      <c r="C1734" s="26"/>
      <c r="E1734" s="26"/>
      <c r="G1734" s="26"/>
      <c r="I1734" s="26"/>
      <c r="K1734" s="26"/>
      <c r="M1734" s="26"/>
      <c r="O1734" s="26"/>
      <c r="Q1734" s="26"/>
      <c r="S1734" s="26"/>
      <c r="U1734" s="26"/>
      <c r="W1734" s="26"/>
    </row>
    <row r="1735" spans="1:23" s="6" customFormat="1" x14ac:dyDescent="0.2">
      <c r="A1735" s="26"/>
      <c r="C1735" s="26"/>
      <c r="E1735" s="26"/>
      <c r="G1735" s="26"/>
      <c r="I1735" s="26"/>
      <c r="K1735" s="26"/>
      <c r="M1735" s="26"/>
      <c r="O1735" s="26"/>
      <c r="Q1735" s="26"/>
      <c r="S1735" s="26"/>
      <c r="U1735" s="26"/>
      <c r="W1735" s="26"/>
    </row>
    <row r="1736" spans="1:23" s="6" customFormat="1" x14ac:dyDescent="0.2">
      <c r="A1736" s="26"/>
      <c r="C1736" s="26"/>
      <c r="E1736" s="26"/>
      <c r="G1736" s="26"/>
      <c r="I1736" s="26"/>
      <c r="K1736" s="26"/>
      <c r="M1736" s="26"/>
      <c r="O1736" s="26"/>
      <c r="Q1736" s="26"/>
      <c r="S1736" s="26"/>
      <c r="U1736" s="26"/>
      <c r="W1736" s="26"/>
    </row>
    <row r="1737" spans="1:23" s="6" customFormat="1" x14ac:dyDescent="0.2">
      <c r="A1737" s="26"/>
      <c r="C1737" s="26"/>
      <c r="E1737" s="26"/>
      <c r="G1737" s="26"/>
      <c r="I1737" s="26"/>
      <c r="K1737" s="26"/>
      <c r="M1737" s="26"/>
      <c r="O1737" s="26"/>
      <c r="Q1737" s="26"/>
      <c r="S1737" s="26"/>
      <c r="U1737" s="26"/>
      <c r="W1737" s="26"/>
    </row>
    <row r="1738" spans="1:23" s="6" customFormat="1" x14ac:dyDescent="0.2">
      <c r="A1738" s="26"/>
      <c r="C1738" s="26"/>
      <c r="E1738" s="26"/>
      <c r="G1738" s="26"/>
      <c r="I1738" s="26"/>
      <c r="K1738" s="26"/>
      <c r="M1738" s="26"/>
      <c r="O1738" s="26"/>
      <c r="Q1738" s="26"/>
      <c r="S1738" s="26"/>
      <c r="U1738" s="26"/>
      <c r="W1738" s="26"/>
    </row>
    <row r="1739" spans="1:23" s="6" customFormat="1" x14ac:dyDescent="0.2">
      <c r="A1739" s="26"/>
      <c r="C1739" s="26"/>
      <c r="E1739" s="26"/>
      <c r="G1739" s="26"/>
      <c r="I1739" s="26"/>
      <c r="K1739" s="26"/>
      <c r="M1739" s="26"/>
      <c r="O1739" s="26"/>
      <c r="Q1739" s="26"/>
      <c r="S1739" s="26"/>
      <c r="U1739" s="26"/>
      <c r="W1739" s="26"/>
    </row>
    <row r="1740" spans="1:23" s="6" customFormat="1" x14ac:dyDescent="0.2">
      <c r="A1740" s="26"/>
      <c r="C1740" s="26"/>
      <c r="E1740" s="26"/>
      <c r="G1740" s="26"/>
      <c r="I1740" s="26"/>
      <c r="K1740" s="26"/>
      <c r="M1740" s="26"/>
      <c r="O1740" s="26"/>
      <c r="Q1740" s="26"/>
      <c r="S1740" s="26"/>
      <c r="U1740" s="26"/>
      <c r="W1740" s="26"/>
    </row>
    <row r="1741" spans="1:23" s="6" customFormat="1" x14ac:dyDescent="0.2">
      <c r="A1741" s="26"/>
      <c r="C1741" s="26"/>
      <c r="E1741" s="26"/>
      <c r="G1741" s="26"/>
      <c r="I1741" s="26"/>
      <c r="K1741" s="26"/>
      <c r="M1741" s="26"/>
      <c r="O1741" s="26"/>
      <c r="Q1741" s="26"/>
      <c r="S1741" s="26"/>
      <c r="U1741" s="26"/>
      <c r="W1741" s="26"/>
    </row>
    <row r="1742" spans="1:23" s="6" customFormat="1" x14ac:dyDescent="0.2">
      <c r="A1742" s="26"/>
      <c r="C1742" s="26"/>
      <c r="E1742" s="26"/>
      <c r="G1742" s="26"/>
      <c r="I1742" s="26"/>
      <c r="K1742" s="26"/>
      <c r="M1742" s="26"/>
      <c r="O1742" s="26"/>
      <c r="Q1742" s="26"/>
      <c r="S1742" s="26"/>
      <c r="U1742" s="26"/>
      <c r="W1742" s="26"/>
    </row>
    <row r="1743" spans="1:23" s="6" customFormat="1" x14ac:dyDescent="0.2">
      <c r="A1743" s="26"/>
      <c r="C1743" s="26"/>
      <c r="E1743" s="26"/>
      <c r="G1743" s="26"/>
      <c r="I1743" s="26"/>
      <c r="K1743" s="26"/>
      <c r="M1743" s="26"/>
      <c r="O1743" s="26"/>
      <c r="Q1743" s="26"/>
      <c r="S1743" s="26"/>
      <c r="U1743" s="26"/>
      <c r="W1743" s="26"/>
    </row>
    <row r="1744" spans="1:23" s="6" customFormat="1" x14ac:dyDescent="0.2">
      <c r="A1744" s="26"/>
      <c r="C1744" s="26"/>
      <c r="E1744" s="26"/>
      <c r="G1744" s="26"/>
      <c r="I1744" s="26"/>
      <c r="K1744" s="26"/>
      <c r="M1744" s="26"/>
      <c r="O1744" s="26"/>
      <c r="Q1744" s="26"/>
      <c r="S1744" s="26"/>
      <c r="U1744" s="26"/>
      <c r="W1744" s="26"/>
    </row>
    <row r="1745" spans="1:23" s="6" customFormat="1" x14ac:dyDescent="0.2">
      <c r="A1745" s="26"/>
      <c r="C1745" s="26"/>
      <c r="E1745" s="26"/>
      <c r="G1745" s="26"/>
      <c r="I1745" s="26"/>
      <c r="K1745" s="26"/>
      <c r="M1745" s="26"/>
      <c r="O1745" s="26"/>
      <c r="Q1745" s="26"/>
      <c r="S1745" s="26"/>
      <c r="U1745" s="26"/>
      <c r="W1745" s="26"/>
    </row>
    <row r="1746" spans="1:23" s="6" customFormat="1" x14ac:dyDescent="0.2">
      <c r="A1746" s="26"/>
      <c r="C1746" s="26"/>
      <c r="E1746" s="26"/>
      <c r="G1746" s="26"/>
      <c r="I1746" s="26"/>
      <c r="K1746" s="26"/>
      <c r="M1746" s="26"/>
      <c r="O1746" s="26"/>
      <c r="Q1746" s="26"/>
      <c r="S1746" s="26"/>
      <c r="U1746" s="26"/>
      <c r="W1746" s="26"/>
    </row>
    <row r="1747" spans="1:23" s="6" customFormat="1" x14ac:dyDescent="0.2">
      <c r="A1747" s="26"/>
      <c r="C1747" s="26"/>
      <c r="E1747" s="26"/>
      <c r="G1747" s="26"/>
      <c r="I1747" s="26"/>
      <c r="K1747" s="26"/>
      <c r="M1747" s="26"/>
      <c r="O1747" s="26"/>
      <c r="Q1747" s="26"/>
      <c r="S1747" s="26"/>
      <c r="U1747" s="26"/>
      <c r="W1747" s="26"/>
    </row>
    <row r="1748" spans="1:23" s="6" customFormat="1" x14ac:dyDescent="0.2">
      <c r="A1748" s="26"/>
      <c r="C1748" s="26"/>
      <c r="E1748" s="26"/>
      <c r="G1748" s="26"/>
      <c r="I1748" s="26"/>
      <c r="K1748" s="26"/>
      <c r="M1748" s="26"/>
      <c r="O1748" s="26"/>
      <c r="Q1748" s="26"/>
      <c r="S1748" s="26"/>
      <c r="U1748" s="26"/>
      <c r="W1748" s="26"/>
    </row>
    <row r="1749" spans="1:23" s="6" customFormat="1" x14ac:dyDescent="0.2">
      <c r="A1749" s="26"/>
      <c r="C1749" s="26"/>
      <c r="E1749" s="26"/>
      <c r="G1749" s="26"/>
      <c r="I1749" s="26"/>
      <c r="K1749" s="26"/>
      <c r="M1749" s="26"/>
      <c r="O1749" s="26"/>
      <c r="Q1749" s="26"/>
      <c r="S1749" s="26"/>
      <c r="U1749" s="26"/>
      <c r="W1749" s="26"/>
    </row>
    <row r="1750" spans="1:23" s="6" customFormat="1" x14ac:dyDescent="0.2">
      <c r="A1750" s="26"/>
      <c r="C1750" s="26"/>
      <c r="E1750" s="26"/>
      <c r="G1750" s="26"/>
      <c r="I1750" s="26"/>
      <c r="K1750" s="26"/>
      <c r="M1750" s="26"/>
      <c r="O1750" s="26"/>
      <c r="Q1750" s="26"/>
      <c r="S1750" s="26"/>
      <c r="U1750" s="26"/>
      <c r="W1750" s="26"/>
    </row>
    <row r="1751" spans="1:23" s="6" customFormat="1" x14ac:dyDescent="0.2">
      <c r="A1751" s="26"/>
      <c r="C1751" s="26"/>
      <c r="E1751" s="26"/>
      <c r="G1751" s="26"/>
      <c r="I1751" s="26"/>
      <c r="K1751" s="26"/>
      <c r="M1751" s="26"/>
      <c r="O1751" s="26"/>
      <c r="Q1751" s="26"/>
      <c r="S1751" s="26"/>
      <c r="U1751" s="26"/>
      <c r="W1751" s="26"/>
    </row>
    <row r="1752" spans="1:23" s="6" customFormat="1" x14ac:dyDescent="0.2">
      <c r="A1752" s="26"/>
      <c r="C1752" s="26"/>
      <c r="E1752" s="26"/>
      <c r="G1752" s="26"/>
      <c r="I1752" s="26"/>
      <c r="K1752" s="26"/>
      <c r="M1752" s="26"/>
      <c r="O1752" s="26"/>
      <c r="Q1752" s="26"/>
      <c r="S1752" s="26"/>
      <c r="U1752" s="26"/>
      <c r="W1752" s="26"/>
    </row>
    <row r="1753" spans="1:23" s="6" customFormat="1" x14ac:dyDescent="0.2">
      <c r="A1753" s="26"/>
      <c r="C1753" s="26"/>
      <c r="E1753" s="26"/>
      <c r="G1753" s="26"/>
      <c r="I1753" s="26"/>
      <c r="K1753" s="26"/>
      <c r="M1753" s="26"/>
      <c r="O1753" s="26"/>
      <c r="Q1753" s="26"/>
      <c r="S1753" s="26"/>
      <c r="U1753" s="26"/>
      <c r="W1753" s="26"/>
    </row>
    <row r="1754" spans="1:23" s="6" customFormat="1" x14ac:dyDescent="0.2">
      <c r="A1754" s="26"/>
      <c r="C1754" s="26"/>
      <c r="E1754" s="26"/>
      <c r="G1754" s="26"/>
      <c r="I1754" s="26"/>
      <c r="K1754" s="26"/>
      <c r="M1754" s="26"/>
      <c r="O1754" s="26"/>
      <c r="Q1754" s="26"/>
      <c r="S1754" s="26"/>
      <c r="U1754" s="26"/>
      <c r="W1754" s="26"/>
    </row>
    <row r="1755" spans="1:23" s="6" customFormat="1" x14ac:dyDescent="0.2">
      <c r="A1755" s="26"/>
      <c r="C1755" s="26"/>
      <c r="E1755" s="26"/>
      <c r="G1755" s="26"/>
      <c r="I1755" s="26"/>
      <c r="K1755" s="26"/>
      <c r="M1755" s="26"/>
      <c r="O1755" s="26"/>
      <c r="Q1755" s="26"/>
      <c r="S1755" s="26"/>
      <c r="U1755" s="26"/>
      <c r="W1755" s="26"/>
    </row>
    <row r="1756" spans="1:23" s="6" customFormat="1" x14ac:dyDescent="0.2">
      <c r="A1756" s="26"/>
      <c r="C1756" s="26"/>
      <c r="E1756" s="26"/>
      <c r="G1756" s="26"/>
      <c r="I1756" s="26"/>
      <c r="K1756" s="26"/>
      <c r="M1756" s="26"/>
      <c r="O1756" s="26"/>
      <c r="Q1756" s="26"/>
      <c r="S1756" s="26"/>
      <c r="U1756" s="26"/>
      <c r="W1756" s="26"/>
    </row>
    <row r="1757" spans="1:23" s="6" customFormat="1" x14ac:dyDescent="0.2">
      <c r="A1757" s="26"/>
      <c r="C1757" s="26"/>
      <c r="E1757" s="26"/>
      <c r="G1757" s="26"/>
      <c r="I1757" s="26"/>
      <c r="K1757" s="26"/>
      <c r="M1757" s="26"/>
      <c r="O1757" s="26"/>
      <c r="Q1757" s="26"/>
      <c r="S1757" s="26"/>
      <c r="U1757" s="26"/>
      <c r="W1757" s="26"/>
    </row>
    <row r="1758" spans="1:23" s="6" customFormat="1" x14ac:dyDescent="0.2">
      <c r="A1758" s="26"/>
      <c r="C1758" s="26"/>
      <c r="E1758" s="26"/>
      <c r="G1758" s="26"/>
      <c r="I1758" s="26"/>
      <c r="K1758" s="26"/>
      <c r="M1758" s="26"/>
      <c r="O1758" s="26"/>
      <c r="Q1758" s="26"/>
      <c r="S1758" s="26"/>
      <c r="U1758" s="26"/>
      <c r="W1758" s="26"/>
    </row>
    <row r="1759" spans="1:23" s="6" customFormat="1" x14ac:dyDescent="0.2">
      <c r="A1759" s="26"/>
      <c r="C1759" s="26"/>
      <c r="E1759" s="26"/>
      <c r="G1759" s="26"/>
      <c r="I1759" s="26"/>
      <c r="K1759" s="26"/>
      <c r="M1759" s="26"/>
      <c r="O1759" s="26"/>
      <c r="Q1759" s="26"/>
      <c r="S1759" s="26"/>
      <c r="U1759" s="26"/>
      <c r="W1759" s="26"/>
    </row>
    <row r="1760" spans="1:23" s="6" customFormat="1" x14ac:dyDescent="0.2">
      <c r="A1760" s="26"/>
      <c r="C1760" s="26"/>
      <c r="E1760" s="26"/>
      <c r="G1760" s="26"/>
      <c r="I1760" s="26"/>
      <c r="K1760" s="26"/>
      <c r="M1760" s="26"/>
      <c r="O1760" s="26"/>
      <c r="Q1760" s="26"/>
      <c r="S1760" s="26"/>
      <c r="U1760" s="26"/>
      <c r="W1760" s="26"/>
    </row>
    <row r="1761" spans="1:23" s="6" customFormat="1" x14ac:dyDescent="0.2">
      <c r="A1761" s="26"/>
      <c r="C1761" s="26"/>
      <c r="E1761" s="26"/>
      <c r="G1761" s="26"/>
      <c r="I1761" s="26"/>
      <c r="K1761" s="26"/>
      <c r="M1761" s="26"/>
      <c r="O1761" s="26"/>
      <c r="Q1761" s="26"/>
      <c r="S1761" s="26"/>
      <c r="U1761" s="26"/>
      <c r="W1761" s="26"/>
    </row>
    <row r="1762" spans="1:23" s="6" customFormat="1" x14ac:dyDescent="0.2">
      <c r="A1762" s="26"/>
      <c r="C1762" s="26"/>
      <c r="E1762" s="26"/>
      <c r="G1762" s="26"/>
      <c r="I1762" s="26"/>
      <c r="K1762" s="26"/>
      <c r="M1762" s="26"/>
      <c r="O1762" s="26"/>
      <c r="Q1762" s="26"/>
      <c r="S1762" s="26"/>
      <c r="U1762" s="26"/>
      <c r="W1762" s="26"/>
    </row>
    <row r="1763" spans="1:23" s="6" customFormat="1" x14ac:dyDescent="0.2">
      <c r="A1763" s="26"/>
      <c r="C1763" s="26"/>
      <c r="E1763" s="26"/>
      <c r="G1763" s="26"/>
      <c r="I1763" s="26"/>
      <c r="K1763" s="26"/>
      <c r="M1763" s="26"/>
      <c r="O1763" s="26"/>
      <c r="Q1763" s="26"/>
      <c r="S1763" s="26"/>
      <c r="U1763" s="26"/>
      <c r="W1763" s="26"/>
    </row>
    <row r="1764" spans="1:23" s="6" customFormat="1" x14ac:dyDescent="0.2">
      <c r="A1764" s="26"/>
      <c r="C1764" s="26"/>
      <c r="E1764" s="26"/>
      <c r="G1764" s="26"/>
      <c r="I1764" s="26"/>
      <c r="K1764" s="26"/>
      <c r="M1764" s="26"/>
      <c r="O1764" s="26"/>
      <c r="Q1764" s="26"/>
      <c r="S1764" s="26"/>
      <c r="U1764" s="26"/>
      <c r="W1764" s="26"/>
    </row>
    <row r="1765" spans="1:23" s="6" customFormat="1" x14ac:dyDescent="0.2">
      <c r="A1765" s="26"/>
      <c r="C1765" s="26"/>
      <c r="E1765" s="26"/>
      <c r="G1765" s="26"/>
      <c r="I1765" s="26"/>
      <c r="K1765" s="26"/>
      <c r="M1765" s="26"/>
      <c r="O1765" s="26"/>
      <c r="Q1765" s="26"/>
      <c r="S1765" s="26"/>
      <c r="U1765" s="26"/>
      <c r="W1765" s="26"/>
    </row>
    <row r="1766" spans="1:23" s="6" customFormat="1" x14ac:dyDescent="0.2">
      <c r="A1766" s="26"/>
      <c r="C1766" s="26"/>
      <c r="E1766" s="26"/>
      <c r="G1766" s="26"/>
      <c r="I1766" s="26"/>
      <c r="K1766" s="26"/>
      <c r="M1766" s="26"/>
      <c r="O1766" s="26"/>
      <c r="Q1766" s="26"/>
      <c r="S1766" s="26"/>
      <c r="U1766" s="26"/>
      <c r="W1766" s="26"/>
    </row>
    <row r="1767" spans="1:23" s="6" customFormat="1" x14ac:dyDescent="0.2">
      <c r="A1767" s="26"/>
      <c r="C1767" s="26"/>
      <c r="E1767" s="26"/>
      <c r="G1767" s="26"/>
      <c r="I1767" s="26"/>
      <c r="K1767" s="26"/>
      <c r="M1767" s="26"/>
      <c r="O1767" s="26"/>
      <c r="Q1767" s="26"/>
      <c r="S1767" s="26"/>
      <c r="U1767" s="26"/>
      <c r="W1767" s="26"/>
    </row>
    <row r="1768" spans="1:23" s="6" customFormat="1" x14ac:dyDescent="0.2">
      <c r="A1768" s="26"/>
      <c r="C1768" s="26"/>
      <c r="E1768" s="26"/>
      <c r="G1768" s="26"/>
      <c r="I1768" s="26"/>
      <c r="K1768" s="26"/>
      <c r="M1768" s="26"/>
      <c r="O1768" s="26"/>
      <c r="Q1768" s="26"/>
      <c r="S1768" s="26"/>
      <c r="U1768" s="26"/>
      <c r="W1768" s="26"/>
    </row>
    <row r="1769" spans="1:23" s="6" customFormat="1" x14ac:dyDescent="0.2">
      <c r="A1769" s="26"/>
      <c r="C1769" s="26"/>
      <c r="E1769" s="26"/>
      <c r="G1769" s="26"/>
      <c r="I1769" s="26"/>
      <c r="K1769" s="26"/>
      <c r="M1769" s="26"/>
      <c r="O1769" s="26"/>
      <c r="Q1769" s="26"/>
      <c r="S1769" s="26"/>
      <c r="U1769" s="26"/>
      <c r="W1769" s="26"/>
    </row>
    <row r="1770" spans="1:23" s="6" customFormat="1" x14ac:dyDescent="0.2">
      <c r="A1770" s="26"/>
      <c r="C1770" s="26"/>
      <c r="E1770" s="26"/>
      <c r="G1770" s="26"/>
      <c r="I1770" s="26"/>
      <c r="K1770" s="26"/>
      <c r="M1770" s="26"/>
      <c r="O1770" s="26"/>
      <c r="Q1770" s="26"/>
      <c r="S1770" s="26"/>
      <c r="U1770" s="26"/>
      <c r="W1770" s="26"/>
    </row>
    <row r="1771" spans="1:23" s="6" customFormat="1" x14ac:dyDescent="0.2">
      <c r="A1771" s="26"/>
      <c r="C1771" s="26"/>
      <c r="E1771" s="26"/>
      <c r="G1771" s="26"/>
      <c r="I1771" s="26"/>
      <c r="K1771" s="26"/>
      <c r="M1771" s="26"/>
      <c r="O1771" s="26"/>
      <c r="Q1771" s="26"/>
      <c r="S1771" s="26"/>
      <c r="U1771" s="26"/>
      <c r="W1771" s="26"/>
    </row>
    <row r="1772" spans="1:23" s="6" customFormat="1" x14ac:dyDescent="0.2">
      <c r="A1772" s="26"/>
      <c r="C1772" s="26"/>
      <c r="E1772" s="26"/>
      <c r="G1772" s="26"/>
      <c r="I1772" s="26"/>
      <c r="K1772" s="26"/>
      <c r="M1772" s="26"/>
      <c r="O1772" s="26"/>
      <c r="Q1772" s="26"/>
      <c r="S1772" s="26"/>
      <c r="U1772" s="26"/>
      <c r="W1772" s="26"/>
    </row>
    <row r="1773" spans="1:23" s="6" customFormat="1" x14ac:dyDescent="0.2">
      <c r="A1773" s="26"/>
      <c r="C1773" s="26"/>
      <c r="E1773" s="26"/>
      <c r="G1773" s="26"/>
      <c r="I1773" s="26"/>
      <c r="K1773" s="26"/>
      <c r="M1773" s="26"/>
      <c r="O1773" s="26"/>
      <c r="Q1773" s="26"/>
      <c r="S1773" s="26"/>
      <c r="U1773" s="26"/>
      <c r="W1773" s="26"/>
    </row>
    <row r="1774" spans="1:23" s="6" customFormat="1" x14ac:dyDescent="0.2">
      <c r="A1774" s="26"/>
      <c r="C1774" s="26"/>
      <c r="E1774" s="26"/>
      <c r="G1774" s="26"/>
      <c r="I1774" s="26"/>
      <c r="K1774" s="26"/>
      <c r="M1774" s="26"/>
      <c r="O1774" s="26"/>
      <c r="Q1774" s="26"/>
      <c r="S1774" s="26"/>
      <c r="U1774" s="26"/>
      <c r="W1774" s="26"/>
    </row>
    <row r="1775" spans="1:23" s="6" customFormat="1" x14ac:dyDescent="0.2">
      <c r="A1775" s="26"/>
      <c r="C1775" s="26"/>
      <c r="E1775" s="26"/>
      <c r="G1775" s="26"/>
      <c r="I1775" s="26"/>
      <c r="K1775" s="26"/>
      <c r="M1775" s="26"/>
      <c r="O1775" s="26"/>
      <c r="Q1775" s="26"/>
      <c r="S1775" s="26"/>
      <c r="U1775" s="26"/>
      <c r="W1775" s="26"/>
    </row>
    <row r="1776" spans="1:23" s="6" customFormat="1" x14ac:dyDescent="0.2">
      <c r="A1776" s="26"/>
      <c r="C1776" s="26"/>
      <c r="E1776" s="26"/>
      <c r="G1776" s="26"/>
      <c r="I1776" s="26"/>
      <c r="K1776" s="26"/>
      <c r="M1776" s="26"/>
      <c r="O1776" s="26"/>
      <c r="Q1776" s="26"/>
      <c r="S1776" s="26"/>
      <c r="U1776" s="26"/>
      <c r="W1776" s="26"/>
    </row>
    <row r="1777" spans="1:23" s="6" customFormat="1" x14ac:dyDescent="0.2">
      <c r="A1777" s="26"/>
      <c r="C1777" s="26"/>
      <c r="E1777" s="26"/>
      <c r="G1777" s="26"/>
      <c r="I1777" s="26"/>
      <c r="K1777" s="26"/>
      <c r="M1777" s="26"/>
      <c r="O1777" s="26"/>
      <c r="Q1777" s="26"/>
      <c r="S1777" s="26"/>
      <c r="U1777" s="26"/>
      <c r="W1777" s="26"/>
    </row>
    <row r="1778" spans="1:23" s="6" customFormat="1" x14ac:dyDescent="0.2">
      <c r="A1778" s="26"/>
      <c r="C1778" s="26"/>
      <c r="E1778" s="26"/>
      <c r="G1778" s="26"/>
      <c r="I1778" s="26"/>
      <c r="K1778" s="26"/>
      <c r="M1778" s="26"/>
      <c r="O1778" s="26"/>
      <c r="Q1778" s="26"/>
      <c r="S1778" s="26"/>
      <c r="U1778" s="26"/>
      <c r="W1778" s="26"/>
    </row>
    <row r="1779" spans="1:23" s="6" customFormat="1" x14ac:dyDescent="0.2">
      <c r="A1779" s="26"/>
      <c r="C1779" s="26"/>
      <c r="E1779" s="26"/>
      <c r="G1779" s="26"/>
      <c r="I1779" s="26"/>
      <c r="K1779" s="26"/>
      <c r="M1779" s="26"/>
      <c r="O1779" s="26"/>
      <c r="Q1779" s="26"/>
      <c r="S1779" s="26"/>
      <c r="U1779" s="26"/>
      <c r="W1779" s="26"/>
    </row>
    <row r="1780" spans="1:23" s="6" customFormat="1" x14ac:dyDescent="0.2">
      <c r="A1780" s="26"/>
      <c r="C1780" s="26"/>
      <c r="E1780" s="26"/>
      <c r="G1780" s="26"/>
      <c r="I1780" s="26"/>
      <c r="K1780" s="26"/>
      <c r="M1780" s="26"/>
      <c r="O1780" s="26"/>
      <c r="Q1780" s="26"/>
      <c r="S1780" s="26"/>
      <c r="U1780" s="26"/>
      <c r="W1780" s="26"/>
    </row>
    <row r="1781" spans="1:23" s="6" customFormat="1" x14ac:dyDescent="0.2">
      <c r="A1781" s="26"/>
      <c r="C1781" s="26"/>
      <c r="E1781" s="26"/>
      <c r="G1781" s="26"/>
      <c r="I1781" s="26"/>
      <c r="K1781" s="26"/>
      <c r="M1781" s="26"/>
      <c r="O1781" s="26"/>
      <c r="Q1781" s="26"/>
      <c r="S1781" s="26"/>
      <c r="U1781" s="26"/>
      <c r="W1781" s="26"/>
    </row>
    <row r="1782" spans="1:23" s="6" customFormat="1" x14ac:dyDescent="0.2">
      <c r="A1782" s="26"/>
      <c r="C1782" s="26"/>
      <c r="E1782" s="26"/>
      <c r="G1782" s="26"/>
      <c r="I1782" s="26"/>
      <c r="K1782" s="26"/>
      <c r="M1782" s="26"/>
      <c r="O1782" s="26"/>
      <c r="Q1782" s="26"/>
      <c r="S1782" s="26"/>
      <c r="U1782" s="26"/>
      <c r="W1782" s="26"/>
    </row>
    <row r="1783" spans="1:23" s="6" customFormat="1" x14ac:dyDescent="0.2">
      <c r="A1783" s="26"/>
      <c r="C1783" s="26"/>
      <c r="E1783" s="26"/>
      <c r="G1783" s="26"/>
      <c r="I1783" s="26"/>
      <c r="K1783" s="26"/>
      <c r="M1783" s="26"/>
      <c r="O1783" s="26"/>
      <c r="Q1783" s="26"/>
      <c r="S1783" s="26"/>
      <c r="U1783" s="26"/>
      <c r="W1783" s="26"/>
    </row>
    <row r="1784" spans="1:23" s="6" customFormat="1" x14ac:dyDescent="0.2">
      <c r="A1784" s="26"/>
      <c r="C1784" s="26"/>
      <c r="E1784" s="26"/>
      <c r="G1784" s="26"/>
      <c r="I1784" s="26"/>
      <c r="K1784" s="26"/>
      <c r="M1784" s="26"/>
      <c r="O1784" s="26"/>
      <c r="Q1784" s="26"/>
      <c r="S1784" s="26"/>
      <c r="U1784" s="26"/>
      <c r="W1784" s="26"/>
    </row>
    <row r="1785" spans="1:23" s="6" customFormat="1" x14ac:dyDescent="0.2">
      <c r="A1785" s="26"/>
      <c r="C1785" s="26"/>
      <c r="E1785" s="26"/>
      <c r="G1785" s="26"/>
      <c r="I1785" s="26"/>
      <c r="K1785" s="26"/>
      <c r="M1785" s="26"/>
      <c r="O1785" s="26"/>
      <c r="Q1785" s="26"/>
      <c r="S1785" s="26"/>
      <c r="U1785" s="26"/>
      <c r="W1785" s="26"/>
    </row>
    <row r="1786" spans="1:23" s="6" customFormat="1" x14ac:dyDescent="0.2">
      <c r="A1786" s="26"/>
      <c r="C1786" s="26"/>
      <c r="E1786" s="26"/>
      <c r="G1786" s="26"/>
      <c r="I1786" s="26"/>
      <c r="K1786" s="26"/>
      <c r="M1786" s="26"/>
      <c r="O1786" s="26"/>
      <c r="Q1786" s="26"/>
      <c r="S1786" s="26"/>
      <c r="U1786" s="26"/>
      <c r="W1786" s="26"/>
    </row>
    <row r="1787" spans="1:23" s="6" customFormat="1" x14ac:dyDescent="0.2">
      <c r="A1787" s="26"/>
      <c r="C1787" s="26"/>
      <c r="E1787" s="26"/>
      <c r="G1787" s="26"/>
      <c r="I1787" s="26"/>
      <c r="K1787" s="26"/>
      <c r="M1787" s="26"/>
      <c r="O1787" s="26"/>
      <c r="Q1787" s="26"/>
      <c r="S1787" s="26"/>
      <c r="U1787" s="26"/>
      <c r="W1787" s="26"/>
    </row>
    <row r="1788" spans="1:23" s="6" customFormat="1" x14ac:dyDescent="0.2">
      <c r="A1788" s="26"/>
      <c r="C1788" s="26"/>
      <c r="E1788" s="26"/>
      <c r="G1788" s="26"/>
      <c r="I1788" s="26"/>
      <c r="K1788" s="26"/>
      <c r="M1788" s="26"/>
      <c r="O1788" s="26"/>
      <c r="Q1788" s="26"/>
      <c r="S1788" s="26"/>
      <c r="U1788" s="26"/>
      <c r="W1788" s="26"/>
    </row>
    <row r="1789" spans="1:23" s="6" customFormat="1" x14ac:dyDescent="0.2">
      <c r="A1789" s="26"/>
      <c r="C1789" s="26"/>
      <c r="E1789" s="26"/>
      <c r="G1789" s="26"/>
      <c r="I1789" s="26"/>
      <c r="K1789" s="26"/>
      <c r="M1789" s="26"/>
      <c r="O1789" s="26"/>
      <c r="Q1789" s="26"/>
      <c r="S1789" s="26"/>
      <c r="U1789" s="26"/>
      <c r="W1789" s="26"/>
    </row>
    <row r="1790" spans="1:23" s="6" customFormat="1" x14ac:dyDescent="0.2">
      <c r="A1790" s="26"/>
      <c r="C1790" s="26"/>
      <c r="E1790" s="26"/>
      <c r="G1790" s="26"/>
      <c r="I1790" s="26"/>
      <c r="K1790" s="26"/>
      <c r="M1790" s="26"/>
      <c r="O1790" s="26"/>
      <c r="Q1790" s="26"/>
      <c r="S1790" s="26"/>
      <c r="U1790" s="26"/>
      <c r="W1790" s="26"/>
    </row>
    <row r="1791" spans="1:23" s="6" customFormat="1" x14ac:dyDescent="0.2">
      <c r="A1791" s="26"/>
      <c r="C1791" s="26"/>
      <c r="E1791" s="26"/>
      <c r="G1791" s="26"/>
      <c r="I1791" s="26"/>
      <c r="K1791" s="26"/>
      <c r="M1791" s="26"/>
      <c r="O1791" s="26"/>
      <c r="Q1791" s="26"/>
      <c r="S1791" s="26"/>
      <c r="U1791" s="26"/>
      <c r="W1791" s="26"/>
    </row>
    <row r="1792" spans="1:23" s="6" customFormat="1" x14ac:dyDescent="0.2">
      <c r="A1792" s="26"/>
      <c r="C1792" s="26"/>
      <c r="E1792" s="26"/>
      <c r="G1792" s="26"/>
      <c r="I1792" s="26"/>
      <c r="K1792" s="26"/>
      <c r="M1792" s="26"/>
      <c r="O1792" s="26"/>
      <c r="Q1792" s="26"/>
      <c r="S1792" s="26"/>
      <c r="U1792" s="26"/>
      <c r="W1792" s="26"/>
    </row>
    <row r="1793" spans="1:23" s="6" customFormat="1" x14ac:dyDescent="0.2">
      <c r="A1793" s="26"/>
      <c r="C1793" s="26"/>
      <c r="E1793" s="26"/>
      <c r="G1793" s="26"/>
      <c r="I1793" s="26"/>
      <c r="K1793" s="26"/>
      <c r="M1793" s="26"/>
      <c r="O1793" s="26"/>
      <c r="Q1793" s="26"/>
      <c r="S1793" s="26"/>
      <c r="U1793" s="26"/>
      <c r="W1793" s="26"/>
    </row>
    <row r="1794" spans="1:23" s="6" customFormat="1" x14ac:dyDescent="0.2">
      <c r="A1794" s="26"/>
      <c r="C1794" s="26"/>
      <c r="E1794" s="26"/>
      <c r="G1794" s="26"/>
      <c r="I1794" s="26"/>
      <c r="K1794" s="26"/>
      <c r="M1794" s="26"/>
      <c r="O1794" s="26"/>
      <c r="Q1794" s="26"/>
      <c r="S1794" s="26"/>
      <c r="U1794" s="26"/>
      <c r="W1794" s="26"/>
    </row>
    <row r="1795" spans="1:23" s="6" customFormat="1" x14ac:dyDescent="0.2">
      <c r="A1795" s="26"/>
      <c r="C1795" s="26"/>
      <c r="E1795" s="26"/>
      <c r="G1795" s="26"/>
      <c r="I1795" s="26"/>
      <c r="K1795" s="26"/>
      <c r="M1795" s="26"/>
      <c r="O1795" s="26"/>
      <c r="Q1795" s="26"/>
      <c r="S1795" s="26"/>
      <c r="U1795" s="26"/>
      <c r="W1795" s="26"/>
    </row>
    <row r="1796" spans="1:23" s="6" customFormat="1" x14ac:dyDescent="0.2">
      <c r="A1796" s="26"/>
      <c r="C1796" s="26"/>
      <c r="E1796" s="26"/>
      <c r="G1796" s="26"/>
      <c r="I1796" s="26"/>
      <c r="K1796" s="26"/>
      <c r="M1796" s="26"/>
      <c r="O1796" s="26"/>
      <c r="Q1796" s="26"/>
      <c r="S1796" s="26"/>
      <c r="U1796" s="26"/>
      <c r="W1796" s="26"/>
    </row>
    <row r="1797" spans="1:23" s="6" customFormat="1" x14ac:dyDescent="0.2">
      <c r="A1797" s="26"/>
      <c r="C1797" s="26"/>
      <c r="E1797" s="26"/>
      <c r="G1797" s="26"/>
      <c r="I1797" s="26"/>
      <c r="K1797" s="26"/>
      <c r="M1797" s="26"/>
      <c r="O1797" s="26"/>
      <c r="Q1797" s="26"/>
      <c r="S1797" s="26"/>
      <c r="U1797" s="26"/>
      <c r="W1797" s="26"/>
    </row>
    <row r="1798" spans="1:23" s="6" customFormat="1" x14ac:dyDescent="0.2">
      <c r="A1798" s="26"/>
      <c r="C1798" s="26"/>
      <c r="E1798" s="26"/>
      <c r="G1798" s="26"/>
      <c r="I1798" s="26"/>
      <c r="K1798" s="26"/>
      <c r="M1798" s="26"/>
      <c r="O1798" s="26"/>
      <c r="Q1798" s="26"/>
      <c r="S1798" s="26"/>
      <c r="U1798" s="26"/>
      <c r="W1798" s="26"/>
    </row>
    <row r="1799" spans="1:23" s="6" customFormat="1" x14ac:dyDescent="0.2">
      <c r="A1799" s="26"/>
      <c r="C1799" s="26"/>
      <c r="E1799" s="26"/>
      <c r="G1799" s="26"/>
      <c r="I1799" s="26"/>
      <c r="K1799" s="26"/>
      <c r="M1799" s="26"/>
      <c r="O1799" s="26"/>
      <c r="Q1799" s="26"/>
      <c r="S1799" s="26"/>
      <c r="U1799" s="26"/>
      <c r="W1799" s="26"/>
    </row>
    <row r="1800" spans="1:23" s="6" customFormat="1" x14ac:dyDescent="0.2">
      <c r="A1800" s="26"/>
      <c r="C1800" s="26"/>
      <c r="E1800" s="26"/>
      <c r="G1800" s="26"/>
      <c r="I1800" s="26"/>
      <c r="K1800" s="26"/>
      <c r="M1800" s="26"/>
      <c r="O1800" s="26"/>
      <c r="Q1800" s="26"/>
      <c r="S1800" s="26"/>
      <c r="U1800" s="26"/>
      <c r="W1800" s="26"/>
    </row>
    <row r="1801" spans="1:23" s="6" customFormat="1" x14ac:dyDescent="0.2">
      <c r="A1801" s="26"/>
      <c r="C1801" s="26"/>
      <c r="E1801" s="26"/>
      <c r="G1801" s="26"/>
      <c r="I1801" s="26"/>
      <c r="K1801" s="26"/>
      <c r="M1801" s="26"/>
      <c r="O1801" s="26"/>
      <c r="Q1801" s="26"/>
      <c r="S1801" s="26"/>
      <c r="U1801" s="26"/>
      <c r="W1801" s="26"/>
    </row>
    <row r="1802" spans="1:23" s="6" customFormat="1" x14ac:dyDescent="0.2">
      <c r="A1802" s="26"/>
      <c r="C1802" s="26"/>
      <c r="E1802" s="26"/>
      <c r="G1802" s="26"/>
      <c r="I1802" s="26"/>
      <c r="K1802" s="26"/>
      <c r="M1802" s="26"/>
      <c r="O1802" s="26"/>
      <c r="Q1802" s="26"/>
      <c r="S1802" s="26"/>
      <c r="U1802" s="26"/>
      <c r="W1802" s="26"/>
    </row>
    <row r="1803" spans="1:23" s="6" customFormat="1" x14ac:dyDescent="0.2">
      <c r="A1803" s="26"/>
      <c r="C1803" s="26"/>
      <c r="E1803" s="26"/>
      <c r="G1803" s="26"/>
      <c r="I1803" s="26"/>
      <c r="K1803" s="26"/>
      <c r="M1803" s="26"/>
      <c r="O1803" s="26"/>
      <c r="Q1803" s="26"/>
      <c r="S1803" s="26"/>
      <c r="U1803" s="26"/>
      <c r="W1803" s="26"/>
    </row>
    <row r="1804" spans="1:23" s="6" customFormat="1" x14ac:dyDescent="0.2">
      <c r="A1804" s="26"/>
      <c r="C1804" s="26"/>
      <c r="E1804" s="26"/>
      <c r="G1804" s="26"/>
      <c r="I1804" s="26"/>
      <c r="K1804" s="26"/>
      <c r="M1804" s="26"/>
      <c r="O1804" s="26"/>
      <c r="Q1804" s="26"/>
      <c r="S1804" s="26"/>
      <c r="U1804" s="26"/>
      <c r="W1804" s="26"/>
    </row>
    <row r="1805" spans="1:23" s="6" customFormat="1" x14ac:dyDescent="0.2">
      <c r="A1805" s="26"/>
      <c r="C1805" s="26"/>
      <c r="E1805" s="26"/>
      <c r="G1805" s="26"/>
      <c r="I1805" s="26"/>
      <c r="K1805" s="26"/>
      <c r="M1805" s="26"/>
      <c r="O1805" s="26"/>
      <c r="Q1805" s="26"/>
      <c r="S1805" s="26"/>
      <c r="U1805" s="26"/>
      <c r="W1805" s="26"/>
    </row>
    <row r="1806" spans="1:23" s="6" customFormat="1" x14ac:dyDescent="0.2">
      <c r="A1806" s="26"/>
      <c r="C1806" s="26"/>
      <c r="E1806" s="26"/>
      <c r="G1806" s="26"/>
      <c r="I1806" s="26"/>
      <c r="K1806" s="26"/>
      <c r="M1806" s="26"/>
      <c r="O1806" s="26"/>
      <c r="Q1806" s="26"/>
      <c r="S1806" s="26"/>
      <c r="U1806" s="26"/>
      <c r="W1806" s="26"/>
    </row>
    <row r="1807" spans="1:23" s="6" customFormat="1" x14ac:dyDescent="0.2">
      <c r="A1807" s="26"/>
      <c r="C1807" s="26"/>
      <c r="E1807" s="26"/>
      <c r="G1807" s="26"/>
      <c r="I1807" s="26"/>
      <c r="K1807" s="26"/>
      <c r="M1807" s="26"/>
      <c r="O1807" s="26"/>
      <c r="Q1807" s="26"/>
      <c r="S1807" s="26"/>
      <c r="U1807" s="26"/>
      <c r="W1807" s="26"/>
    </row>
    <row r="1808" spans="1:23" s="6" customFormat="1" x14ac:dyDescent="0.2">
      <c r="A1808" s="26"/>
      <c r="C1808" s="26"/>
      <c r="E1808" s="26"/>
      <c r="G1808" s="26"/>
      <c r="I1808" s="26"/>
      <c r="K1808" s="26"/>
      <c r="M1808" s="26"/>
      <c r="O1808" s="26"/>
      <c r="Q1808" s="26"/>
      <c r="S1808" s="26"/>
      <c r="U1808" s="26"/>
      <c r="W1808" s="26"/>
    </row>
    <row r="1809" spans="1:23" s="6" customFormat="1" x14ac:dyDescent="0.2">
      <c r="A1809" s="26"/>
      <c r="C1809" s="26"/>
      <c r="E1809" s="26"/>
      <c r="G1809" s="26"/>
      <c r="I1809" s="26"/>
      <c r="K1809" s="26"/>
      <c r="M1809" s="26"/>
      <c r="O1809" s="26"/>
      <c r="Q1809" s="26"/>
      <c r="S1809" s="26"/>
      <c r="U1809" s="26"/>
      <c r="W1809" s="26"/>
    </row>
    <row r="1810" spans="1:23" s="6" customFormat="1" x14ac:dyDescent="0.2">
      <c r="A1810" s="26"/>
      <c r="C1810" s="26"/>
      <c r="E1810" s="26"/>
      <c r="G1810" s="26"/>
      <c r="I1810" s="26"/>
      <c r="K1810" s="26"/>
      <c r="M1810" s="26"/>
      <c r="O1810" s="26"/>
      <c r="Q1810" s="26"/>
      <c r="S1810" s="26"/>
      <c r="U1810" s="26"/>
      <c r="W1810" s="26"/>
    </row>
    <row r="1811" spans="1:23" s="6" customFormat="1" x14ac:dyDescent="0.2">
      <c r="A1811" s="26"/>
      <c r="C1811" s="26"/>
      <c r="E1811" s="26"/>
      <c r="G1811" s="26"/>
      <c r="I1811" s="26"/>
      <c r="K1811" s="26"/>
      <c r="M1811" s="26"/>
      <c r="O1811" s="26"/>
      <c r="Q1811" s="26"/>
      <c r="S1811" s="26"/>
      <c r="U1811" s="26"/>
      <c r="W1811" s="26"/>
    </row>
    <row r="1812" spans="1:23" s="6" customFormat="1" x14ac:dyDescent="0.2">
      <c r="A1812" s="26"/>
      <c r="C1812" s="26"/>
      <c r="E1812" s="26"/>
      <c r="G1812" s="26"/>
      <c r="I1812" s="26"/>
      <c r="K1812" s="26"/>
      <c r="M1812" s="26"/>
      <c r="O1812" s="26"/>
      <c r="Q1812" s="26"/>
      <c r="S1812" s="26"/>
      <c r="U1812" s="26"/>
      <c r="W1812" s="26"/>
    </row>
    <row r="1813" spans="1:23" s="6" customFormat="1" x14ac:dyDescent="0.2">
      <c r="A1813" s="26"/>
      <c r="C1813" s="26"/>
      <c r="E1813" s="26"/>
      <c r="G1813" s="26"/>
      <c r="I1813" s="26"/>
      <c r="K1813" s="26"/>
      <c r="M1813" s="26"/>
      <c r="O1813" s="26"/>
      <c r="Q1813" s="26"/>
      <c r="S1813" s="26"/>
      <c r="U1813" s="26"/>
      <c r="W1813" s="26"/>
    </row>
    <row r="1814" spans="1:23" s="6" customFormat="1" x14ac:dyDescent="0.2">
      <c r="A1814" s="26"/>
      <c r="C1814" s="26"/>
      <c r="E1814" s="26"/>
      <c r="G1814" s="26"/>
      <c r="I1814" s="26"/>
      <c r="K1814" s="26"/>
      <c r="M1814" s="26"/>
      <c r="O1814" s="26"/>
      <c r="Q1814" s="26"/>
      <c r="S1814" s="26"/>
      <c r="U1814" s="26"/>
      <c r="W1814" s="26"/>
    </row>
    <row r="1815" spans="1:23" s="6" customFormat="1" x14ac:dyDescent="0.2">
      <c r="A1815" s="26"/>
      <c r="C1815" s="26"/>
      <c r="E1815" s="26"/>
      <c r="G1815" s="26"/>
      <c r="I1815" s="26"/>
      <c r="K1815" s="26"/>
      <c r="M1815" s="26"/>
      <c r="O1815" s="26"/>
      <c r="Q1815" s="26"/>
      <c r="S1815" s="26"/>
      <c r="U1815" s="26"/>
      <c r="W1815" s="26"/>
    </row>
    <row r="1816" spans="1:23" s="6" customFormat="1" x14ac:dyDescent="0.2">
      <c r="A1816" s="26"/>
      <c r="C1816" s="26"/>
      <c r="E1816" s="26"/>
      <c r="G1816" s="26"/>
      <c r="I1816" s="26"/>
      <c r="K1816" s="26"/>
      <c r="M1816" s="26"/>
      <c r="O1816" s="26"/>
      <c r="Q1816" s="26"/>
      <c r="S1816" s="26"/>
      <c r="U1816" s="26"/>
      <c r="W1816" s="26"/>
    </row>
    <row r="1817" spans="1:23" s="6" customFormat="1" x14ac:dyDescent="0.2">
      <c r="A1817" s="26"/>
      <c r="C1817" s="26"/>
      <c r="E1817" s="26"/>
      <c r="G1817" s="26"/>
      <c r="I1817" s="26"/>
      <c r="K1817" s="26"/>
      <c r="M1817" s="26"/>
      <c r="O1817" s="26"/>
      <c r="Q1817" s="26"/>
      <c r="S1817" s="26"/>
      <c r="U1817" s="26"/>
      <c r="W1817" s="26"/>
    </row>
    <row r="1818" spans="1:23" s="6" customFormat="1" x14ac:dyDescent="0.2">
      <c r="A1818" s="26"/>
      <c r="C1818" s="26"/>
      <c r="E1818" s="26"/>
      <c r="G1818" s="26"/>
      <c r="I1818" s="26"/>
      <c r="K1818" s="26"/>
      <c r="M1818" s="26"/>
      <c r="O1818" s="26"/>
      <c r="Q1818" s="26"/>
      <c r="S1818" s="26"/>
      <c r="U1818" s="26"/>
      <c r="W1818" s="26"/>
    </row>
    <row r="1819" spans="1:23" s="6" customFormat="1" x14ac:dyDescent="0.2">
      <c r="A1819" s="26"/>
      <c r="C1819" s="26"/>
      <c r="E1819" s="26"/>
      <c r="G1819" s="26"/>
      <c r="I1819" s="26"/>
      <c r="K1819" s="26"/>
      <c r="M1819" s="26"/>
      <c r="O1819" s="26"/>
      <c r="Q1819" s="26"/>
      <c r="S1819" s="26"/>
      <c r="U1819" s="26"/>
      <c r="W1819" s="26"/>
    </row>
    <row r="1820" spans="1:23" s="6" customFormat="1" x14ac:dyDescent="0.2">
      <c r="A1820" s="26"/>
      <c r="C1820" s="26"/>
      <c r="E1820" s="26"/>
      <c r="G1820" s="26"/>
      <c r="I1820" s="26"/>
      <c r="K1820" s="26"/>
      <c r="M1820" s="26"/>
      <c r="O1820" s="26"/>
      <c r="Q1820" s="26"/>
      <c r="S1820" s="26"/>
      <c r="U1820" s="26"/>
      <c r="W1820" s="26"/>
    </row>
    <row r="1821" spans="1:23" s="6" customFormat="1" x14ac:dyDescent="0.2">
      <c r="A1821" s="26"/>
      <c r="C1821" s="26"/>
      <c r="E1821" s="26"/>
      <c r="G1821" s="26"/>
      <c r="I1821" s="26"/>
      <c r="K1821" s="26"/>
      <c r="M1821" s="26"/>
      <c r="O1821" s="26"/>
      <c r="Q1821" s="26"/>
      <c r="S1821" s="26"/>
      <c r="U1821" s="26"/>
      <c r="W1821" s="26"/>
    </row>
    <row r="1822" spans="1:23" s="6" customFormat="1" x14ac:dyDescent="0.2">
      <c r="A1822" s="26"/>
      <c r="C1822" s="26"/>
      <c r="E1822" s="26"/>
      <c r="G1822" s="26"/>
      <c r="I1822" s="26"/>
      <c r="K1822" s="26"/>
      <c r="M1822" s="26"/>
      <c r="O1822" s="26"/>
      <c r="Q1822" s="26"/>
      <c r="S1822" s="26"/>
      <c r="U1822" s="26"/>
      <c r="W1822" s="26"/>
    </row>
    <row r="1823" spans="1:23" s="6" customFormat="1" x14ac:dyDescent="0.2">
      <c r="A1823" s="26"/>
      <c r="C1823" s="26"/>
      <c r="E1823" s="26"/>
      <c r="G1823" s="26"/>
      <c r="I1823" s="26"/>
      <c r="K1823" s="26"/>
      <c r="M1823" s="26"/>
      <c r="O1823" s="26"/>
      <c r="Q1823" s="26"/>
      <c r="S1823" s="26"/>
      <c r="U1823" s="26"/>
      <c r="W1823" s="26"/>
    </row>
    <row r="1824" spans="1:23" s="6" customFormat="1" x14ac:dyDescent="0.2">
      <c r="A1824" s="26"/>
      <c r="C1824" s="26"/>
      <c r="E1824" s="26"/>
      <c r="G1824" s="26"/>
      <c r="I1824" s="26"/>
      <c r="K1824" s="26"/>
      <c r="M1824" s="26"/>
      <c r="O1824" s="26"/>
      <c r="Q1824" s="26"/>
      <c r="S1824" s="26"/>
      <c r="U1824" s="26"/>
      <c r="W1824" s="26"/>
    </row>
    <row r="1825" spans="1:23" s="6" customFormat="1" x14ac:dyDescent="0.2">
      <c r="A1825" s="26"/>
      <c r="C1825" s="26"/>
      <c r="E1825" s="26"/>
      <c r="G1825" s="26"/>
      <c r="I1825" s="26"/>
      <c r="K1825" s="26"/>
      <c r="M1825" s="26"/>
      <c r="O1825" s="26"/>
      <c r="Q1825" s="26"/>
      <c r="S1825" s="26"/>
      <c r="U1825" s="26"/>
      <c r="W1825" s="26"/>
    </row>
    <row r="1826" spans="1:23" s="6" customFormat="1" x14ac:dyDescent="0.2">
      <c r="A1826" s="26"/>
      <c r="C1826" s="26"/>
      <c r="E1826" s="26"/>
      <c r="G1826" s="26"/>
      <c r="I1826" s="26"/>
      <c r="K1826" s="26"/>
      <c r="M1826" s="26"/>
      <c r="O1826" s="26"/>
      <c r="Q1826" s="26"/>
      <c r="S1826" s="26"/>
      <c r="U1826" s="26"/>
      <c r="W1826" s="26"/>
    </row>
    <row r="1827" spans="1:23" s="6" customFormat="1" x14ac:dyDescent="0.2">
      <c r="A1827" s="26"/>
      <c r="C1827" s="26"/>
      <c r="E1827" s="26"/>
      <c r="G1827" s="26"/>
      <c r="I1827" s="26"/>
      <c r="K1827" s="26"/>
      <c r="M1827" s="26"/>
      <c r="O1827" s="26"/>
      <c r="Q1827" s="26"/>
      <c r="S1827" s="26"/>
      <c r="U1827" s="26"/>
      <c r="W1827" s="26"/>
    </row>
    <row r="1828" spans="1:23" s="6" customFormat="1" x14ac:dyDescent="0.2">
      <c r="A1828" s="26"/>
      <c r="C1828" s="26"/>
      <c r="E1828" s="26"/>
      <c r="G1828" s="26"/>
      <c r="I1828" s="26"/>
      <c r="K1828" s="26"/>
      <c r="M1828" s="26"/>
      <c r="O1828" s="26"/>
      <c r="Q1828" s="26"/>
      <c r="S1828" s="26"/>
      <c r="U1828" s="26"/>
      <c r="W1828" s="26"/>
    </row>
    <row r="1829" spans="1:23" s="6" customFormat="1" x14ac:dyDescent="0.2">
      <c r="A1829" s="26"/>
      <c r="C1829" s="26"/>
      <c r="E1829" s="26"/>
      <c r="G1829" s="26"/>
      <c r="I1829" s="26"/>
      <c r="K1829" s="26"/>
      <c r="M1829" s="26"/>
      <c r="O1829" s="26"/>
      <c r="Q1829" s="26"/>
      <c r="S1829" s="26"/>
      <c r="U1829" s="26"/>
      <c r="W1829" s="26"/>
    </row>
    <row r="1830" spans="1:23" s="6" customFormat="1" x14ac:dyDescent="0.2">
      <c r="A1830" s="26"/>
      <c r="C1830" s="26"/>
      <c r="E1830" s="26"/>
      <c r="G1830" s="26"/>
      <c r="I1830" s="26"/>
      <c r="K1830" s="26"/>
      <c r="M1830" s="26"/>
      <c r="O1830" s="26"/>
      <c r="Q1830" s="26"/>
      <c r="S1830" s="26"/>
      <c r="U1830" s="26"/>
      <c r="W1830" s="26"/>
    </row>
    <row r="1831" spans="1:23" s="6" customFormat="1" x14ac:dyDescent="0.2">
      <c r="A1831" s="26"/>
      <c r="C1831" s="26"/>
      <c r="E1831" s="26"/>
      <c r="G1831" s="26"/>
      <c r="I1831" s="26"/>
      <c r="K1831" s="26"/>
      <c r="M1831" s="26"/>
      <c r="O1831" s="26"/>
      <c r="Q1831" s="26"/>
      <c r="S1831" s="26"/>
      <c r="U1831" s="26"/>
      <c r="W1831" s="26"/>
    </row>
    <row r="1832" spans="1:23" s="6" customFormat="1" x14ac:dyDescent="0.2">
      <c r="A1832" s="26"/>
      <c r="C1832" s="26"/>
      <c r="E1832" s="26"/>
      <c r="G1832" s="26"/>
      <c r="I1832" s="26"/>
      <c r="K1832" s="26"/>
      <c r="M1832" s="26"/>
      <c r="O1832" s="26"/>
      <c r="Q1832" s="26"/>
      <c r="S1832" s="26"/>
      <c r="U1832" s="26"/>
      <c r="W1832" s="26"/>
    </row>
    <row r="1833" spans="1:23" s="6" customFormat="1" x14ac:dyDescent="0.2">
      <c r="A1833" s="26"/>
      <c r="C1833" s="26"/>
      <c r="E1833" s="26"/>
      <c r="G1833" s="26"/>
      <c r="I1833" s="26"/>
      <c r="K1833" s="26"/>
      <c r="M1833" s="26"/>
      <c r="O1833" s="26"/>
      <c r="Q1833" s="26"/>
      <c r="S1833" s="26"/>
      <c r="U1833" s="26"/>
      <c r="W1833" s="26"/>
    </row>
    <row r="1834" spans="1:23" s="6" customFormat="1" x14ac:dyDescent="0.2">
      <c r="A1834" s="26"/>
      <c r="C1834" s="26"/>
      <c r="E1834" s="26"/>
      <c r="G1834" s="26"/>
      <c r="I1834" s="26"/>
      <c r="K1834" s="26"/>
      <c r="M1834" s="26"/>
      <c r="O1834" s="26"/>
      <c r="Q1834" s="26"/>
      <c r="S1834" s="26"/>
      <c r="U1834" s="26"/>
      <c r="W1834" s="26"/>
    </row>
    <row r="1835" spans="1:23" s="6" customFormat="1" x14ac:dyDescent="0.2">
      <c r="A1835" s="26"/>
      <c r="C1835" s="26"/>
      <c r="E1835" s="26"/>
      <c r="G1835" s="26"/>
      <c r="I1835" s="26"/>
      <c r="K1835" s="26"/>
      <c r="M1835" s="26"/>
      <c r="O1835" s="26"/>
      <c r="Q1835" s="26"/>
      <c r="S1835" s="26"/>
      <c r="U1835" s="26"/>
      <c r="W1835" s="26"/>
    </row>
    <row r="1836" spans="1:23" s="6" customFormat="1" x14ac:dyDescent="0.2">
      <c r="A1836" s="26"/>
      <c r="C1836" s="26"/>
      <c r="E1836" s="26"/>
      <c r="G1836" s="26"/>
      <c r="I1836" s="26"/>
      <c r="K1836" s="26"/>
      <c r="M1836" s="26"/>
      <c r="O1836" s="26"/>
      <c r="Q1836" s="26"/>
      <c r="S1836" s="26"/>
      <c r="U1836" s="26"/>
      <c r="W1836" s="26"/>
    </row>
    <row r="1837" spans="1:23" s="6" customFormat="1" x14ac:dyDescent="0.2">
      <c r="A1837" s="26"/>
      <c r="C1837" s="26"/>
      <c r="E1837" s="26"/>
      <c r="G1837" s="26"/>
      <c r="I1837" s="26"/>
      <c r="K1837" s="26"/>
      <c r="M1837" s="26"/>
      <c r="O1837" s="26"/>
      <c r="Q1837" s="26"/>
      <c r="S1837" s="26"/>
      <c r="U1837" s="26"/>
      <c r="W1837" s="26"/>
    </row>
    <row r="1838" spans="1:23" s="6" customFormat="1" x14ac:dyDescent="0.2">
      <c r="A1838" s="26"/>
      <c r="C1838" s="26"/>
      <c r="E1838" s="26"/>
      <c r="G1838" s="26"/>
      <c r="I1838" s="26"/>
      <c r="K1838" s="26"/>
      <c r="M1838" s="26"/>
      <c r="O1838" s="26"/>
      <c r="Q1838" s="26"/>
      <c r="S1838" s="26"/>
      <c r="U1838" s="26"/>
      <c r="W1838" s="26"/>
    </row>
    <row r="1839" spans="1:23" s="6" customFormat="1" x14ac:dyDescent="0.2">
      <c r="A1839" s="26"/>
      <c r="C1839" s="26"/>
      <c r="E1839" s="26"/>
      <c r="G1839" s="26"/>
      <c r="I1839" s="26"/>
      <c r="K1839" s="26"/>
      <c r="M1839" s="26"/>
      <c r="O1839" s="26"/>
      <c r="Q1839" s="26"/>
      <c r="S1839" s="26"/>
      <c r="U1839" s="26"/>
      <c r="W1839" s="26"/>
    </row>
    <row r="1840" spans="1:23" s="6" customFormat="1" x14ac:dyDescent="0.2">
      <c r="A1840" s="26"/>
      <c r="C1840" s="26"/>
      <c r="E1840" s="26"/>
      <c r="G1840" s="26"/>
      <c r="I1840" s="26"/>
      <c r="K1840" s="26"/>
      <c r="M1840" s="26"/>
      <c r="O1840" s="26"/>
      <c r="Q1840" s="26"/>
      <c r="S1840" s="26"/>
      <c r="U1840" s="26"/>
      <c r="W1840" s="26"/>
    </row>
    <row r="1841" spans="1:23" s="6" customFormat="1" x14ac:dyDescent="0.2">
      <c r="A1841" s="26"/>
      <c r="C1841" s="26"/>
      <c r="E1841" s="26"/>
      <c r="G1841" s="26"/>
      <c r="I1841" s="26"/>
      <c r="K1841" s="26"/>
      <c r="M1841" s="26"/>
      <c r="O1841" s="26"/>
      <c r="Q1841" s="26"/>
      <c r="S1841" s="26"/>
      <c r="U1841" s="26"/>
      <c r="W1841" s="26"/>
    </row>
    <row r="1842" spans="1:23" s="6" customFormat="1" x14ac:dyDescent="0.2">
      <c r="A1842" s="26"/>
      <c r="C1842" s="26"/>
      <c r="E1842" s="26"/>
      <c r="G1842" s="26"/>
      <c r="I1842" s="26"/>
      <c r="K1842" s="26"/>
      <c r="M1842" s="26"/>
      <c r="O1842" s="26"/>
      <c r="Q1842" s="26"/>
      <c r="S1842" s="26"/>
      <c r="U1842" s="26"/>
      <c r="W1842" s="26"/>
    </row>
    <row r="1843" spans="1:23" s="6" customFormat="1" x14ac:dyDescent="0.2">
      <c r="A1843" s="26"/>
      <c r="C1843" s="26"/>
      <c r="E1843" s="26"/>
      <c r="G1843" s="26"/>
      <c r="I1843" s="26"/>
      <c r="K1843" s="26"/>
      <c r="M1843" s="26"/>
      <c r="O1843" s="26"/>
      <c r="Q1843" s="26"/>
      <c r="S1843" s="26"/>
      <c r="U1843" s="26"/>
      <c r="W1843" s="26"/>
    </row>
    <row r="1844" spans="1:23" s="6" customFormat="1" x14ac:dyDescent="0.2">
      <c r="A1844" s="26"/>
      <c r="C1844" s="26"/>
      <c r="E1844" s="26"/>
      <c r="G1844" s="26"/>
      <c r="I1844" s="26"/>
      <c r="K1844" s="26"/>
      <c r="M1844" s="26"/>
      <c r="O1844" s="26"/>
      <c r="Q1844" s="26"/>
      <c r="S1844" s="26"/>
      <c r="U1844" s="26"/>
      <c r="W1844" s="26"/>
    </row>
    <row r="1845" spans="1:23" s="6" customFormat="1" x14ac:dyDescent="0.2">
      <c r="A1845" s="26"/>
      <c r="C1845" s="26"/>
      <c r="E1845" s="26"/>
      <c r="G1845" s="26"/>
      <c r="I1845" s="26"/>
      <c r="K1845" s="26"/>
      <c r="M1845" s="26"/>
      <c r="O1845" s="26"/>
      <c r="Q1845" s="26"/>
      <c r="S1845" s="26"/>
      <c r="U1845" s="26"/>
      <c r="W1845" s="26"/>
    </row>
    <row r="1846" spans="1:23" s="6" customFormat="1" x14ac:dyDescent="0.2">
      <c r="A1846" s="26"/>
      <c r="C1846" s="26"/>
      <c r="E1846" s="26"/>
      <c r="G1846" s="26"/>
      <c r="I1846" s="26"/>
      <c r="K1846" s="26"/>
      <c r="M1846" s="26"/>
      <c r="O1846" s="26"/>
      <c r="Q1846" s="26"/>
      <c r="S1846" s="26"/>
      <c r="U1846" s="26"/>
      <c r="W1846" s="26"/>
    </row>
    <row r="1847" spans="1:23" s="6" customFormat="1" x14ac:dyDescent="0.2">
      <c r="A1847" s="26"/>
      <c r="C1847" s="26"/>
      <c r="E1847" s="26"/>
      <c r="G1847" s="26"/>
      <c r="I1847" s="26"/>
      <c r="K1847" s="26"/>
      <c r="M1847" s="26"/>
      <c r="O1847" s="26"/>
      <c r="Q1847" s="26"/>
      <c r="S1847" s="26"/>
      <c r="U1847" s="26"/>
      <c r="W1847" s="26"/>
    </row>
    <row r="1848" spans="1:23" s="6" customFormat="1" x14ac:dyDescent="0.2">
      <c r="A1848" s="26"/>
      <c r="C1848" s="26"/>
      <c r="E1848" s="26"/>
      <c r="G1848" s="26"/>
      <c r="I1848" s="26"/>
      <c r="K1848" s="26"/>
      <c r="M1848" s="26"/>
      <c r="O1848" s="26"/>
      <c r="Q1848" s="26"/>
      <c r="S1848" s="26"/>
      <c r="U1848" s="26"/>
      <c r="W1848" s="26"/>
    </row>
    <row r="1849" spans="1:23" s="6" customFormat="1" x14ac:dyDescent="0.2">
      <c r="A1849" s="26"/>
      <c r="C1849" s="26"/>
      <c r="E1849" s="26"/>
      <c r="G1849" s="26"/>
      <c r="I1849" s="26"/>
      <c r="K1849" s="26"/>
      <c r="M1849" s="26"/>
      <c r="O1849" s="26"/>
      <c r="Q1849" s="26"/>
      <c r="S1849" s="26"/>
      <c r="U1849" s="26"/>
      <c r="W1849" s="26"/>
    </row>
    <row r="1850" spans="1:23" s="6" customFormat="1" x14ac:dyDescent="0.2">
      <c r="A1850" s="26"/>
      <c r="C1850" s="26"/>
      <c r="E1850" s="26"/>
      <c r="G1850" s="26"/>
      <c r="I1850" s="26"/>
      <c r="K1850" s="26"/>
      <c r="M1850" s="26"/>
      <c r="O1850" s="26"/>
      <c r="Q1850" s="26"/>
      <c r="S1850" s="26"/>
      <c r="U1850" s="26"/>
      <c r="W1850" s="26"/>
    </row>
    <row r="1851" spans="1:23" s="6" customFormat="1" x14ac:dyDescent="0.2">
      <c r="A1851" s="26"/>
      <c r="C1851" s="26"/>
      <c r="E1851" s="26"/>
      <c r="G1851" s="26"/>
      <c r="I1851" s="26"/>
      <c r="K1851" s="26"/>
      <c r="M1851" s="26"/>
      <c r="O1851" s="26"/>
      <c r="Q1851" s="26"/>
      <c r="S1851" s="26"/>
      <c r="U1851" s="26"/>
      <c r="W1851" s="26"/>
    </row>
    <row r="1852" spans="1:23" s="6" customFormat="1" x14ac:dyDescent="0.2">
      <c r="A1852" s="26"/>
      <c r="C1852" s="26"/>
      <c r="E1852" s="26"/>
      <c r="G1852" s="26"/>
      <c r="I1852" s="26"/>
      <c r="K1852" s="26"/>
      <c r="M1852" s="26"/>
      <c r="O1852" s="26"/>
      <c r="Q1852" s="26"/>
      <c r="S1852" s="26"/>
      <c r="U1852" s="26"/>
      <c r="W1852" s="26"/>
    </row>
    <row r="1853" spans="1:23" s="6" customFormat="1" x14ac:dyDescent="0.2">
      <c r="A1853" s="26"/>
      <c r="C1853" s="26"/>
      <c r="E1853" s="26"/>
      <c r="G1853" s="26"/>
      <c r="I1853" s="26"/>
      <c r="K1853" s="26"/>
      <c r="M1853" s="26"/>
      <c r="O1853" s="26"/>
      <c r="Q1853" s="26"/>
      <c r="S1853" s="26"/>
      <c r="U1853" s="26"/>
      <c r="W1853" s="26"/>
    </row>
    <row r="1854" spans="1:23" s="6" customFormat="1" x14ac:dyDescent="0.2">
      <c r="A1854" s="26"/>
      <c r="C1854" s="26"/>
      <c r="E1854" s="26"/>
      <c r="G1854" s="26"/>
      <c r="I1854" s="26"/>
      <c r="K1854" s="26"/>
      <c r="M1854" s="26"/>
      <c r="O1854" s="26"/>
      <c r="Q1854" s="26"/>
      <c r="S1854" s="26"/>
      <c r="U1854" s="26"/>
      <c r="W1854" s="26"/>
    </row>
    <row r="1855" spans="1:23" s="6" customFormat="1" x14ac:dyDescent="0.2">
      <c r="A1855" s="26"/>
      <c r="C1855" s="26"/>
      <c r="E1855" s="26"/>
      <c r="G1855" s="26"/>
      <c r="I1855" s="26"/>
      <c r="K1855" s="26"/>
      <c r="M1855" s="26"/>
      <c r="O1855" s="26"/>
      <c r="Q1855" s="26"/>
      <c r="S1855" s="26"/>
      <c r="U1855" s="26"/>
      <c r="W1855" s="26"/>
    </row>
    <row r="1856" spans="1:23" s="6" customFormat="1" x14ac:dyDescent="0.2">
      <c r="A1856" s="26"/>
      <c r="C1856" s="26"/>
      <c r="E1856" s="26"/>
      <c r="G1856" s="26"/>
      <c r="I1856" s="26"/>
      <c r="K1856" s="26"/>
      <c r="M1856" s="26"/>
      <c r="O1856" s="26"/>
      <c r="Q1856" s="26"/>
      <c r="S1856" s="26"/>
      <c r="U1856" s="26"/>
      <c r="W1856" s="26"/>
    </row>
    <row r="1857" spans="1:23" s="6" customFormat="1" x14ac:dyDescent="0.2">
      <c r="A1857" s="26"/>
      <c r="C1857" s="26"/>
      <c r="E1857" s="26"/>
      <c r="G1857" s="26"/>
      <c r="I1857" s="26"/>
      <c r="K1857" s="26"/>
      <c r="M1857" s="26"/>
      <c r="O1857" s="26"/>
      <c r="Q1857" s="26"/>
      <c r="S1857" s="26"/>
      <c r="U1857" s="26"/>
      <c r="W1857" s="26"/>
    </row>
    <row r="1858" spans="1:23" s="6" customFormat="1" x14ac:dyDescent="0.2">
      <c r="A1858" s="26"/>
      <c r="C1858" s="26"/>
      <c r="E1858" s="26"/>
      <c r="G1858" s="26"/>
      <c r="I1858" s="26"/>
      <c r="K1858" s="26"/>
      <c r="M1858" s="26"/>
      <c r="O1858" s="26"/>
      <c r="Q1858" s="26"/>
      <c r="S1858" s="26"/>
      <c r="U1858" s="26"/>
      <c r="W1858" s="26"/>
    </row>
    <row r="1859" spans="1:23" s="6" customFormat="1" x14ac:dyDescent="0.2">
      <c r="A1859" s="26"/>
      <c r="C1859" s="26"/>
      <c r="E1859" s="26"/>
      <c r="G1859" s="26"/>
      <c r="I1859" s="26"/>
      <c r="K1859" s="26"/>
      <c r="M1859" s="26"/>
      <c r="O1859" s="26"/>
      <c r="Q1859" s="26"/>
      <c r="S1859" s="26"/>
      <c r="U1859" s="26"/>
      <c r="W1859" s="26"/>
    </row>
    <row r="1860" spans="1:23" s="6" customFormat="1" x14ac:dyDescent="0.2">
      <c r="A1860" s="26"/>
      <c r="C1860" s="26"/>
      <c r="E1860" s="26"/>
      <c r="G1860" s="26"/>
      <c r="I1860" s="26"/>
      <c r="K1860" s="26"/>
      <c r="M1860" s="26"/>
      <c r="O1860" s="26"/>
      <c r="Q1860" s="26"/>
      <c r="S1860" s="26"/>
      <c r="U1860" s="26"/>
      <c r="W1860" s="26"/>
    </row>
    <row r="1861" spans="1:23" s="6" customFormat="1" x14ac:dyDescent="0.2">
      <c r="A1861" s="26"/>
      <c r="C1861" s="26"/>
      <c r="E1861" s="26"/>
      <c r="G1861" s="26"/>
      <c r="I1861" s="26"/>
      <c r="K1861" s="26"/>
      <c r="M1861" s="26"/>
      <c r="O1861" s="26"/>
      <c r="Q1861" s="26"/>
      <c r="S1861" s="26"/>
      <c r="U1861" s="26"/>
      <c r="W1861" s="26"/>
    </row>
    <row r="1862" spans="1:23" s="6" customFormat="1" x14ac:dyDescent="0.2">
      <c r="A1862" s="26"/>
      <c r="C1862" s="26"/>
      <c r="E1862" s="26"/>
      <c r="G1862" s="26"/>
      <c r="I1862" s="26"/>
      <c r="K1862" s="26"/>
      <c r="M1862" s="26"/>
      <c r="O1862" s="26"/>
      <c r="Q1862" s="26"/>
      <c r="S1862" s="26"/>
      <c r="U1862" s="26"/>
      <c r="W1862" s="26"/>
    </row>
    <row r="1863" spans="1:23" s="6" customFormat="1" x14ac:dyDescent="0.2">
      <c r="A1863" s="26"/>
      <c r="C1863" s="26"/>
      <c r="E1863" s="26"/>
      <c r="G1863" s="26"/>
      <c r="I1863" s="26"/>
      <c r="K1863" s="26"/>
      <c r="M1863" s="26"/>
      <c r="O1863" s="26"/>
      <c r="Q1863" s="26"/>
      <c r="S1863" s="26"/>
      <c r="U1863" s="26"/>
      <c r="W1863" s="26"/>
    </row>
    <row r="1864" spans="1:23" s="6" customFormat="1" x14ac:dyDescent="0.2">
      <c r="A1864" s="26"/>
      <c r="C1864" s="26"/>
      <c r="E1864" s="26"/>
      <c r="G1864" s="26"/>
      <c r="I1864" s="26"/>
      <c r="K1864" s="26"/>
      <c r="M1864" s="26"/>
      <c r="O1864" s="26"/>
      <c r="Q1864" s="26"/>
      <c r="S1864" s="26"/>
      <c r="U1864" s="26"/>
      <c r="W1864" s="26"/>
    </row>
    <row r="1865" spans="1:23" s="6" customFormat="1" x14ac:dyDescent="0.2">
      <c r="A1865" s="26"/>
      <c r="C1865" s="26"/>
      <c r="E1865" s="26"/>
      <c r="G1865" s="26"/>
      <c r="I1865" s="26"/>
      <c r="K1865" s="26"/>
      <c r="M1865" s="26"/>
      <c r="O1865" s="26"/>
      <c r="Q1865" s="26"/>
      <c r="S1865" s="26"/>
      <c r="U1865" s="26"/>
      <c r="W1865" s="26"/>
    </row>
    <row r="1866" spans="1:23" s="6" customFormat="1" x14ac:dyDescent="0.2">
      <c r="A1866" s="26"/>
      <c r="C1866" s="26"/>
      <c r="E1866" s="26"/>
      <c r="G1866" s="26"/>
      <c r="I1866" s="26"/>
      <c r="K1866" s="26"/>
      <c r="M1866" s="26"/>
      <c r="O1866" s="26"/>
      <c r="Q1866" s="26"/>
      <c r="S1866" s="26"/>
      <c r="U1866" s="26"/>
      <c r="W1866" s="26"/>
    </row>
    <row r="1867" spans="1:23" s="6" customFormat="1" x14ac:dyDescent="0.2">
      <c r="A1867" s="26"/>
      <c r="C1867" s="26"/>
      <c r="E1867" s="26"/>
      <c r="G1867" s="26"/>
      <c r="I1867" s="26"/>
      <c r="K1867" s="26"/>
      <c r="M1867" s="26"/>
      <c r="O1867" s="26"/>
      <c r="Q1867" s="26"/>
      <c r="S1867" s="26"/>
      <c r="U1867" s="26"/>
      <c r="W1867" s="26"/>
    </row>
    <row r="1868" spans="1:23" s="6" customFormat="1" x14ac:dyDescent="0.2">
      <c r="A1868" s="26"/>
      <c r="C1868" s="26"/>
      <c r="E1868" s="26"/>
      <c r="G1868" s="26"/>
      <c r="I1868" s="26"/>
      <c r="K1868" s="26"/>
      <c r="M1868" s="26"/>
      <c r="O1868" s="26"/>
      <c r="Q1868" s="26"/>
      <c r="S1868" s="26"/>
      <c r="U1868" s="26"/>
      <c r="W1868" s="26"/>
    </row>
    <row r="1869" spans="1:23" s="6" customFormat="1" x14ac:dyDescent="0.2">
      <c r="A1869" s="26"/>
      <c r="C1869" s="26"/>
      <c r="E1869" s="26"/>
      <c r="G1869" s="26"/>
      <c r="I1869" s="26"/>
      <c r="K1869" s="26"/>
      <c r="M1869" s="26"/>
      <c r="O1869" s="26"/>
      <c r="Q1869" s="26"/>
      <c r="S1869" s="26"/>
      <c r="U1869" s="26"/>
      <c r="W1869" s="26"/>
    </row>
    <row r="1870" spans="1:23" s="6" customFormat="1" x14ac:dyDescent="0.2">
      <c r="A1870" s="26"/>
      <c r="C1870" s="26"/>
      <c r="E1870" s="26"/>
      <c r="G1870" s="26"/>
      <c r="I1870" s="26"/>
      <c r="K1870" s="26"/>
      <c r="M1870" s="26"/>
      <c r="O1870" s="26"/>
      <c r="Q1870" s="26"/>
      <c r="S1870" s="26"/>
      <c r="U1870" s="26"/>
      <c r="W1870" s="26"/>
    </row>
    <row r="1871" spans="1:23" s="6" customFormat="1" x14ac:dyDescent="0.2">
      <c r="A1871" s="26"/>
      <c r="C1871" s="26"/>
      <c r="E1871" s="26"/>
      <c r="G1871" s="26"/>
      <c r="I1871" s="26"/>
      <c r="K1871" s="26"/>
      <c r="M1871" s="26"/>
      <c r="O1871" s="26"/>
      <c r="Q1871" s="26"/>
      <c r="S1871" s="26"/>
      <c r="U1871" s="26"/>
      <c r="W1871" s="26"/>
    </row>
    <row r="1872" spans="1:23" s="6" customFormat="1" x14ac:dyDescent="0.2">
      <c r="A1872" s="26"/>
      <c r="C1872" s="26"/>
      <c r="E1872" s="26"/>
      <c r="G1872" s="26"/>
      <c r="I1872" s="26"/>
      <c r="K1872" s="26"/>
      <c r="M1872" s="26"/>
      <c r="O1872" s="26"/>
      <c r="Q1872" s="26"/>
      <c r="S1872" s="26"/>
      <c r="U1872" s="26"/>
      <c r="W1872" s="26"/>
    </row>
    <row r="1873" spans="1:23" s="6" customFormat="1" x14ac:dyDescent="0.2">
      <c r="A1873" s="26"/>
      <c r="C1873" s="26"/>
      <c r="E1873" s="26"/>
      <c r="G1873" s="26"/>
      <c r="I1873" s="26"/>
      <c r="K1873" s="26"/>
      <c r="M1873" s="26"/>
      <c r="O1873" s="26"/>
      <c r="Q1873" s="26"/>
      <c r="S1873" s="26"/>
      <c r="U1873" s="26"/>
      <c r="W1873" s="26"/>
    </row>
    <row r="1874" spans="1:23" s="6" customFormat="1" x14ac:dyDescent="0.2">
      <c r="A1874" s="26"/>
      <c r="C1874" s="26"/>
      <c r="E1874" s="26"/>
      <c r="G1874" s="26"/>
      <c r="I1874" s="26"/>
      <c r="K1874" s="26"/>
      <c r="M1874" s="26"/>
      <c r="O1874" s="26"/>
      <c r="Q1874" s="26"/>
      <c r="S1874" s="26"/>
      <c r="U1874" s="26"/>
      <c r="W1874" s="26"/>
    </row>
    <row r="1875" spans="1:23" s="6" customFormat="1" x14ac:dyDescent="0.2">
      <c r="A1875" s="26"/>
      <c r="C1875" s="26"/>
      <c r="E1875" s="26"/>
      <c r="G1875" s="26"/>
      <c r="I1875" s="26"/>
      <c r="K1875" s="26"/>
      <c r="M1875" s="26"/>
      <c r="O1875" s="26"/>
      <c r="Q1875" s="26"/>
      <c r="S1875" s="26"/>
      <c r="U1875" s="26"/>
      <c r="W1875" s="26"/>
    </row>
    <row r="1876" spans="1:23" s="6" customFormat="1" x14ac:dyDescent="0.2">
      <c r="A1876" s="26"/>
      <c r="C1876" s="26"/>
      <c r="E1876" s="26"/>
      <c r="G1876" s="26"/>
      <c r="I1876" s="26"/>
      <c r="K1876" s="26"/>
      <c r="M1876" s="26"/>
      <c r="O1876" s="26"/>
      <c r="Q1876" s="26"/>
      <c r="S1876" s="26"/>
      <c r="U1876" s="26"/>
      <c r="W1876" s="26"/>
    </row>
    <row r="1877" spans="1:23" s="6" customFormat="1" x14ac:dyDescent="0.2">
      <c r="A1877" s="26"/>
      <c r="C1877" s="26"/>
      <c r="E1877" s="26"/>
      <c r="G1877" s="26"/>
      <c r="I1877" s="26"/>
      <c r="K1877" s="26"/>
      <c r="M1877" s="26"/>
      <c r="O1877" s="26"/>
      <c r="Q1877" s="26"/>
      <c r="S1877" s="26"/>
      <c r="U1877" s="26"/>
      <c r="W1877" s="26"/>
    </row>
    <row r="1878" spans="1:23" s="6" customFormat="1" x14ac:dyDescent="0.2">
      <c r="A1878" s="26"/>
      <c r="C1878" s="26"/>
      <c r="E1878" s="26"/>
      <c r="G1878" s="26"/>
      <c r="I1878" s="26"/>
      <c r="K1878" s="26"/>
      <c r="M1878" s="26"/>
      <c r="O1878" s="26"/>
      <c r="Q1878" s="26"/>
      <c r="S1878" s="26"/>
      <c r="U1878" s="26"/>
      <c r="W1878" s="26"/>
    </row>
    <row r="1879" spans="1:23" s="6" customFormat="1" x14ac:dyDescent="0.2">
      <c r="A1879" s="26"/>
      <c r="C1879" s="26"/>
      <c r="E1879" s="26"/>
      <c r="G1879" s="26"/>
      <c r="I1879" s="26"/>
      <c r="K1879" s="26"/>
      <c r="M1879" s="26"/>
      <c r="O1879" s="26"/>
      <c r="Q1879" s="26"/>
      <c r="S1879" s="26"/>
      <c r="U1879" s="26"/>
      <c r="W1879" s="26"/>
    </row>
    <row r="1880" spans="1:23" s="6" customFormat="1" x14ac:dyDescent="0.2">
      <c r="A1880" s="26"/>
      <c r="C1880" s="26"/>
      <c r="E1880" s="26"/>
      <c r="G1880" s="26"/>
      <c r="I1880" s="26"/>
      <c r="K1880" s="26"/>
      <c r="M1880" s="26"/>
      <c r="O1880" s="26"/>
      <c r="Q1880" s="26"/>
      <c r="S1880" s="26"/>
      <c r="U1880" s="26"/>
      <c r="W1880" s="26"/>
    </row>
    <row r="1881" spans="1:23" s="6" customFormat="1" x14ac:dyDescent="0.2">
      <c r="A1881" s="26"/>
      <c r="C1881" s="26"/>
      <c r="E1881" s="26"/>
      <c r="G1881" s="26"/>
      <c r="I1881" s="26"/>
      <c r="K1881" s="26"/>
      <c r="M1881" s="26"/>
      <c r="O1881" s="26"/>
      <c r="Q1881" s="26"/>
      <c r="S1881" s="26"/>
      <c r="U1881" s="26"/>
      <c r="W1881" s="26"/>
    </row>
    <row r="1882" spans="1:23" s="6" customFormat="1" x14ac:dyDescent="0.2">
      <c r="A1882" s="26"/>
      <c r="C1882" s="26"/>
      <c r="E1882" s="26"/>
      <c r="G1882" s="26"/>
      <c r="I1882" s="26"/>
      <c r="K1882" s="26"/>
      <c r="M1882" s="26"/>
      <c r="O1882" s="26"/>
      <c r="Q1882" s="26"/>
      <c r="S1882" s="26"/>
      <c r="U1882" s="26"/>
      <c r="W1882" s="26"/>
    </row>
    <row r="1883" spans="1:23" s="6" customFormat="1" x14ac:dyDescent="0.2">
      <c r="A1883" s="26"/>
      <c r="C1883" s="26"/>
      <c r="E1883" s="26"/>
      <c r="G1883" s="26"/>
      <c r="I1883" s="26"/>
      <c r="K1883" s="26"/>
      <c r="M1883" s="26"/>
      <c r="O1883" s="26"/>
      <c r="Q1883" s="26"/>
      <c r="S1883" s="26"/>
      <c r="U1883" s="26"/>
      <c r="W1883" s="26"/>
    </row>
    <row r="1884" spans="1:23" s="6" customFormat="1" x14ac:dyDescent="0.2">
      <c r="A1884" s="26"/>
      <c r="C1884" s="26"/>
      <c r="E1884" s="26"/>
      <c r="G1884" s="26"/>
      <c r="I1884" s="26"/>
      <c r="K1884" s="26"/>
      <c r="M1884" s="26"/>
      <c r="O1884" s="26"/>
      <c r="Q1884" s="26"/>
      <c r="S1884" s="26"/>
      <c r="U1884" s="26"/>
      <c r="W1884" s="26"/>
    </row>
    <row r="1885" spans="1:23" s="6" customFormat="1" x14ac:dyDescent="0.2">
      <c r="A1885" s="26"/>
      <c r="C1885" s="26"/>
      <c r="E1885" s="26"/>
      <c r="G1885" s="26"/>
      <c r="I1885" s="26"/>
      <c r="K1885" s="26"/>
      <c r="M1885" s="26"/>
      <c r="O1885" s="26"/>
      <c r="Q1885" s="26"/>
      <c r="S1885" s="26"/>
      <c r="U1885" s="26"/>
      <c r="W1885" s="26"/>
    </row>
    <row r="1886" spans="1:23" s="6" customFormat="1" x14ac:dyDescent="0.2">
      <c r="A1886" s="26"/>
      <c r="C1886" s="26"/>
      <c r="E1886" s="26"/>
      <c r="G1886" s="26"/>
      <c r="I1886" s="26"/>
      <c r="K1886" s="26"/>
      <c r="M1886" s="26"/>
      <c r="O1886" s="26"/>
      <c r="Q1886" s="26"/>
      <c r="S1886" s="26"/>
      <c r="U1886" s="26"/>
      <c r="W1886" s="26"/>
    </row>
    <row r="1887" spans="1:23" s="6" customFormat="1" x14ac:dyDescent="0.2">
      <c r="A1887" s="26"/>
      <c r="C1887" s="26"/>
      <c r="E1887" s="26"/>
      <c r="G1887" s="26"/>
      <c r="I1887" s="26"/>
      <c r="K1887" s="26"/>
      <c r="M1887" s="26"/>
      <c r="O1887" s="26"/>
      <c r="Q1887" s="26"/>
      <c r="S1887" s="26"/>
      <c r="U1887" s="26"/>
      <c r="W1887" s="26"/>
    </row>
    <row r="1888" spans="1:23" s="6" customFormat="1" x14ac:dyDescent="0.2">
      <c r="A1888" s="26"/>
      <c r="C1888" s="26"/>
      <c r="E1888" s="26"/>
      <c r="G1888" s="26"/>
      <c r="I1888" s="26"/>
      <c r="K1888" s="26"/>
      <c r="M1888" s="26"/>
      <c r="O1888" s="26"/>
      <c r="Q1888" s="26"/>
      <c r="S1888" s="26"/>
      <c r="U1888" s="26"/>
      <c r="W1888" s="26"/>
    </row>
    <row r="1889" spans="1:23" s="6" customFormat="1" x14ac:dyDescent="0.2">
      <c r="A1889" s="26"/>
      <c r="C1889" s="26"/>
      <c r="E1889" s="26"/>
      <c r="G1889" s="26"/>
      <c r="I1889" s="26"/>
      <c r="K1889" s="26"/>
      <c r="M1889" s="26"/>
      <c r="O1889" s="26"/>
      <c r="Q1889" s="26"/>
      <c r="S1889" s="26"/>
      <c r="U1889" s="26"/>
      <c r="W1889" s="26"/>
    </row>
    <row r="1890" spans="1:23" s="6" customFormat="1" x14ac:dyDescent="0.2">
      <c r="A1890" s="26"/>
      <c r="C1890" s="26"/>
      <c r="E1890" s="26"/>
      <c r="G1890" s="26"/>
      <c r="I1890" s="26"/>
      <c r="K1890" s="26"/>
      <c r="M1890" s="26"/>
      <c r="O1890" s="26"/>
      <c r="Q1890" s="26"/>
      <c r="S1890" s="26"/>
      <c r="U1890" s="26"/>
      <c r="W1890" s="26"/>
    </row>
    <row r="1891" spans="1:23" s="6" customFormat="1" x14ac:dyDescent="0.2">
      <c r="A1891" s="26"/>
      <c r="C1891" s="26"/>
      <c r="E1891" s="26"/>
      <c r="G1891" s="26"/>
      <c r="I1891" s="26"/>
      <c r="K1891" s="26"/>
      <c r="M1891" s="26"/>
      <c r="O1891" s="26"/>
      <c r="Q1891" s="26"/>
      <c r="S1891" s="26"/>
      <c r="U1891" s="26"/>
      <c r="W1891" s="26"/>
    </row>
    <row r="1892" spans="1:23" s="6" customFormat="1" x14ac:dyDescent="0.2">
      <c r="A1892" s="26"/>
      <c r="C1892" s="26"/>
      <c r="E1892" s="26"/>
      <c r="G1892" s="26"/>
      <c r="I1892" s="26"/>
      <c r="K1892" s="26"/>
      <c r="M1892" s="26"/>
      <c r="O1892" s="26"/>
      <c r="Q1892" s="26"/>
      <c r="S1892" s="26"/>
      <c r="U1892" s="26"/>
      <c r="W1892" s="26"/>
    </row>
    <row r="1893" spans="1:23" s="6" customFormat="1" x14ac:dyDescent="0.2">
      <c r="A1893" s="26"/>
      <c r="C1893" s="26"/>
      <c r="E1893" s="26"/>
      <c r="G1893" s="26"/>
      <c r="I1893" s="26"/>
      <c r="K1893" s="26"/>
      <c r="M1893" s="26"/>
      <c r="O1893" s="26"/>
      <c r="Q1893" s="26"/>
      <c r="S1893" s="26"/>
      <c r="U1893" s="26"/>
      <c r="W1893" s="26"/>
    </row>
    <row r="1894" spans="1:23" s="6" customFormat="1" x14ac:dyDescent="0.2">
      <c r="A1894" s="26"/>
      <c r="C1894" s="26"/>
      <c r="E1894" s="26"/>
      <c r="G1894" s="26"/>
      <c r="I1894" s="26"/>
      <c r="K1894" s="26"/>
      <c r="M1894" s="26"/>
      <c r="O1894" s="26"/>
      <c r="Q1894" s="26"/>
      <c r="S1894" s="26"/>
      <c r="U1894" s="26"/>
      <c r="W1894" s="26"/>
    </row>
    <row r="1895" spans="1:23" s="6" customFormat="1" x14ac:dyDescent="0.2">
      <c r="A1895" s="26"/>
      <c r="C1895" s="26"/>
      <c r="E1895" s="26"/>
      <c r="G1895" s="26"/>
      <c r="I1895" s="26"/>
      <c r="K1895" s="26"/>
      <c r="M1895" s="26"/>
      <c r="O1895" s="26"/>
      <c r="Q1895" s="26"/>
      <c r="S1895" s="26"/>
      <c r="U1895" s="26"/>
      <c r="W1895" s="26"/>
    </row>
    <row r="1896" spans="1:23" s="6" customFormat="1" x14ac:dyDescent="0.2">
      <c r="A1896" s="26"/>
      <c r="C1896" s="26"/>
      <c r="E1896" s="26"/>
      <c r="G1896" s="26"/>
      <c r="I1896" s="26"/>
      <c r="K1896" s="26"/>
      <c r="M1896" s="26"/>
      <c r="O1896" s="26"/>
      <c r="Q1896" s="26"/>
      <c r="S1896" s="26"/>
      <c r="U1896" s="26"/>
      <c r="W1896" s="26"/>
    </row>
    <row r="1897" spans="1:23" s="6" customFormat="1" x14ac:dyDescent="0.2">
      <c r="A1897" s="26"/>
      <c r="C1897" s="26"/>
      <c r="E1897" s="26"/>
      <c r="G1897" s="26"/>
      <c r="I1897" s="26"/>
      <c r="K1897" s="26"/>
      <c r="M1897" s="26"/>
      <c r="O1897" s="26"/>
      <c r="Q1897" s="26"/>
      <c r="S1897" s="26"/>
      <c r="U1897" s="26"/>
      <c r="W1897" s="26"/>
    </row>
    <row r="1898" spans="1:23" s="6" customFormat="1" x14ac:dyDescent="0.2">
      <c r="A1898" s="26"/>
      <c r="C1898" s="26"/>
      <c r="E1898" s="26"/>
      <c r="G1898" s="26"/>
      <c r="I1898" s="26"/>
      <c r="K1898" s="26"/>
      <c r="M1898" s="26"/>
      <c r="O1898" s="26"/>
      <c r="Q1898" s="26"/>
      <c r="S1898" s="26"/>
      <c r="U1898" s="26"/>
      <c r="W1898" s="26"/>
    </row>
    <row r="1899" spans="1:23" s="6" customFormat="1" x14ac:dyDescent="0.2">
      <c r="A1899" s="26"/>
      <c r="C1899" s="26"/>
      <c r="E1899" s="26"/>
      <c r="G1899" s="26"/>
      <c r="I1899" s="26"/>
      <c r="K1899" s="26"/>
      <c r="M1899" s="26"/>
      <c r="O1899" s="26"/>
      <c r="Q1899" s="26"/>
      <c r="S1899" s="26"/>
      <c r="U1899" s="26"/>
      <c r="W1899" s="26"/>
    </row>
    <row r="1900" spans="1:23" s="6" customFormat="1" x14ac:dyDescent="0.2">
      <c r="A1900" s="26"/>
      <c r="C1900" s="26"/>
      <c r="E1900" s="26"/>
      <c r="G1900" s="26"/>
      <c r="I1900" s="26"/>
      <c r="K1900" s="26"/>
      <c r="M1900" s="26"/>
      <c r="O1900" s="26"/>
      <c r="Q1900" s="26"/>
      <c r="S1900" s="26"/>
      <c r="U1900" s="26"/>
      <c r="W1900" s="26"/>
    </row>
    <row r="1901" spans="1:23" s="6" customFormat="1" x14ac:dyDescent="0.2">
      <c r="A1901" s="26"/>
      <c r="C1901" s="26"/>
      <c r="E1901" s="26"/>
      <c r="G1901" s="26"/>
      <c r="I1901" s="26"/>
      <c r="K1901" s="26"/>
      <c r="M1901" s="26"/>
      <c r="O1901" s="26"/>
      <c r="Q1901" s="26"/>
      <c r="S1901" s="26"/>
      <c r="U1901" s="26"/>
      <c r="W1901" s="26"/>
    </row>
    <row r="1902" spans="1:23" s="6" customFormat="1" x14ac:dyDescent="0.2">
      <c r="A1902" s="26"/>
      <c r="C1902" s="26"/>
      <c r="E1902" s="26"/>
      <c r="G1902" s="26"/>
      <c r="I1902" s="26"/>
      <c r="K1902" s="26"/>
      <c r="M1902" s="26"/>
      <c r="O1902" s="26"/>
      <c r="Q1902" s="26"/>
      <c r="S1902" s="26"/>
      <c r="U1902" s="26"/>
      <c r="W1902" s="26"/>
    </row>
    <row r="1903" spans="1:23" s="6" customFormat="1" x14ac:dyDescent="0.2">
      <c r="A1903" s="26"/>
      <c r="C1903" s="26"/>
      <c r="E1903" s="26"/>
      <c r="G1903" s="26"/>
      <c r="I1903" s="26"/>
      <c r="K1903" s="26"/>
      <c r="M1903" s="26"/>
      <c r="O1903" s="26"/>
      <c r="Q1903" s="26"/>
      <c r="S1903" s="26"/>
      <c r="U1903" s="26"/>
      <c r="W1903" s="26"/>
    </row>
    <row r="1904" spans="1:23" s="6" customFormat="1" x14ac:dyDescent="0.2">
      <c r="A1904" s="26"/>
      <c r="C1904" s="26"/>
      <c r="E1904" s="26"/>
      <c r="G1904" s="26"/>
      <c r="I1904" s="26"/>
      <c r="K1904" s="26"/>
      <c r="M1904" s="26"/>
      <c r="O1904" s="26"/>
      <c r="Q1904" s="26"/>
      <c r="S1904" s="26"/>
      <c r="U1904" s="26"/>
      <c r="W1904" s="26"/>
    </row>
    <row r="1905" spans="1:23" s="6" customFormat="1" x14ac:dyDescent="0.2">
      <c r="A1905" s="26"/>
      <c r="C1905" s="26"/>
      <c r="E1905" s="26"/>
      <c r="G1905" s="26"/>
      <c r="I1905" s="26"/>
      <c r="K1905" s="26"/>
      <c r="M1905" s="26"/>
      <c r="O1905" s="26"/>
      <c r="Q1905" s="26"/>
      <c r="S1905" s="26"/>
      <c r="U1905" s="26"/>
      <c r="W1905" s="26"/>
    </row>
    <row r="1906" spans="1:23" s="6" customFormat="1" x14ac:dyDescent="0.2">
      <c r="A1906" s="26"/>
      <c r="C1906" s="26"/>
      <c r="E1906" s="26"/>
      <c r="G1906" s="26"/>
      <c r="I1906" s="26"/>
      <c r="K1906" s="26"/>
      <c r="M1906" s="26"/>
      <c r="O1906" s="26"/>
      <c r="Q1906" s="26"/>
      <c r="S1906" s="26"/>
      <c r="U1906" s="26"/>
      <c r="W1906" s="26"/>
    </row>
    <row r="1907" spans="1:23" s="6" customFormat="1" x14ac:dyDescent="0.2">
      <c r="A1907" s="26"/>
      <c r="C1907" s="26"/>
      <c r="E1907" s="26"/>
      <c r="G1907" s="26"/>
      <c r="I1907" s="26"/>
      <c r="K1907" s="26"/>
      <c r="M1907" s="26"/>
      <c r="O1907" s="26"/>
      <c r="Q1907" s="26"/>
      <c r="S1907" s="26"/>
      <c r="U1907" s="26"/>
      <c r="W1907" s="26"/>
    </row>
    <row r="1908" spans="1:23" s="6" customFormat="1" x14ac:dyDescent="0.2">
      <c r="A1908" s="26"/>
      <c r="C1908" s="26"/>
      <c r="E1908" s="26"/>
      <c r="G1908" s="26"/>
      <c r="I1908" s="26"/>
      <c r="K1908" s="26"/>
      <c r="M1908" s="26"/>
      <c r="O1908" s="26"/>
      <c r="Q1908" s="26"/>
      <c r="S1908" s="26"/>
      <c r="U1908" s="26"/>
      <c r="W1908" s="26"/>
    </row>
    <row r="1909" spans="1:23" s="6" customFormat="1" x14ac:dyDescent="0.2">
      <c r="A1909" s="26"/>
      <c r="C1909" s="26"/>
      <c r="E1909" s="26"/>
      <c r="G1909" s="26"/>
      <c r="I1909" s="26"/>
      <c r="K1909" s="26"/>
      <c r="M1909" s="26"/>
      <c r="O1909" s="26"/>
      <c r="Q1909" s="26"/>
      <c r="S1909" s="26"/>
      <c r="U1909" s="26"/>
      <c r="W1909" s="26"/>
    </row>
    <row r="1910" spans="1:23" s="6" customFormat="1" x14ac:dyDescent="0.2">
      <c r="A1910" s="26"/>
      <c r="C1910" s="26"/>
      <c r="E1910" s="26"/>
      <c r="G1910" s="26"/>
      <c r="I1910" s="26"/>
      <c r="K1910" s="26"/>
      <c r="M1910" s="26"/>
      <c r="O1910" s="26"/>
      <c r="Q1910" s="26"/>
      <c r="S1910" s="26"/>
      <c r="U1910" s="26"/>
      <c r="W1910" s="26"/>
    </row>
    <row r="1911" spans="1:23" s="6" customFormat="1" x14ac:dyDescent="0.2">
      <c r="A1911" s="26"/>
      <c r="C1911" s="26"/>
      <c r="E1911" s="26"/>
      <c r="G1911" s="26"/>
      <c r="I1911" s="26"/>
      <c r="K1911" s="26"/>
      <c r="M1911" s="26"/>
      <c r="O1911" s="26"/>
      <c r="Q1911" s="26"/>
      <c r="S1911" s="26"/>
      <c r="U1911" s="26"/>
      <c r="W1911" s="26"/>
    </row>
    <row r="1912" spans="1:23" s="6" customFormat="1" x14ac:dyDescent="0.2">
      <c r="A1912" s="26"/>
      <c r="C1912" s="26"/>
      <c r="E1912" s="26"/>
      <c r="G1912" s="26"/>
      <c r="I1912" s="26"/>
      <c r="K1912" s="26"/>
      <c r="M1912" s="26"/>
      <c r="O1912" s="26"/>
      <c r="Q1912" s="26"/>
      <c r="S1912" s="26"/>
      <c r="U1912" s="26"/>
      <c r="W1912" s="26"/>
    </row>
    <row r="1913" spans="1:23" s="6" customFormat="1" x14ac:dyDescent="0.2">
      <c r="A1913" s="26"/>
      <c r="C1913" s="26"/>
      <c r="E1913" s="26"/>
      <c r="G1913" s="26"/>
      <c r="I1913" s="26"/>
      <c r="K1913" s="26"/>
      <c r="M1913" s="26"/>
      <c r="O1913" s="26"/>
      <c r="Q1913" s="26"/>
      <c r="S1913" s="26"/>
      <c r="U1913" s="26"/>
      <c r="W1913" s="26"/>
    </row>
    <row r="1914" spans="1:23" s="6" customFormat="1" x14ac:dyDescent="0.2">
      <c r="A1914" s="26"/>
      <c r="C1914" s="26"/>
      <c r="E1914" s="26"/>
      <c r="G1914" s="26"/>
      <c r="I1914" s="26"/>
      <c r="K1914" s="26"/>
      <c r="M1914" s="26"/>
      <c r="O1914" s="26"/>
      <c r="Q1914" s="26"/>
      <c r="S1914" s="26"/>
      <c r="U1914" s="26"/>
      <c r="W1914" s="26"/>
    </row>
    <row r="1915" spans="1:23" s="6" customFormat="1" x14ac:dyDescent="0.2">
      <c r="A1915" s="26"/>
      <c r="C1915" s="26"/>
      <c r="E1915" s="26"/>
      <c r="G1915" s="26"/>
      <c r="I1915" s="26"/>
      <c r="K1915" s="26"/>
      <c r="M1915" s="26"/>
      <c r="O1915" s="26"/>
      <c r="Q1915" s="26"/>
      <c r="S1915" s="26"/>
      <c r="U1915" s="26"/>
      <c r="W1915" s="26"/>
    </row>
    <row r="1916" spans="1:23" s="6" customFormat="1" x14ac:dyDescent="0.2">
      <c r="A1916" s="26"/>
      <c r="C1916" s="26"/>
      <c r="E1916" s="26"/>
      <c r="G1916" s="26"/>
      <c r="I1916" s="26"/>
      <c r="K1916" s="26"/>
      <c r="M1916" s="26"/>
      <c r="O1916" s="26"/>
      <c r="Q1916" s="26"/>
      <c r="S1916" s="26"/>
      <c r="U1916" s="26"/>
      <c r="W1916" s="26"/>
    </row>
    <row r="1917" spans="1:23" s="6" customFormat="1" x14ac:dyDescent="0.2">
      <c r="A1917" s="26"/>
      <c r="C1917" s="26"/>
      <c r="E1917" s="26"/>
      <c r="G1917" s="26"/>
      <c r="I1917" s="26"/>
      <c r="K1917" s="26"/>
      <c r="M1917" s="26"/>
      <c r="O1917" s="26"/>
      <c r="Q1917" s="26"/>
      <c r="S1917" s="26"/>
      <c r="U1917" s="26"/>
      <c r="W1917" s="26"/>
    </row>
    <row r="1918" spans="1:23" s="6" customFormat="1" x14ac:dyDescent="0.2">
      <c r="A1918" s="26"/>
      <c r="C1918" s="26"/>
      <c r="E1918" s="26"/>
      <c r="G1918" s="26"/>
      <c r="I1918" s="26"/>
      <c r="K1918" s="26"/>
      <c r="M1918" s="26"/>
      <c r="O1918" s="26"/>
      <c r="Q1918" s="26"/>
      <c r="S1918" s="26"/>
      <c r="U1918" s="26"/>
      <c r="W1918" s="26"/>
    </row>
    <row r="1919" spans="1:23" s="6" customFormat="1" x14ac:dyDescent="0.2">
      <c r="A1919" s="26"/>
      <c r="C1919" s="26"/>
      <c r="E1919" s="26"/>
      <c r="G1919" s="26"/>
      <c r="I1919" s="26"/>
      <c r="K1919" s="26"/>
      <c r="M1919" s="26"/>
      <c r="O1919" s="26"/>
      <c r="Q1919" s="26"/>
      <c r="S1919" s="26"/>
      <c r="U1919" s="26"/>
      <c r="W1919" s="26"/>
    </row>
    <row r="1920" spans="1:23" s="6" customFormat="1" x14ac:dyDescent="0.2">
      <c r="A1920" s="26"/>
      <c r="C1920" s="26"/>
      <c r="E1920" s="26"/>
      <c r="G1920" s="26"/>
      <c r="I1920" s="26"/>
      <c r="K1920" s="26"/>
      <c r="M1920" s="26"/>
      <c r="O1920" s="26"/>
      <c r="Q1920" s="26"/>
      <c r="S1920" s="26"/>
      <c r="U1920" s="26"/>
      <c r="W1920" s="26"/>
    </row>
    <row r="1921" spans="1:23" s="6" customFormat="1" x14ac:dyDescent="0.2">
      <c r="A1921" s="26"/>
      <c r="C1921" s="26"/>
      <c r="E1921" s="26"/>
      <c r="G1921" s="26"/>
      <c r="I1921" s="26"/>
      <c r="K1921" s="26"/>
      <c r="M1921" s="26"/>
      <c r="O1921" s="26"/>
      <c r="Q1921" s="26"/>
      <c r="S1921" s="26"/>
      <c r="U1921" s="26"/>
      <c r="W1921" s="26"/>
    </row>
    <row r="1922" spans="1:23" s="6" customFormat="1" x14ac:dyDescent="0.2">
      <c r="A1922" s="26"/>
      <c r="C1922" s="26"/>
      <c r="E1922" s="26"/>
      <c r="G1922" s="26"/>
      <c r="I1922" s="26"/>
      <c r="K1922" s="26"/>
      <c r="M1922" s="26"/>
      <c r="O1922" s="26"/>
      <c r="Q1922" s="26"/>
      <c r="S1922" s="26"/>
      <c r="U1922" s="26"/>
      <c r="W1922" s="26"/>
    </row>
    <row r="1923" spans="1:23" s="6" customFormat="1" x14ac:dyDescent="0.2">
      <c r="A1923" s="26"/>
      <c r="C1923" s="26"/>
      <c r="E1923" s="26"/>
      <c r="G1923" s="26"/>
      <c r="I1923" s="26"/>
      <c r="K1923" s="26"/>
      <c r="M1923" s="26"/>
      <c r="O1923" s="26"/>
      <c r="Q1923" s="26"/>
      <c r="S1923" s="26"/>
      <c r="U1923" s="26"/>
      <c r="W1923" s="26"/>
    </row>
    <row r="1924" spans="1:23" s="6" customFormat="1" x14ac:dyDescent="0.2">
      <c r="A1924" s="26"/>
      <c r="C1924" s="26"/>
      <c r="E1924" s="26"/>
      <c r="G1924" s="26"/>
      <c r="I1924" s="26"/>
      <c r="K1924" s="26"/>
      <c r="M1924" s="26"/>
      <c r="O1924" s="26"/>
      <c r="Q1924" s="26"/>
      <c r="S1924" s="26"/>
      <c r="U1924" s="26"/>
      <c r="W1924" s="26"/>
    </row>
    <row r="1925" spans="1:23" s="6" customFormat="1" x14ac:dyDescent="0.2">
      <c r="A1925" s="26"/>
      <c r="C1925" s="26"/>
      <c r="E1925" s="26"/>
      <c r="G1925" s="26"/>
      <c r="I1925" s="26"/>
      <c r="K1925" s="26"/>
      <c r="M1925" s="26"/>
      <c r="O1925" s="26"/>
      <c r="Q1925" s="26"/>
      <c r="S1925" s="26"/>
      <c r="U1925" s="26"/>
      <c r="W1925" s="26"/>
    </row>
    <row r="1926" spans="1:23" s="6" customFormat="1" x14ac:dyDescent="0.2">
      <c r="A1926" s="26"/>
      <c r="C1926" s="26"/>
      <c r="E1926" s="26"/>
      <c r="G1926" s="26"/>
      <c r="I1926" s="26"/>
      <c r="K1926" s="26"/>
      <c r="M1926" s="26"/>
      <c r="O1926" s="26"/>
      <c r="Q1926" s="26"/>
      <c r="S1926" s="26"/>
      <c r="U1926" s="26"/>
      <c r="W1926" s="26"/>
    </row>
    <row r="1927" spans="1:23" s="6" customFormat="1" x14ac:dyDescent="0.2">
      <c r="A1927" s="26"/>
      <c r="C1927" s="26"/>
      <c r="E1927" s="26"/>
      <c r="G1927" s="26"/>
      <c r="I1927" s="26"/>
      <c r="K1927" s="26"/>
      <c r="M1927" s="26"/>
      <c r="O1927" s="26"/>
      <c r="Q1927" s="26"/>
      <c r="S1927" s="26"/>
      <c r="U1927" s="26"/>
      <c r="W1927" s="26"/>
    </row>
    <row r="1928" spans="1:23" s="6" customFormat="1" x14ac:dyDescent="0.2">
      <c r="A1928" s="26"/>
      <c r="C1928" s="26"/>
      <c r="E1928" s="26"/>
      <c r="G1928" s="26"/>
      <c r="I1928" s="26"/>
      <c r="K1928" s="26"/>
      <c r="M1928" s="26"/>
      <c r="O1928" s="26"/>
      <c r="Q1928" s="26"/>
      <c r="S1928" s="26"/>
      <c r="U1928" s="26"/>
      <c r="W1928" s="26"/>
    </row>
    <row r="1929" spans="1:23" s="6" customFormat="1" x14ac:dyDescent="0.2">
      <c r="A1929" s="26"/>
      <c r="C1929" s="26"/>
      <c r="E1929" s="26"/>
      <c r="G1929" s="26"/>
      <c r="I1929" s="26"/>
      <c r="K1929" s="26"/>
      <c r="M1929" s="26"/>
      <c r="O1929" s="26"/>
      <c r="Q1929" s="26"/>
      <c r="S1929" s="26"/>
      <c r="U1929" s="26"/>
      <c r="W1929" s="26"/>
    </row>
    <row r="1930" spans="1:23" s="6" customFormat="1" x14ac:dyDescent="0.2">
      <c r="A1930" s="26"/>
      <c r="C1930" s="26"/>
      <c r="E1930" s="26"/>
      <c r="G1930" s="26"/>
      <c r="I1930" s="26"/>
      <c r="K1930" s="26"/>
      <c r="M1930" s="26"/>
      <c r="O1930" s="26"/>
      <c r="Q1930" s="26"/>
      <c r="S1930" s="26"/>
      <c r="U1930" s="26"/>
      <c r="W1930" s="26"/>
    </row>
    <row r="1931" spans="1:23" s="6" customFormat="1" x14ac:dyDescent="0.2">
      <c r="A1931" s="26"/>
      <c r="C1931" s="26"/>
      <c r="E1931" s="26"/>
      <c r="G1931" s="26"/>
      <c r="I1931" s="26"/>
      <c r="K1931" s="26"/>
      <c r="M1931" s="26"/>
      <c r="O1931" s="26"/>
      <c r="Q1931" s="26"/>
      <c r="S1931" s="26"/>
      <c r="U1931" s="26"/>
      <c r="W1931" s="26"/>
    </row>
    <row r="1932" spans="1:23" s="6" customFormat="1" x14ac:dyDescent="0.2">
      <c r="A1932" s="26"/>
      <c r="C1932" s="26"/>
      <c r="E1932" s="26"/>
      <c r="G1932" s="26"/>
      <c r="I1932" s="26"/>
      <c r="K1932" s="26"/>
      <c r="M1932" s="26"/>
      <c r="O1932" s="26"/>
      <c r="Q1932" s="26"/>
      <c r="S1932" s="26"/>
      <c r="U1932" s="26"/>
      <c r="W1932" s="26"/>
    </row>
    <row r="1933" spans="1:23" s="6" customFormat="1" x14ac:dyDescent="0.2">
      <c r="A1933" s="26"/>
      <c r="C1933" s="26"/>
      <c r="E1933" s="26"/>
      <c r="G1933" s="26"/>
      <c r="I1933" s="26"/>
      <c r="K1933" s="26"/>
      <c r="M1933" s="26"/>
      <c r="O1933" s="26"/>
      <c r="Q1933" s="26"/>
      <c r="S1933" s="26"/>
      <c r="U1933" s="26"/>
      <c r="W1933" s="26"/>
    </row>
    <row r="1934" spans="1:23" s="6" customFormat="1" x14ac:dyDescent="0.2">
      <c r="A1934" s="26"/>
      <c r="C1934" s="26"/>
      <c r="E1934" s="26"/>
      <c r="G1934" s="26"/>
      <c r="I1934" s="26"/>
      <c r="K1934" s="26"/>
      <c r="M1934" s="26"/>
      <c r="O1934" s="26"/>
      <c r="Q1934" s="26"/>
      <c r="S1934" s="26"/>
      <c r="U1934" s="26"/>
      <c r="W1934" s="26"/>
    </row>
    <row r="1935" spans="1:23" s="6" customFormat="1" x14ac:dyDescent="0.2">
      <c r="A1935" s="26"/>
      <c r="C1935" s="26"/>
      <c r="E1935" s="26"/>
      <c r="G1935" s="26"/>
      <c r="I1935" s="26"/>
      <c r="K1935" s="26"/>
      <c r="M1935" s="26"/>
      <c r="O1935" s="26"/>
      <c r="Q1935" s="26"/>
      <c r="S1935" s="26"/>
      <c r="U1935" s="26"/>
      <c r="W1935" s="26"/>
    </row>
    <row r="1936" spans="1:23" s="6" customFormat="1" x14ac:dyDescent="0.2">
      <c r="A1936" s="26"/>
      <c r="C1936" s="26"/>
      <c r="E1936" s="26"/>
      <c r="G1936" s="26"/>
      <c r="I1936" s="26"/>
      <c r="K1936" s="26"/>
      <c r="M1936" s="26"/>
      <c r="O1936" s="26"/>
      <c r="Q1936" s="26"/>
      <c r="S1936" s="26"/>
      <c r="U1936" s="26"/>
      <c r="W1936" s="26"/>
    </row>
    <row r="1937" spans="1:23" s="6" customFormat="1" x14ac:dyDescent="0.2">
      <c r="A1937" s="26"/>
      <c r="C1937" s="26"/>
      <c r="E1937" s="26"/>
      <c r="G1937" s="26"/>
      <c r="I1937" s="26"/>
      <c r="K1937" s="26"/>
      <c r="M1937" s="26"/>
      <c r="O1937" s="26"/>
      <c r="Q1937" s="26"/>
      <c r="S1937" s="26"/>
      <c r="U1937" s="26"/>
      <c r="W1937" s="26"/>
    </row>
    <row r="1938" spans="1:23" s="6" customFormat="1" x14ac:dyDescent="0.2">
      <c r="A1938" s="26"/>
      <c r="C1938" s="26"/>
      <c r="E1938" s="26"/>
      <c r="G1938" s="26"/>
      <c r="I1938" s="26"/>
      <c r="K1938" s="26"/>
      <c r="M1938" s="26"/>
      <c r="O1938" s="26"/>
      <c r="Q1938" s="26"/>
      <c r="S1938" s="26"/>
      <c r="U1938" s="26"/>
      <c r="W1938" s="26"/>
    </row>
    <row r="1939" spans="1:23" s="6" customFormat="1" x14ac:dyDescent="0.2">
      <c r="A1939" s="26"/>
      <c r="C1939" s="26"/>
      <c r="E1939" s="26"/>
      <c r="G1939" s="26"/>
      <c r="I1939" s="26"/>
      <c r="K1939" s="26"/>
      <c r="M1939" s="26"/>
      <c r="O1939" s="26"/>
      <c r="Q1939" s="26"/>
      <c r="S1939" s="26"/>
      <c r="U1939" s="26"/>
      <c r="W1939" s="26"/>
    </row>
    <row r="1940" spans="1:23" s="6" customFormat="1" x14ac:dyDescent="0.2">
      <c r="A1940" s="26"/>
      <c r="C1940" s="26"/>
      <c r="E1940" s="26"/>
      <c r="G1940" s="26"/>
      <c r="I1940" s="26"/>
      <c r="K1940" s="26"/>
      <c r="M1940" s="26"/>
      <c r="O1940" s="26"/>
      <c r="Q1940" s="26"/>
      <c r="S1940" s="26"/>
      <c r="U1940" s="26"/>
      <c r="W1940" s="26"/>
    </row>
    <row r="1941" spans="1:23" s="6" customFormat="1" x14ac:dyDescent="0.2">
      <c r="A1941" s="26"/>
      <c r="C1941" s="26"/>
      <c r="E1941" s="26"/>
      <c r="G1941" s="26"/>
      <c r="I1941" s="26"/>
      <c r="K1941" s="26"/>
      <c r="M1941" s="26"/>
      <c r="O1941" s="26"/>
      <c r="Q1941" s="26"/>
      <c r="S1941" s="26"/>
      <c r="U1941" s="26"/>
      <c r="W1941" s="26"/>
    </row>
    <row r="1942" spans="1:23" s="6" customFormat="1" x14ac:dyDescent="0.2">
      <c r="A1942" s="26"/>
      <c r="C1942" s="26"/>
      <c r="E1942" s="26"/>
      <c r="G1942" s="26"/>
      <c r="I1942" s="26"/>
      <c r="K1942" s="26"/>
      <c r="M1942" s="26"/>
      <c r="O1942" s="26"/>
      <c r="Q1942" s="26"/>
      <c r="S1942" s="26"/>
      <c r="U1942" s="26"/>
      <c r="W1942" s="26"/>
    </row>
    <row r="1943" spans="1:23" s="6" customFormat="1" x14ac:dyDescent="0.2">
      <c r="A1943" s="26"/>
      <c r="C1943" s="26"/>
      <c r="E1943" s="26"/>
      <c r="G1943" s="26"/>
      <c r="I1943" s="26"/>
      <c r="K1943" s="26"/>
      <c r="M1943" s="26"/>
      <c r="O1943" s="26"/>
      <c r="Q1943" s="26"/>
      <c r="S1943" s="26"/>
      <c r="U1943" s="26"/>
      <c r="W1943" s="26"/>
    </row>
    <row r="1944" spans="1:23" s="6" customFormat="1" x14ac:dyDescent="0.2">
      <c r="A1944" s="26"/>
      <c r="C1944" s="26"/>
      <c r="E1944" s="26"/>
      <c r="G1944" s="26"/>
      <c r="I1944" s="26"/>
      <c r="K1944" s="26"/>
      <c r="M1944" s="26"/>
      <c r="O1944" s="26"/>
      <c r="Q1944" s="26"/>
      <c r="S1944" s="26"/>
      <c r="U1944" s="26"/>
      <c r="W1944" s="26"/>
    </row>
    <row r="1945" spans="1:23" s="6" customFormat="1" x14ac:dyDescent="0.2">
      <c r="A1945" s="26"/>
      <c r="C1945" s="26"/>
      <c r="E1945" s="26"/>
      <c r="G1945" s="26"/>
      <c r="I1945" s="26"/>
      <c r="K1945" s="26"/>
      <c r="M1945" s="26"/>
      <c r="O1945" s="26"/>
      <c r="Q1945" s="26"/>
      <c r="S1945" s="26"/>
      <c r="U1945" s="26"/>
      <c r="W1945" s="26"/>
    </row>
    <row r="1946" spans="1:23" s="6" customFormat="1" x14ac:dyDescent="0.2">
      <c r="A1946" s="26"/>
      <c r="C1946" s="26"/>
      <c r="E1946" s="26"/>
      <c r="G1946" s="26"/>
      <c r="I1946" s="26"/>
      <c r="K1946" s="26"/>
      <c r="M1946" s="26"/>
      <c r="O1946" s="26"/>
      <c r="Q1946" s="26"/>
      <c r="S1946" s="26"/>
      <c r="U1946" s="26"/>
      <c r="W1946" s="26"/>
    </row>
    <row r="1947" spans="1:23" s="6" customFormat="1" x14ac:dyDescent="0.2">
      <c r="A1947" s="26"/>
      <c r="C1947" s="26"/>
      <c r="E1947" s="26"/>
      <c r="G1947" s="26"/>
      <c r="I1947" s="26"/>
      <c r="K1947" s="26"/>
      <c r="M1947" s="26"/>
      <c r="O1947" s="26"/>
      <c r="Q1947" s="26"/>
      <c r="S1947" s="26"/>
      <c r="U1947" s="26"/>
      <c r="W1947" s="26"/>
    </row>
    <row r="1948" spans="1:23" s="6" customFormat="1" x14ac:dyDescent="0.2">
      <c r="A1948" s="26"/>
      <c r="C1948" s="26"/>
      <c r="E1948" s="26"/>
      <c r="G1948" s="26"/>
      <c r="I1948" s="26"/>
      <c r="K1948" s="26"/>
      <c r="M1948" s="26"/>
      <c r="O1948" s="26"/>
      <c r="Q1948" s="26"/>
      <c r="S1948" s="26"/>
      <c r="U1948" s="26"/>
      <c r="W1948" s="26"/>
    </row>
    <row r="1949" spans="1:23" s="6" customFormat="1" x14ac:dyDescent="0.2">
      <c r="A1949" s="26"/>
      <c r="C1949" s="26"/>
      <c r="E1949" s="26"/>
      <c r="G1949" s="26"/>
      <c r="I1949" s="26"/>
      <c r="K1949" s="26"/>
      <c r="M1949" s="26"/>
      <c r="O1949" s="26"/>
      <c r="Q1949" s="26"/>
      <c r="S1949" s="26"/>
      <c r="U1949" s="26"/>
      <c r="W1949" s="26"/>
    </row>
    <row r="1950" spans="1:23" s="6" customFormat="1" x14ac:dyDescent="0.2">
      <c r="A1950" s="26"/>
      <c r="C1950" s="26"/>
      <c r="E1950" s="26"/>
      <c r="G1950" s="26"/>
      <c r="I1950" s="26"/>
      <c r="K1950" s="26"/>
      <c r="M1950" s="26"/>
      <c r="O1950" s="26"/>
      <c r="Q1950" s="26"/>
      <c r="S1950" s="26"/>
      <c r="U1950" s="26"/>
      <c r="W1950" s="26"/>
    </row>
    <row r="1951" spans="1:23" s="6" customFormat="1" x14ac:dyDescent="0.2">
      <c r="A1951" s="26"/>
      <c r="C1951" s="26"/>
      <c r="E1951" s="26"/>
      <c r="G1951" s="26"/>
      <c r="I1951" s="26"/>
      <c r="K1951" s="26"/>
      <c r="M1951" s="26"/>
      <c r="O1951" s="26"/>
      <c r="Q1951" s="26"/>
      <c r="S1951" s="26"/>
      <c r="U1951" s="26"/>
      <c r="W1951" s="26"/>
    </row>
    <row r="1952" spans="1:23" s="6" customFormat="1" x14ac:dyDescent="0.2">
      <c r="A1952" s="26"/>
      <c r="C1952" s="26"/>
      <c r="E1952" s="26"/>
      <c r="G1952" s="26"/>
      <c r="I1952" s="26"/>
      <c r="K1952" s="26"/>
      <c r="M1952" s="26"/>
      <c r="O1952" s="26"/>
      <c r="Q1952" s="26"/>
      <c r="S1952" s="26"/>
      <c r="U1952" s="26"/>
      <c r="W1952" s="26"/>
    </row>
    <row r="1953" spans="1:23" s="6" customFormat="1" x14ac:dyDescent="0.2">
      <c r="A1953" s="26"/>
      <c r="C1953" s="26"/>
      <c r="E1953" s="26"/>
      <c r="G1953" s="26"/>
      <c r="I1953" s="26"/>
      <c r="K1953" s="26"/>
      <c r="M1953" s="26"/>
      <c r="O1953" s="26"/>
      <c r="Q1953" s="26"/>
      <c r="S1953" s="26"/>
      <c r="U1953" s="26"/>
      <c r="W1953" s="26"/>
    </row>
    <row r="1954" spans="1:23" s="6" customFormat="1" x14ac:dyDescent="0.2">
      <c r="A1954" s="26"/>
      <c r="C1954" s="26"/>
      <c r="E1954" s="26"/>
      <c r="G1954" s="26"/>
      <c r="I1954" s="26"/>
      <c r="K1954" s="26"/>
      <c r="M1954" s="26"/>
      <c r="O1954" s="26"/>
      <c r="Q1954" s="26"/>
      <c r="S1954" s="26"/>
      <c r="U1954" s="26"/>
      <c r="W1954" s="26"/>
    </row>
    <row r="1955" spans="1:23" s="6" customFormat="1" x14ac:dyDescent="0.2">
      <c r="A1955" s="26"/>
      <c r="C1955" s="26"/>
      <c r="E1955" s="26"/>
      <c r="G1955" s="26"/>
      <c r="I1955" s="26"/>
      <c r="K1955" s="26"/>
      <c r="M1955" s="26"/>
      <c r="O1955" s="26"/>
      <c r="Q1955" s="26"/>
      <c r="S1955" s="26"/>
      <c r="U1955" s="26"/>
      <c r="W1955" s="26"/>
    </row>
    <row r="1956" spans="1:23" s="6" customFormat="1" x14ac:dyDescent="0.2">
      <c r="A1956" s="26"/>
      <c r="C1956" s="26"/>
      <c r="E1956" s="26"/>
      <c r="G1956" s="26"/>
      <c r="I1956" s="26"/>
      <c r="K1956" s="26"/>
      <c r="M1956" s="26"/>
      <c r="O1956" s="26"/>
      <c r="Q1956" s="26"/>
      <c r="S1956" s="26"/>
      <c r="U1956" s="26"/>
      <c r="W1956" s="26"/>
    </row>
    <row r="1957" spans="1:23" s="6" customFormat="1" x14ac:dyDescent="0.2">
      <c r="A1957" s="26"/>
      <c r="C1957" s="26"/>
      <c r="E1957" s="26"/>
      <c r="G1957" s="26"/>
      <c r="I1957" s="26"/>
      <c r="K1957" s="26"/>
      <c r="M1957" s="26"/>
      <c r="O1957" s="26"/>
      <c r="Q1957" s="26"/>
      <c r="S1957" s="26"/>
      <c r="U1957" s="26"/>
      <c r="W1957" s="26"/>
    </row>
    <row r="1958" spans="1:23" s="6" customFormat="1" x14ac:dyDescent="0.2">
      <c r="A1958" s="26"/>
      <c r="C1958" s="26"/>
      <c r="E1958" s="26"/>
      <c r="G1958" s="26"/>
      <c r="I1958" s="26"/>
      <c r="K1958" s="26"/>
      <c r="M1958" s="26"/>
      <c r="O1958" s="26"/>
      <c r="Q1958" s="26"/>
      <c r="S1958" s="26"/>
      <c r="U1958" s="26"/>
      <c r="W1958" s="26"/>
    </row>
    <row r="1959" spans="1:23" s="6" customFormat="1" x14ac:dyDescent="0.2">
      <c r="A1959" s="26"/>
      <c r="C1959" s="26"/>
      <c r="E1959" s="26"/>
      <c r="G1959" s="26"/>
      <c r="I1959" s="26"/>
      <c r="K1959" s="26"/>
      <c r="M1959" s="26"/>
      <c r="O1959" s="26"/>
      <c r="Q1959" s="26"/>
      <c r="S1959" s="26"/>
      <c r="U1959" s="26"/>
      <c r="W1959" s="26"/>
    </row>
    <row r="1960" spans="1:23" s="6" customFormat="1" x14ac:dyDescent="0.2">
      <c r="A1960" s="26"/>
      <c r="C1960" s="26"/>
      <c r="E1960" s="26"/>
      <c r="G1960" s="26"/>
      <c r="I1960" s="26"/>
      <c r="K1960" s="26"/>
      <c r="M1960" s="26"/>
      <c r="O1960" s="26"/>
      <c r="Q1960" s="26"/>
      <c r="S1960" s="26"/>
      <c r="U1960" s="26"/>
      <c r="W1960" s="26"/>
    </row>
    <row r="1961" spans="1:23" s="6" customFormat="1" x14ac:dyDescent="0.2">
      <c r="A1961" s="26"/>
      <c r="C1961" s="26"/>
      <c r="E1961" s="26"/>
      <c r="G1961" s="26"/>
      <c r="I1961" s="26"/>
      <c r="K1961" s="26"/>
      <c r="M1961" s="26"/>
      <c r="O1961" s="26"/>
      <c r="Q1961" s="26"/>
      <c r="S1961" s="26"/>
      <c r="U1961" s="26"/>
      <c r="W1961" s="26"/>
    </row>
    <row r="1962" spans="1:23" s="6" customFormat="1" x14ac:dyDescent="0.2">
      <c r="A1962" s="26"/>
      <c r="C1962" s="26"/>
      <c r="E1962" s="26"/>
      <c r="G1962" s="26"/>
      <c r="I1962" s="26"/>
      <c r="K1962" s="26"/>
      <c r="M1962" s="26"/>
      <c r="O1962" s="26"/>
      <c r="Q1962" s="26"/>
      <c r="S1962" s="26"/>
      <c r="U1962" s="26"/>
      <c r="W1962" s="26"/>
    </row>
    <row r="1963" spans="1:23" s="6" customFormat="1" x14ac:dyDescent="0.2">
      <c r="A1963" s="26"/>
      <c r="C1963" s="26"/>
      <c r="E1963" s="26"/>
      <c r="G1963" s="26"/>
      <c r="I1963" s="26"/>
      <c r="K1963" s="26"/>
      <c r="M1963" s="26"/>
      <c r="O1963" s="26"/>
      <c r="Q1963" s="26"/>
      <c r="S1963" s="26"/>
      <c r="U1963" s="26"/>
      <c r="W1963" s="26"/>
    </row>
    <row r="1964" spans="1:23" s="6" customFormat="1" x14ac:dyDescent="0.2">
      <c r="A1964" s="26"/>
      <c r="C1964" s="26"/>
      <c r="E1964" s="26"/>
      <c r="G1964" s="26"/>
      <c r="I1964" s="26"/>
      <c r="K1964" s="26"/>
      <c r="M1964" s="26"/>
      <c r="O1964" s="26"/>
      <c r="Q1964" s="26"/>
      <c r="S1964" s="26"/>
      <c r="U1964" s="26"/>
      <c r="W1964" s="26"/>
    </row>
    <row r="1965" spans="1:23" s="6" customFormat="1" x14ac:dyDescent="0.2">
      <c r="A1965" s="26"/>
      <c r="C1965" s="26"/>
      <c r="E1965" s="26"/>
      <c r="G1965" s="26"/>
      <c r="I1965" s="26"/>
      <c r="K1965" s="26"/>
      <c r="M1965" s="26"/>
      <c r="O1965" s="26"/>
      <c r="Q1965" s="26"/>
      <c r="S1965" s="26"/>
      <c r="U1965" s="26"/>
      <c r="W1965" s="26"/>
    </row>
    <row r="1966" spans="1:23" s="6" customFormat="1" x14ac:dyDescent="0.2">
      <c r="A1966" s="26"/>
      <c r="C1966" s="26"/>
      <c r="E1966" s="26"/>
      <c r="G1966" s="26"/>
      <c r="I1966" s="26"/>
      <c r="K1966" s="26"/>
      <c r="M1966" s="26"/>
      <c r="O1966" s="26"/>
      <c r="Q1966" s="26"/>
      <c r="S1966" s="26"/>
      <c r="U1966" s="26"/>
      <c r="W1966" s="26"/>
    </row>
    <row r="1967" spans="1:23" s="6" customFormat="1" x14ac:dyDescent="0.2">
      <c r="A1967" s="26"/>
      <c r="C1967" s="26"/>
      <c r="E1967" s="26"/>
      <c r="G1967" s="26"/>
      <c r="I1967" s="26"/>
      <c r="K1967" s="26"/>
      <c r="M1967" s="26"/>
      <c r="O1967" s="26"/>
      <c r="Q1967" s="26"/>
      <c r="S1967" s="26"/>
      <c r="U1967" s="26"/>
      <c r="W1967" s="26"/>
    </row>
    <row r="1968" spans="1:23" s="6" customFormat="1" x14ac:dyDescent="0.2">
      <c r="A1968" s="26"/>
      <c r="C1968" s="26"/>
      <c r="E1968" s="26"/>
      <c r="G1968" s="26"/>
      <c r="I1968" s="26"/>
      <c r="K1968" s="26"/>
      <c r="M1968" s="26"/>
      <c r="O1968" s="26"/>
      <c r="Q1968" s="26"/>
      <c r="S1968" s="26"/>
      <c r="U1968" s="26"/>
      <c r="W1968" s="26"/>
    </row>
    <row r="1969" spans="1:23" s="6" customFormat="1" x14ac:dyDescent="0.2">
      <c r="A1969" s="26"/>
      <c r="C1969" s="26"/>
      <c r="E1969" s="26"/>
      <c r="G1969" s="26"/>
      <c r="I1969" s="26"/>
      <c r="K1969" s="26"/>
      <c r="M1969" s="26"/>
      <c r="O1969" s="26"/>
      <c r="Q1969" s="26"/>
      <c r="S1969" s="26"/>
      <c r="U1969" s="26"/>
      <c r="W1969" s="26"/>
    </row>
    <row r="1970" spans="1:23" s="6" customFormat="1" x14ac:dyDescent="0.2">
      <c r="A1970" s="26"/>
      <c r="C1970" s="26"/>
      <c r="E1970" s="26"/>
      <c r="G1970" s="26"/>
      <c r="I1970" s="26"/>
      <c r="K1970" s="26"/>
      <c r="M1970" s="26"/>
      <c r="O1970" s="26"/>
      <c r="Q1970" s="26"/>
      <c r="S1970" s="26"/>
      <c r="U1970" s="26"/>
      <c r="W1970" s="26"/>
    </row>
    <row r="1971" spans="1:23" s="6" customFormat="1" x14ac:dyDescent="0.2">
      <c r="A1971" s="26"/>
      <c r="C1971" s="26"/>
      <c r="E1971" s="26"/>
      <c r="G1971" s="26"/>
      <c r="I1971" s="26"/>
      <c r="K1971" s="26"/>
      <c r="M1971" s="26"/>
      <c r="O1971" s="26"/>
      <c r="Q1971" s="26"/>
      <c r="S1971" s="26"/>
      <c r="U1971" s="26"/>
      <c r="W1971" s="26"/>
    </row>
    <row r="1972" spans="1:23" s="6" customFormat="1" x14ac:dyDescent="0.2">
      <c r="A1972" s="26"/>
      <c r="C1972" s="26"/>
      <c r="E1972" s="26"/>
      <c r="G1972" s="26"/>
      <c r="I1972" s="26"/>
      <c r="K1972" s="26"/>
      <c r="M1972" s="26"/>
      <c r="O1972" s="26"/>
      <c r="Q1972" s="26"/>
      <c r="S1972" s="26"/>
      <c r="U1972" s="26"/>
      <c r="W1972" s="26"/>
    </row>
    <row r="1973" spans="1:23" s="6" customFormat="1" x14ac:dyDescent="0.2">
      <c r="A1973" s="26"/>
      <c r="C1973" s="26"/>
      <c r="E1973" s="26"/>
      <c r="G1973" s="26"/>
      <c r="I1973" s="26"/>
      <c r="K1973" s="26"/>
      <c r="M1973" s="26"/>
      <c r="O1973" s="26"/>
      <c r="Q1973" s="26"/>
      <c r="S1973" s="26"/>
      <c r="U1973" s="26"/>
      <c r="W1973" s="26"/>
    </row>
    <row r="1974" spans="1:23" s="6" customFormat="1" x14ac:dyDescent="0.2">
      <c r="A1974" s="26"/>
      <c r="C1974" s="26"/>
      <c r="E1974" s="26"/>
      <c r="G1974" s="26"/>
      <c r="I1974" s="26"/>
      <c r="K1974" s="26"/>
      <c r="M1974" s="26"/>
      <c r="O1974" s="26"/>
      <c r="Q1974" s="26"/>
      <c r="S1974" s="26"/>
      <c r="U1974" s="26"/>
      <c r="W1974" s="26"/>
    </row>
    <row r="1975" spans="1:23" s="6" customFormat="1" x14ac:dyDescent="0.2">
      <c r="A1975" s="26"/>
      <c r="C1975" s="26"/>
      <c r="E1975" s="26"/>
      <c r="G1975" s="26"/>
      <c r="I1975" s="26"/>
      <c r="K1975" s="26"/>
      <c r="M1975" s="26"/>
      <c r="O1975" s="26"/>
      <c r="Q1975" s="26"/>
      <c r="S1975" s="26"/>
      <c r="U1975" s="26"/>
      <c r="W1975" s="26"/>
    </row>
    <row r="1976" spans="1:23" s="6" customFormat="1" x14ac:dyDescent="0.2">
      <c r="A1976" s="26"/>
      <c r="C1976" s="26"/>
      <c r="E1976" s="26"/>
      <c r="G1976" s="26"/>
      <c r="I1976" s="26"/>
      <c r="K1976" s="26"/>
      <c r="M1976" s="26"/>
      <c r="O1976" s="26"/>
      <c r="Q1976" s="26"/>
      <c r="S1976" s="26"/>
      <c r="U1976" s="26"/>
      <c r="W1976" s="26"/>
    </row>
    <row r="1977" spans="1:23" s="6" customFormat="1" x14ac:dyDescent="0.2">
      <c r="A1977" s="26"/>
      <c r="C1977" s="26"/>
      <c r="E1977" s="26"/>
      <c r="G1977" s="26"/>
      <c r="I1977" s="26"/>
      <c r="K1977" s="26"/>
      <c r="M1977" s="26"/>
      <c r="O1977" s="26"/>
      <c r="Q1977" s="26"/>
      <c r="S1977" s="26"/>
      <c r="U1977" s="26"/>
      <c r="W1977" s="26"/>
    </row>
    <row r="1978" spans="1:23" s="6" customFormat="1" x14ac:dyDescent="0.2">
      <c r="A1978" s="26"/>
      <c r="C1978" s="26"/>
      <c r="E1978" s="26"/>
      <c r="G1978" s="26"/>
      <c r="I1978" s="26"/>
      <c r="K1978" s="26"/>
      <c r="M1978" s="26"/>
      <c r="O1978" s="26"/>
      <c r="Q1978" s="26"/>
      <c r="S1978" s="26"/>
      <c r="U1978" s="26"/>
      <c r="W1978" s="26"/>
    </row>
    <row r="1979" spans="1:23" s="6" customFormat="1" x14ac:dyDescent="0.2">
      <c r="A1979" s="26"/>
      <c r="C1979" s="26"/>
      <c r="E1979" s="26"/>
      <c r="G1979" s="26"/>
      <c r="I1979" s="26"/>
      <c r="K1979" s="26"/>
      <c r="M1979" s="26"/>
      <c r="O1979" s="26"/>
      <c r="Q1979" s="26"/>
      <c r="S1979" s="26"/>
      <c r="U1979" s="26"/>
      <c r="W1979" s="26"/>
    </row>
    <row r="1980" spans="1:23" s="6" customFormat="1" x14ac:dyDescent="0.2">
      <c r="A1980" s="26"/>
      <c r="C1980" s="26"/>
      <c r="E1980" s="26"/>
      <c r="G1980" s="26"/>
      <c r="I1980" s="26"/>
      <c r="K1980" s="26"/>
      <c r="M1980" s="26"/>
      <c r="O1980" s="26"/>
      <c r="Q1980" s="26"/>
      <c r="S1980" s="26"/>
      <c r="U1980" s="26"/>
      <c r="W1980" s="26"/>
    </row>
    <row r="1981" spans="1:23" s="6" customFormat="1" x14ac:dyDescent="0.2">
      <c r="A1981" s="26"/>
      <c r="C1981" s="26"/>
      <c r="E1981" s="26"/>
      <c r="G1981" s="26"/>
      <c r="I1981" s="26"/>
      <c r="K1981" s="26"/>
      <c r="M1981" s="26"/>
      <c r="O1981" s="26"/>
      <c r="Q1981" s="26"/>
      <c r="S1981" s="26"/>
      <c r="U1981" s="26"/>
      <c r="W1981" s="26"/>
    </row>
    <row r="1982" spans="1:23" s="6" customFormat="1" x14ac:dyDescent="0.2">
      <c r="A1982" s="26"/>
      <c r="C1982" s="26"/>
      <c r="E1982" s="26"/>
      <c r="G1982" s="26"/>
      <c r="I1982" s="26"/>
      <c r="K1982" s="26"/>
      <c r="M1982" s="26"/>
      <c r="O1982" s="26"/>
      <c r="Q1982" s="26"/>
      <c r="S1982" s="26"/>
      <c r="U1982" s="26"/>
      <c r="W1982" s="26"/>
    </row>
    <row r="1983" spans="1:23" s="6" customFormat="1" x14ac:dyDescent="0.2">
      <c r="A1983" s="26"/>
      <c r="C1983" s="26"/>
      <c r="E1983" s="26"/>
      <c r="G1983" s="26"/>
      <c r="I1983" s="26"/>
      <c r="K1983" s="26"/>
      <c r="M1983" s="26"/>
      <c r="O1983" s="26"/>
      <c r="Q1983" s="26"/>
      <c r="S1983" s="26"/>
      <c r="U1983" s="26"/>
      <c r="W1983" s="26"/>
    </row>
    <row r="1984" spans="1:23" s="6" customFormat="1" x14ac:dyDescent="0.2">
      <c r="A1984" s="26"/>
      <c r="C1984" s="26"/>
      <c r="E1984" s="26"/>
      <c r="G1984" s="26"/>
      <c r="I1984" s="26"/>
      <c r="K1984" s="26"/>
      <c r="M1984" s="26"/>
      <c r="O1984" s="26"/>
      <c r="Q1984" s="26"/>
      <c r="S1984" s="26"/>
      <c r="U1984" s="26"/>
      <c r="W1984" s="26"/>
    </row>
    <row r="1985" spans="1:23" s="6" customFormat="1" x14ac:dyDescent="0.2">
      <c r="A1985" s="26"/>
      <c r="C1985" s="26"/>
      <c r="E1985" s="26"/>
      <c r="G1985" s="26"/>
      <c r="I1985" s="26"/>
      <c r="K1985" s="26"/>
      <c r="M1985" s="26"/>
      <c r="O1985" s="26"/>
      <c r="Q1985" s="26"/>
      <c r="S1985" s="26"/>
      <c r="U1985" s="26"/>
      <c r="W1985" s="26"/>
    </row>
    <row r="1986" spans="1:23" s="6" customFormat="1" x14ac:dyDescent="0.2">
      <c r="A1986" s="26"/>
      <c r="C1986" s="26"/>
      <c r="E1986" s="26"/>
      <c r="G1986" s="26"/>
      <c r="I1986" s="26"/>
      <c r="K1986" s="26"/>
      <c r="M1986" s="26"/>
      <c r="O1986" s="26"/>
      <c r="Q1986" s="26"/>
      <c r="S1986" s="26"/>
      <c r="U1986" s="26"/>
      <c r="W1986" s="26"/>
    </row>
    <row r="1987" spans="1:23" s="6" customFormat="1" x14ac:dyDescent="0.2">
      <c r="A1987" s="26"/>
      <c r="C1987" s="26"/>
      <c r="E1987" s="26"/>
      <c r="G1987" s="26"/>
      <c r="I1987" s="26"/>
      <c r="K1987" s="26"/>
      <c r="M1987" s="26"/>
      <c r="O1987" s="26"/>
      <c r="Q1987" s="26"/>
      <c r="S1987" s="26"/>
      <c r="U1987" s="26"/>
      <c r="W1987" s="26"/>
    </row>
    <row r="1988" spans="1:23" s="6" customFormat="1" x14ac:dyDescent="0.2">
      <c r="A1988" s="26"/>
      <c r="C1988" s="26"/>
      <c r="E1988" s="26"/>
      <c r="G1988" s="26"/>
      <c r="I1988" s="26"/>
      <c r="K1988" s="26"/>
      <c r="M1988" s="26"/>
      <c r="O1988" s="26"/>
      <c r="Q1988" s="26"/>
      <c r="S1988" s="26"/>
      <c r="U1988" s="26"/>
      <c r="W1988" s="26"/>
    </row>
    <row r="1989" spans="1:23" s="6" customFormat="1" x14ac:dyDescent="0.2">
      <c r="A1989" s="26"/>
      <c r="C1989" s="26"/>
      <c r="E1989" s="26"/>
      <c r="G1989" s="26"/>
      <c r="I1989" s="26"/>
      <c r="K1989" s="26"/>
      <c r="M1989" s="26"/>
      <c r="O1989" s="26"/>
      <c r="Q1989" s="26"/>
      <c r="S1989" s="26"/>
      <c r="U1989" s="26"/>
      <c r="W1989" s="26"/>
    </row>
    <row r="1990" spans="1:23" s="6" customFormat="1" x14ac:dyDescent="0.2">
      <c r="A1990" s="26"/>
      <c r="C1990" s="26"/>
      <c r="E1990" s="26"/>
      <c r="G1990" s="26"/>
      <c r="I1990" s="26"/>
      <c r="K1990" s="26"/>
      <c r="M1990" s="26"/>
      <c r="O1990" s="26"/>
      <c r="Q1990" s="26"/>
      <c r="S1990" s="26"/>
      <c r="U1990" s="26"/>
      <c r="W1990" s="26"/>
    </row>
    <row r="1991" spans="1:23" s="6" customFormat="1" x14ac:dyDescent="0.2">
      <c r="A1991" s="26"/>
      <c r="C1991" s="26"/>
      <c r="E1991" s="26"/>
      <c r="G1991" s="26"/>
      <c r="I1991" s="26"/>
      <c r="K1991" s="26"/>
      <c r="M1991" s="26"/>
      <c r="O1991" s="26"/>
      <c r="Q1991" s="26"/>
      <c r="S1991" s="26"/>
      <c r="U1991" s="26"/>
      <c r="W1991" s="26"/>
    </row>
    <row r="1992" spans="1:23" s="6" customFormat="1" x14ac:dyDescent="0.2">
      <c r="A1992" s="26"/>
      <c r="C1992" s="26"/>
      <c r="E1992" s="26"/>
      <c r="G1992" s="26"/>
      <c r="I1992" s="26"/>
      <c r="K1992" s="26"/>
      <c r="M1992" s="26"/>
      <c r="O1992" s="26"/>
      <c r="Q1992" s="26"/>
      <c r="S1992" s="26"/>
      <c r="U1992" s="26"/>
      <c r="W1992" s="26"/>
    </row>
    <row r="1993" spans="1:23" s="6" customFormat="1" x14ac:dyDescent="0.2">
      <c r="A1993" s="26"/>
      <c r="C1993" s="26"/>
      <c r="E1993" s="26"/>
      <c r="G1993" s="26"/>
      <c r="I1993" s="26"/>
      <c r="K1993" s="26"/>
      <c r="M1993" s="26"/>
      <c r="O1993" s="26"/>
      <c r="Q1993" s="26"/>
      <c r="S1993" s="26"/>
      <c r="U1993" s="26"/>
      <c r="W1993" s="26"/>
    </row>
    <row r="1994" spans="1:23" s="6" customFormat="1" x14ac:dyDescent="0.2">
      <c r="A1994" s="26"/>
      <c r="C1994" s="26"/>
      <c r="E1994" s="26"/>
      <c r="G1994" s="26"/>
      <c r="I1994" s="26"/>
      <c r="K1994" s="26"/>
      <c r="M1994" s="26"/>
      <c r="O1994" s="26"/>
      <c r="Q1994" s="26"/>
      <c r="S1994" s="26"/>
      <c r="U1994" s="26"/>
      <c r="W1994" s="26"/>
    </row>
    <row r="1995" spans="1:23" s="6" customFormat="1" x14ac:dyDescent="0.2">
      <c r="A1995" s="26"/>
      <c r="C1995" s="26"/>
      <c r="E1995" s="26"/>
      <c r="G1995" s="26"/>
      <c r="I1995" s="26"/>
      <c r="K1995" s="26"/>
      <c r="M1995" s="26"/>
      <c r="O1995" s="26"/>
      <c r="Q1995" s="26"/>
      <c r="S1995" s="26"/>
      <c r="U1995" s="26"/>
      <c r="W1995" s="26"/>
    </row>
    <row r="1996" spans="1:23" s="6" customFormat="1" x14ac:dyDescent="0.2">
      <c r="A1996" s="26"/>
      <c r="C1996" s="26"/>
      <c r="E1996" s="26"/>
      <c r="G1996" s="26"/>
      <c r="I1996" s="26"/>
      <c r="K1996" s="26"/>
      <c r="M1996" s="26"/>
      <c r="O1996" s="26"/>
      <c r="Q1996" s="26"/>
      <c r="S1996" s="26"/>
      <c r="U1996" s="26"/>
      <c r="W1996" s="26"/>
    </row>
    <row r="1997" spans="1:23" s="6" customFormat="1" x14ac:dyDescent="0.2">
      <c r="A1997" s="26"/>
      <c r="C1997" s="26"/>
      <c r="E1997" s="26"/>
      <c r="G1997" s="26"/>
      <c r="I1997" s="26"/>
      <c r="K1997" s="26"/>
      <c r="M1997" s="26"/>
      <c r="O1997" s="26"/>
      <c r="Q1997" s="26"/>
      <c r="S1997" s="26"/>
      <c r="U1997" s="26"/>
      <c r="W1997" s="26"/>
    </row>
    <row r="1998" spans="1:23" s="6" customFormat="1" x14ac:dyDescent="0.2">
      <c r="A1998" s="26"/>
      <c r="C1998" s="26"/>
      <c r="E1998" s="26"/>
      <c r="G1998" s="26"/>
      <c r="I1998" s="26"/>
      <c r="K1998" s="26"/>
      <c r="M1998" s="26"/>
      <c r="O1998" s="26"/>
      <c r="Q1998" s="26"/>
      <c r="S1998" s="26"/>
      <c r="U1998" s="26"/>
      <c r="W1998" s="26"/>
    </row>
    <row r="1999" spans="1:23" s="6" customFormat="1" x14ac:dyDescent="0.2">
      <c r="A1999" s="26"/>
      <c r="C1999" s="26"/>
      <c r="E1999" s="26"/>
      <c r="G1999" s="26"/>
      <c r="I1999" s="26"/>
      <c r="K1999" s="26"/>
      <c r="M1999" s="26"/>
      <c r="O1999" s="26"/>
      <c r="Q1999" s="26"/>
      <c r="S1999" s="26"/>
      <c r="U1999" s="26"/>
      <c r="W1999" s="26"/>
    </row>
    <row r="2000" spans="1:23" s="6" customFormat="1" x14ac:dyDescent="0.2">
      <c r="A2000" s="26"/>
      <c r="C2000" s="26"/>
      <c r="E2000" s="26"/>
      <c r="G2000" s="26"/>
      <c r="I2000" s="26"/>
      <c r="K2000" s="26"/>
      <c r="M2000" s="26"/>
      <c r="O2000" s="26"/>
      <c r="Q2000" s="26"/>
      <c r="S2000" s="26"/>
      <c r="U2000" s="26"/>
      <c r="W2000" s="26"/>
    </row>
    <row r="2001" spans="1:23" s="6" customFormat="1" x14ac:dyDescent="0.2">
      <c r="A2001" s="26"/>
      <c r="C2001" s="26"/>
      <c r="E2001" s="26"/>
      <c r="G2001" s="26"/>
      <c r="I2001" s="26"/>
      <c r="K2001" s="26"/>
      <c r="M2001" s="26"/>
      <c r="O2001" s="26"/>
      <c r="Q2001" s="26"/>
      <c r="S2001" s="26"/>
      <c r="U2001" s="26"/>
      <c r="W2001" s="26"/>
    </row>
    <row r="2002" spans="1:23" s="6" customFormat="1" x14ac:dyDescent="0.2">
      <c r="A2002" s="26"/>
      <c r="C2002" s="26"/>
      <c r="E2002" s="26"/>
      <c r="G2002" s="26"/>
      <c r="I2002" s="26"/>
      <c r="K2002" s="26"/>
      <c r="M2002" s="26"/>
      <c r="O2002" s="26"/>
      <c r="Q2002" s="26"/>
      <c r="S2002" s="26"/>
      <c r="U2002" s="26"/>
      <c r="W2002" s="26"/>
    </row>
    <row r="2003" spans="1:23" s="6" customFormat="1" x14ac:dyDescent="0.2">
      <c r="A2003" s="26"/>
      <c r="C2003" s="26"/>
      <c r="E2003" s="26"/>
      <c r="G2003" s="26"/>
      <c r="I2003" s="26"/>
      <c r="K2003" s="26"/>
      <c r="M2003" s="26"/>
      <c r="O2003" s="26"/>
      <c r="Q2003" s="26"/>
      <c r="S2003" s="26"/>
      <c r="U2003" s="26"/>
      <c r="W2003" s="26"/>
    </row>
    <row r="2004" spans="1:23" s="6" customFormat="1" x14ac:dyDescent="0.2">
      <c r="A2004" s="26"/>
      <c r="C2004" s="26"/>
      <c r="E2004" s="26"/>
      <c r="G2004" s="26"/>
      <c r="I2004" s="26"/>
      <c r="K2004" s="26"/>
      <c r="M2004" s="26"/>
      <c r="O2004" s="26"/>
      <c r="Q2004" s="26"/>
      <c r="S2004" s="26"/>
      <c r="U2004" s="26"/>
      <c r="W2004" s="26"/>
    </row>
    <row r="2005" spans="1:23" s="6" customFormat="1" x14ac:dyDescent="0.2">
      <c r="A2005" s="26"/>
      <c r="C2005" s="26"/>
      <c r="E2005" s="26"/>
      <c r="G2005" s="26"/>
      <c r="I2005" s="26"/>
      <c r="K2005" s="26"/>
      <c r="M2005" s="26"/>
      <c r="O2005" s="26"/>
      <c r="Q2005" s="26"/>
      <c r="S2005" s="26"/>
      <c r="U2005" s="26"/>
      <c r="W2005" s="26"/>
    </row>
    <row r="2006" spans="1:23" s="6" customFormat="1" x14ac:dyDescent="0.2">
      <c r="A2006" s="26"/>
      <c r="C2006" s="26"/>
      <c r="E2006" s="26"/>
      <c r="G2006" s="26"/>
      <c r="I2006" s="26"/>
      <c r="K2006" s="26"/>
      <c r="M2006" s="26"/>
      <c r="O2006" s="26"/>
      <c r="Q2006" s="26"/>
      <c r="S2006" s="26"/>
      <c r="U2006" s="26"/>
      <c r="W2006" s="26"/>
    </row>
    <row r="2007" spans="1:23" s="6" customFormat="1" x14ac:dyDescent="0.2">
      <c r="A2007" s="26"/>
      <c r="C2007" s="26"/>
      <c r="E2007" s="26"/>
      <c r="G2007" s="26"/>
      <c r="I2007" s="26"/>
      <c r="K2007" s="26"/>
      <c r="M2007" s="26"/>
      <c r="O2007" s="26"/>
      <c r="Q2007" s="26"/>
      <c r="S2007" s="26"/>
      <c r="U2007" s="26"/>
      <c r="W2007" s="26"/>
    </row>
    <row r="2008" spans="1:23" s="6" customFormat="1" x14ac:dyDescent="0.2">
      <c r="A2008" s="26"/>
      <c r="C2008" s="26"/>
      <c r="E2008" s="26"/>
      <c r="G2008" s="26"/>
      <c r="I2008" s="26"/>
      <c r="K2008" s="26"/>
      <c r="M2008" s="26"/>
      <c r="O2008" s="26"/>
      <c r="Q2008" s="26"/>
      <c r="S2008" s="26"/>
      <c r="U2008" s="26"/>
      <c r="W2008" s="26"/>
    </row>
    <row r="2009" spans="1:23" s="6" customFormat="1" x14ac:dyDescent="0.2">
      <c r="A2009" s="26"/>
      <c r="C2009" s="26"/>
      <c r="E2009" s="26"/>
      <c r="G2009" s="26"/>
      <c r="I2009" s="26"/>
      <c r="K2009" s="26"/>
      <c r="M2009" s="26"/>
      <c r="O2009" s="26"/>
      <c r="Q2009" s="26"/>
      <c r="S2009" s="26"/>
      <c r="U2009" s="26"/>
      <c r="W2009" s="26"/>
    </row>
    <row r="2010" spans="1:23" s="6" customFormat="1" x14ac:dyDescent="0.2">
      <c r="A2010" s="26"/>
      <c r="C2010" s="26"/>
      <c r="E2010" s="26"/>
      <c r="G2010" s="26"/>
      <c r="I2010" s="26"/>
      <c r="K2010" s="26"/>
      <c r="M2010" s="26"/>
      <c r="O2010" s="26"/>
      <c r="Q2010" s="26"/>
      <c r="S2010" s="26"/>
      <c r="U2010" s="26"/>
      <c r="W2010" s="26"/>
    </row>
    <row r="2011" spans="1:23" s="6" customFormat="1" x14ac:dyDescent="0.2">
      <c r="A2011" s="26"/>
      <c r="C2011" s="26"/>
      <c r="E2011" s="26"/>
      <c r="G2011" s="26"/>
      <c r="I2011" s="26"/>
      <c r="K2011" s="26"/>
      <c r="M2011" s="26"/>
      <c r="O2011" s="26"/>
      <c r="Q2011" s="26"/>
      <c r="S2011" s="26"/>
      <c r="U2011" s="26"/>
      <c r="W2011" s="26"/>
    </row>
    <row r="2012" spans="1:23" s="6" customFormat="1" x14ac:dyDescent="0.2">
      <c r="A2012" s="26"/>
      <c r="C2012" s="26"/>
      <c r="E2012" s="26"/>
      <c r="G2012" s="26"/>
      <c r="I2012" s="26"/>
      <c r="K2012" s="26"/>
      <c r="M2012" s="26"/>
      <c r="O2012" s="26"/>
      <c r="Q2012" s="26"/>
      <c r="S2012" s="26"/>
      <c r="U2012" s="26"/>
      <c r="W2012" s="26"/>
    </row>
    <row r="2013" spans="1:23" s="6" customFormat="1" x14ac:dyDescent="0.2">
      <c r="A2013" s="26"/>
      <c r="C2013" s="26"/>
      <c r="E2013" s="26"/>
      <c r="G2013" s="26"/>
      <c r="I2013" s="26"/>
      <c r="K2013" s="26"/>
      <c r="M2013" s="26"/>
      <c r="O2013" s="26"/>
      <c r="Q2013" s="26"/>
      <c r="S2013" s="26"/>
      <c r="U2013" s="26"/>
      <c r="W2013" s="26"/>
    </row>
    <row r="2014" spans="1:23" s="6" customFormat="1" x14ac:dyDescent="0.2">
      <c r="A2014" s="26"/>
      <c r="C2014" s="26"/>
      <c r="E2014" s="26"/>
      <c r="G2014" s="26"/>
      <c r="I2014" s="26"/>
      <c r="K2014" s="26"/>
      <c r="M2014" s="26"/>
      <c r="O2014" s="26"/>
      <c r="Q2014" s="26"/>
      <c r="S2014" s="26"/>
      <c r="U2014" s="26"/>
      <c r="W2014" s="26"/>
    </row>
    <row r="2015" spans="1:23" s="6" customFormat="1" x14ac:dyDescent="0.2">
      <c r="A2015" s="26"/>
      <c r="C2015" s="26"/>
      <c r="E2015" s="26"/>
      <c r="G2015" s="26"/>
      <c r="I2015" s="26"/>
      <c r="K2015" s="26"/>
      <c r="M2015" s="26"/>
      <c r="O2015" s="26"/>
      <c r="Q2015" s="26"/>
      <c r="S2015" s="26"/>
      <c r="U2015" s="26"/>
      <c r="W2015" s="26"/>
    </row>
    <row r="2016" spans="1:23" s="6" customFormat="1" x14ac:dyDescent="0.2">
      <c r="A2016" s="26"/>
      <c r="C2016" s="26"/>
      <c r="E2016" s="26"/>
      <c r="G2016" s="26"/>
      <c r="I2016" s="26"/>
      <c r="K2016" s="26"/>
      <c r="M2016" s="26"/>
      <c r="O2016" s="26"/>
      <c r="Q2016" s="26"/>
      <c r="S2016" s="26"/>
      <c r="U2016" s="26"/>
      <c r="W2016" s="26"/>
    </row>
    <row r="2017" spans="1:23" s="6" customFormat="1" x14ac:dyDescent="0.2">
      <c r="A2017" s="26"/>
      <c r="C2017" s="26"/>
      <c r="E2017" s="26"/>
      <c r="G2017" s="26"/>
      <c r="I2017" s="26"/>
      <c r="K2017" s="26"/>
      <c r="M2017" s="26"/>
      <c r="O2017" s="26"/>
      <c r="Q2017" s="26"/>
      <c r="S2017" s="26"/>
      <c r="U2017" s="26"/>
      <c r="W2017" s="26"/>
    </row>
    <row r="2018" spans="1:23" s="6" customFormat="1" x14ac:dyDescent="0.2">
      <c r="A2018" s="26"/>
      <c r="C2018" s="26"/>
      <c r="E2018" s="26"/>
      <c r="G2018" s="26"/>
      <c r="I2018" s="26"/>
      <c r="K2018" s="26"/>
      <c r="M2018" s="26"/>
      <c r="O2018" s="26"/>
      <c r="Q2018" s="26"/>
      <c r="S2018" s="26"/>
      <c r="U2018" s="26"/>
      <c r="W2018" s="26"/>
    </row>
    <row r="2019" spans="1:23" s="6" customFormat="1" x14ac:dyDescent="0.2">
      <c r="A2019" s="26"/>
      <c r="C2019" s="26"/>
      <c r="E2019" s="26"/>
      <c r="G2019" s="26"/>
      <c r="I2019" s="26"/>
      <c r="K2019" s="26"/>
      <c r="M2019" s="26"/>
      <c r="O2019" s="26"/>
      <c r="Q2019" s="26"/>
      <c r="S2019" s="26"/>
      <c r="U2019" s="26"/>
      <c r="W2019" s="26"/>
    </row>
    <row r="2020" spans="1:23" s="6" customFormat="1" x14ac:dyDescent="0.2">
      <c r="A2020" s="26"/>
      <c r="C2020" s="26"/>
      <c r="E2020" s="26"/>
      <c r="G2020" s="26"/>
      <c r="I2020" s="26"/>
      <c r="K2020" s="26"/>
      <c r="M2020" s="26"/>
      <c r="O2020" s="26"/>
      <c r="Q2020" s="26"/>
      <c r="S2020" s="26"/>
      <c r="U2020" s="26"/>
      <c r="W2020" s="26"/>
    </row>
    <row r="2021" spans="1:23" s="6" customFormat="1" x14ac:dyDescent="0.2">
      <c r="A2021" s="26"/>
      <c r="C2021" s="26"/>
      <c r="E2021" s="26"/>
      <c r="G2021" s="26"/>
      <c r="I2021" s="26"/>
      <c r="K2021" s="26"/>
      <c r="M2021" s="26"/>
      <c r="O2021" s="26"/>
      <c r="Q2021" s="26"/>
      <c r="S2021" s="26"/>
      <c r="U2021" s="26"/>
      <c r="W2021" s="26"/>
    </row>
    <row r="2022" spans="1:23" s="6" customFormat="1" x14ac:dyDescent="0.2">
      <c r="A2022" s="26"/>
      <c r="C2022" s="26"/>
      <c r="E2022" s="26"/>
      <c r="G2022" s="26"/>
      <c r="I2022" s="26"/>
      <c r="K2022" s="26"/>
      <c r="M2022" s="26"/>
      <c r="O2022" s="26"/>
      <c r="Q2022" s="26"/>
      <c r="S2022" s="26"/>
      <c r="U2022" s="26"/>
      <c r="W2022" s="26"/>
    </row>
    <row r="2023" spans="1:23" s="6" customFormat="1" x14ac:dyDescent="0.2">
      <c r="A2023" s="26"/>
      <c r="C2023" s="26"/>
      <c r="E2023" s="26"/>
      <c r="G2023" s="26"/>
      <c r="I2023" s="26"/>
      <c r="K2023" s="26"/>
      <c r="M2023" s="26"/>
      <c r="O2023" s="26"/>
      <c r="Q2023" s="26"/>
      <c r="S2023" s="26"/>
      <c r="U2023" s="26"/>
      <c r="W2023" s="26"/>
    </row>
    <row r="2024" spans="1:23" s="6" customFormat="1" x14ac:dyDescent="0.2">
      <c r="A2024" s="26"/>
      <c r="C2024" s="26"/>
      <c r="E2024" s="26"/>
      <c r="G2024" s="26"/>
      <c r="I2024" s="26"/>
      <c r="K2024" s="26"/>
      <c r="M2024" s="26"/>
      <c r="O2024" s="26"/>
      <c r="Q2024" s="26"/>
      <c r="S2024" s="26"/>
      <c r="U2024" s="26"/>
      <c r="W2024" s="26"/>
    </row>
    <row r="2025" spans="1:23" s="6" customFormat="1" x14ac:dyDescent="0.2">
      <c r="A2025" s="26"/>
      <c r="C2025" s="26"/>
      <c r="E2025" s="26"/>
      <c r="G2025" s="26"/>
      <c r="I2025" s="26"/>
      <c r="K2025" s="26"/>
      <c r="M2025" s="26"/>
      <c r="O2025" s="26"/>
      <c r="Q2025" s="26"/>
      <c r="S2025" s="26"/>
      <c r="U2025" s="26"/>
      <c r="W2025" s="26"/>
    </row>
    <row r="2026" spans="1:23" s="6" customFormat="1" x14ac:dyDescent="0.2">
      <c r="A2026" s="26"/>
      <c r="C2026" s="26"/>
      <c r="E2026" s="26"/>
      <c r="G2026" s="26"/>
      <c r="I2026" s="26"/>
      <c r="K2026" s="26"/>
      <c r="M2026" s="26"/>
      <c r="O2026" s="26"/>
      <c r="Q2026" s="26"/>
      <c r="S2026" s="26"/>
      <c r="U2026" s="26"/>
      <c r="W2026" s="26"/>
    </row>
    <row r="2027" spans="1:23" s="6" customFormat="1" x14ac:dyDescent="0.2">
      <c r="A2027" s="26"/>
      <c r="C2027" s="26"/>
      <c r="E2027" s="26"/>
      <c r="G2027" s="26"/>
      <c r="I2027" s="26"/>
      <c r="K2027" s="26"/>
      <c r="M2027" s="26"/>
      <c r="O2027" s="26"/>
      <c r="Q2027" s="26"/>
      <c r="S2027" s="26"/>
      <c r="U2027" s="26"/>
      <c r="W2027" s="26"/>
    </row>
    <row r="2028" spans="1:23" s="6" customFormat="1" x14ac:dyDescent="0.2">
      <c r="A2028" s="26"/>
      <c r="C2028" s="26"/>
      <c r="E2028" s="26"/>
      <c r="G2028" s="26"/>
      <c r="I2028" s="26"/>
      <c r="K2028" s="26"/>
      <c r="M2028" s="26"/>
      <c r="O2028" s="26"/>
      <c r="Q2028" s="26"/>
      <c r="S2028" s="26"/>
      <c r="U2028" s="26"/>
      <c r="W2028" s="26"/>
    </row>
    <row r="2029" spans="1:23" s="6" customFormat="1" x14ac:dyDescent="0.2">
      <c r="A2029" s="26"/>
      <c r="C2029" s="26"/>
      <c r="E2029" s="26"/>
      <c r="G2029" s="26"/>
      <c r="I2029" s="26"/>
      <c r="K2029" s="26"/>
      <c r="M2029" s="26"/>
      <c r="O2029" s="26"/>
      <c r="Q2029" s="26"/>
      <c r="S2029" s="26"/>
      <c r="U2029" s="26"/>
      <c r="W2029" s="26"/>
    </row>
    <row r="2030" spans="1:23" s="6" customFormat="1" x14ac:dyDescent="0.2">
      <c r="A2030" s="26"/>
      <c r="C2030" s="26"/>
      <c r="E2030" s="26"/>
      <c r="G2030" s="26"/>
      <c r="I2030" s="26"/>
      <c r="K2030" s="26"/>
      <c r="M2030" s="26"/>
      <c r="O2030" s="26"/>
      <c r="Q2030" s="26"/>
      <c r="S2030" s="26"/>
      <c r="U2030" s="26"/>
      <c r="W2030" s="26"/>
    </row>
    <row r="2031" spans="1:23" s="6" customFormat="1" x14ac:dyDescent="0.2">
      <c r="A2031" s="26"/>
      <c r="C2031" s="26"/>
      <c r="E2031" s="26"/>
      <c r="G2031" s="26"/>
      <c r="I2031" s="26"/>
      <c r="K2031" s="26"/>
      <c r="M2031" s="26"/>
      <c r="O2031" s="26"/>
      <c r="Q2031" s="26"/>
      <c r="S2031" s="26"/>
      <c r="U2031" s="26"/>
      <c r="W2031" s="26"/>
    </row>
    <row r="2032" spans="1:23" s="6" customFormat="1" x14ac:dyDescent="0.2">
      <c r="A2032" s="26"/>
      <c r="C2032" s="26"/>
      <c r="E2032" s="26"/>
      <c r="G2032" s="26"/>
      <c r="I2032" s="26"/>
      <c r="K2032" s="26"/>
      <c r="M2032" s="26"/>
      <c r="O2032" s="26"/>
      <c r="Q2032" s="26"/>
      <c r="S2032" s="26"/>
      <c r="U2032" s="26"/>
      <c r="W2032" s="26"/>
    </row>
    <row r="2033" spans="1:23" s="6" customFormat="1" x14ac:dyDescent="0.2">
      <c r="A2033" s="26"/>
      <c r="C2033" s="26"/>
      <c r="E2033" s="26"/>
      <c r="G2033" s="26"/>
      <c r="I2033" s="26"/>
      <c r="K2033" s="26"/>
      <c r="M2033" s="26"/>
      <c r="O2033" s="26"/>
      <c r="Q2033" s="26"/>
      <c r="S2033" s="26"/>
      <c r="U2033" s="26"/>
      <c r="W2033" s="26"/>
    </row>
    <row r="2034" spans="1:23" s="6" customFormat="1" x14ac:dyDescent="0.2">
      <c r="A2034" s="26"/>
      <c r="C2034" s="26"/>
      <c r="E2034" s="26"/>
      <c r="G2034" s="26"/>
      <c r="I2034" s="26"/>
      <c r="K2034" s="26"/>
      <c r="M2034" s="26"/>
      <c r="O2034" s="26"/>
      <c r="Q2034" s="26"/>
      <c r="S2034" s="26"/>
      <c r="U2034" s="26"/>
      <c r="W2034" s="26"/>
    </row>
    <row r="2035" spans="1:23" s="6" customFormat="1" x14ac:dyDescent="0.2">
      <c r="A2035" s="26"/>
      <c r="C2035" s="26"/>
      <c r="E2035" s="26"/>
      <c r="G2035" s="26"/>
      <c r="I2035" s="26"/>
      <c r="K2035" s="26"/>
      <c r="M2035" s="26"/>
      <c r="O2035" s="26"/>
      <c r="Q2035" s="26"/>
      <c r="S2035" s="26"/>
      <c r="U2035" s="26"/>
      <c r="W2035" s="26"/>
    </row>
    <row r="2036" spans="1:23" s="6" customFormat="1" x14ac:dyDescent="0.2">
      <c r="A2036" s="26"/>
      <c r="C2036" s="26"/>
      <c r="E2036" s="26"/>
      <c r="G2036" s="26"/>
      <c r="I2036" s="26"/>
      <c r="K2036" s="26"/>
      <c r="M2036" s="26"/>
      <c r="O2036" s="26"/>
      <c r="Q2036" s="26"/>
      <c r="S2036" s="26"/>
      <c r="U2036" s="26"/>
      <c r="W2036" s="26"/>
    </row>
    <row r="2037" spans="1:23" s="6" customFormat="1" x14ac:dyDescent="0.2">
      <c r="A2037" s="26"/>
      <c r="C2037" s="26"/>
      <c r="E2037" s="26"/>
      <c r="G2037" s="26"/>
      <c r="I2037" s="26"/>
      <c r="K2037" s="26"/>
      <c r="M2037" s="26"/>
      <c r="O2037" s="26"/>
      <c r="Q2037" s="26"/>
      <c r="S2037" s="26"/>
      <c r="U2037" s="26"/>
      <c r="W2037" s="26"/>
    </row>
    <row r="2038" spans="1:23" s="6" customFormat="1" x14ac:dyDescent="0.2">
      <c r="A2038" s="26"/>
      <c r="C2038" s="26"/>
      <c r="E2038" s="26"/>
      <c r="G2038" s="26"/>
      <c r="I2038" s="26"/>
      <c r="K2038" s="26"/>
      <c r="M2038" s="26"/>
      <c r="O2038" s="26"/>
      <c r="Q2038" s="26"/>
      <c r="S2038" s="26"/>
      <c r="U2038" s="26"/>
      <c r="W2038" s="26"/>
    </row>
    <row r="2039" spans="1:23" s="6" customFormat="1" x14ac:dyDescent="0.2">
      <c r="A2039" s="26"/>
      <c r="C2039" s="26"/>
      <c r="E2039" s="26"/>
      <c r="G2039" s="26"/>
      <c r="I2039" s="26"/>
      <c r="K2039" s="26"/>
      <c r="M2039" s="26"/>
      <c r="O2039" s="26"/>
      <c r="Q2039" s="26"/>
      <c r="S2039" s="26"/>
      <c r="U2039" s="26"/>
      <c r="W2039" s="26"/>
    </row>
    <row r="2040" spans="1:23" s="6" customFormat="1" x14ac:dyDescent="0.2">
      <c r="A2040" s="26"/>
      <c r="C2040" s="26"/>
      <c r="E2040" s="26"/>
      <c r="G2040" s="26"/>
      <c r="I2040" s="26"/>
      <c r="K2040" s="26"/>
      <c r="M2040" s="26"/>
      <c r="O2040" s="26"/>
      <c r="Q2040" s="26"/>
      <c r="S2040" s="26"/>
      <c r="U2040" s="26"/>
      <c r="W2040" s="26"/>
    </row>
    <row r="2041" spans="1:23" s="6" customFormat="1" x14ac:dyDescent="0.2">
      <c r="A2041" s="26"/>
      <c r="C2041" s="26"/>
      <c r="E2041" s="26"/>
      <c r="G2041" s="26"/>
      <c r="I2041" s="26"/>
      <c r="K2041" s="26"/>
      <c r="M2041" s="26"/>
      <c r="O2041" s="26"/>
      <c r="Q2041" s="26"/>
      <c r="S2041" s="26"/>
      <c r="U2041" s="26"/>
      <c r="W2041" s="26"/>
    </row>
    <row r="2042" spans="1:23" s="6" customFormat="1" x14ac:dyDescent="0.2">
      <c r="A2042" s="26"/>
      <c r="C2042" s="26"/>
      <c r="E2042" s="26"/>
      <c r="G2042" s="26"/>
      <c r="I2042" s="26"/>
      <c r="K2042" s="26"/>
      <c r="M2042" s="26"/>
      <c r="O2042" s="26"/>
      <c r="Q2042" s="26"/>
      <c r="S2042" s="26"/>
      <c r="U2042" s="26"/>
      <c r="W2042" s="26"/>
    </row>
    <row r="2043" spans="1:23" s="6" customFormat="1" x14ac:dyDescent="0.2">
      <c r="A2043" s="26"/>
      <c r="C2043" s="26"/>
      <c r="E2043" s="26"/>
      <c r="G2043" s="26"/>
      <c r="I2043" s="26"/>
      <c r="K2043" s="26"/>
      <c r="M2043" s="26"/>
      <c r="O2043" s="26"/>
      <c r="Q2043" s="26"/>
      <c r="S2043" s="26"/>
      <c r="U2043" s="26"/>
      <c r="W2043" s="26"/>
    </row>
    <row r="2044" spans="1:23" s="6" customFormat="1" x14ac:dyDescent="0.2">
      <c r="A2044" s="26"/>
      <c r="C2044" s="26"/>
      <c r="E2044" s="26"/>
      <c r="G2044" s="26"/>
      <c r="I2044" s="26"/>
      <c r="K2044" s="26"/>
      <c r="M2044" s="26"/>
      <c r="O2044" s="26"/>
      <c r="Q2044" s="26"/>
      <c r="S2044" s="26"/>
      <c r="U2044" s="26"/>
      <c r="W2044" s="26"/>
    </row>
    <row r="2045" spans="1:23" s="6" customFormat="1" x14ac:dyDescent="0.2">
      <c r="A2045" s="26"/>
      <c r="C2045" s="26"/>
      <c r="E2045" s="26"/>
      <c r="G2045" s="26"/>
      <c r="I2045" s="26"/>
      <c r="K2045" s="26"/>
      <c r="M2045" s="26"/>
      <c r="O2045" s="26"/>
      <c r="Q2045" s="26"/>
      <c r="S2045" s="26"/>
      <c r="U2045" s="26"/>
      <c r="W2045" s="26"/>
    </row>
    <row r="2046" spans="1:23" s="6" customFormat="1" x14ac:dyDescent="0.2">
      <c r="A2046" s="26"/>
      <c r="C2046" s="26"/>
      <c r="E2046" s="26"/>
      <c r="G2046" s="26"/>
      <c r="I2046" s="26"/>
      <c r="K2046" s="26"/>
      <c r="M2046" s="26"/>
      <c r="O2046" s="26"/>
      <c r="Q2046" s="26"/>
      <c r="S2046" s="26"/>
      <c r="U2046" s="26"/>
      <c r="W2046" s="26"/>
    </row>
    <row r="2047" spans="1:23" s="6" customFormat="1" x14ac:dyDescent="0.2">
      <c r="A2047" s="26"/>
      <c r="C2047" s="26"/>
      <c r="E2047" s="26"/>
      <c r="G2047" s="26"/>
      <c r="I2047" s="26"/>
      <c r="K2047" s="26"/>
      <c r="M2047" s="26"/>
      <c r="O2047" s="26"/>
      <c r="Q2047" s="26"/>
      <c r="S2047" s="26"/>
      <c r="U2047" s="26"/>
      <c r="W2047" s="26"/>
    </row>
    <row r="2048" spans="1:23" s="6" customFormat="1" x14ac:dyDescent="0.2">
      <c r="A2048" s="26"/>
      <c r="C2048" s="26"/>
      <c r="E2048" s="26"/>
      <c r="G2048" s="26"/>
      <c r="I2048" s="26"/>
      <c r="K2048" s="26"/>
      <c r="M2048" s="26"/>
      <c r="O2048" s="26"/>
      <c r="Q2048" s="26"/>
      <c r="S2048" s="26"/>
      <c r="U2048" s="26"/>
      <c r="W2048" s="26"/>
    </row>
    <row r="2049" spans="1:23" s="6" customFormat="1" x14ac:dyDescent="0.2">
      <c r="A2049" s="26"/>
      <c r="C2049" s="26"/>
      <c r="E2049" s="26"/>
      <c r="G2049" s="26"/>
      <c r="I2049" s="26"/>
      <c r="K2049" s="26"/>
      <c r="M2049" s="26"/>
      <c r="O2049" s="26"/>
      <c r="Q2049" s="26"/>
      <c r="S2049" s="26"/>
      <c r="U2049" s="26"/>
      <c r="W2049" s="26"/>
    </row>
    <row r="2050" spans="1:23" s="6" customFormat="1" x14ac:dyDescent="0.2">
      <c r="A2050" s="26"/>
      <c r="C2050" s="26"/>
      <c r="E2050" s="26"/>
      <c r="G2050" s="26"/>
      <c r="I2050" s="26"/>
      <c r="K2050" s="26"/>
      <c r="M2050" s="26"/>
      <c r="O2050" s="26"/>
      <c r="Q2050" s="26"/>
      <c r="S2050" s="26"/>
      <c r="U2050" s="26"/>
      <c r="W2050" s="26"/>
    </row>
    <row r="2051" spans="1:23" s="6" customFormat="1" x14ac:dyDescent="0.2">
      <c r="A2051" s="26"/>
      <c r="C2051" s="26"/>
      <c r="E2051" s="26"/>
      <c r="G2051" s="26"/>
      <c r="I2051" s="26"/>
      <c r="K2051" s="26"/>
      <c r="M2051" s="26"/>
      <c r="O2051" s="26"/>
      <c r="Q2051" s="26"/>
      <c r="S2051" s="26"/>
      <c r="U2051" s="26"/>
      <c r="W2051" s="26"/>
    </row>
    <row r="2052" spans="1:23" s="6" customFormat="1" x14ac:dyDescent="0.2">
      <c r="A2052" s="26"/>
      <c r="C2052" s="26"/>
      <c r="E2052" s="26"/>
      <c r="G2052" s="26"/>
      <c r="I2052" s="26"/>
      <c r="K2052" s="26"/>
      <c r="M2052" s="26"/>
      <c r="O2052" s="26"/>
      <c r="Q2052" s="26"/>
      <c r="S2052" s="26"/>
      <c r="U2052" s="26"/>
      <c r="W2052" s="26"/>
    </row>
    <row r="2053" spans="1:23" s="6" customFormat="1" x14ac:dyDescent="0.2">
      <c r="A2053" s="26"/>
      <c r="C2053" s="26"/>
      <c r="E2053" s="26"/>
      <c r="G2053" s="26"/>
      <c r="I2053" s="26"/>
      <c r="K2053" s="26"/>
      <c r="M2053" s="26"/>
      <c r="O2053" s="26"/>
      <c r="Q2053" s="26"/>
      <c r="S2053" s="26"/>
      <c r="U2053" s="26"/>
      <c r="W2053" s="26"/>
    </row>
    <row r="2054" spans="1:23" s="6" customFormat="1" x14ac:dyDescent="0.2">
      <c r="A2054" s="26"/>
      <c r="C2054" s="26"/>
      <c r="E2054" s="26"/>
      <c r="G2054" s="26"/>
      <c r="I2054" s="26"/>
      <c r="K2054" s="26"/>
      <c r="M2054" s="26"/>
      <c r="O2054" s="26"/>
      <c r="Q2054" s="26"/>
      <c r="S2054" s="26"/>
      <c r="U2054" s="26"/>
      <c r="W2054" s="26"/>
    </row>
    <row r="2055" spans="1:23" s="6" customFormat="1" x14ac:dyDescent="0.2">
      <c r="A2055" s="26"/>
      <c r="C2055" s="26"/>
      <c r="E2055" s="26"/>
      <c r="G2055" s="26"/>
      <c r="I2055" s="26"/>
      <c r="K2055" s="26"/>
      <c r="M2055" s="26"/>
      <c r="O2055" s="26"/>
      <c r="Q2055" s="26"/>
      <c r="S2055" s="26"/>
      <c r="U2055" s="26"/>
      <c r="W2055" s="26"/>
    </row>
    <row r="2056" spans="1:23" s="6" customFormat="1" x14ac:dyDescent="0.2">
      <c r="A2056" s="26"/>
      <c r="C2056" s="26"/>
      <c r="E2056" s="26"/>
      <c r="G2056" s="26"/>
      <c r="I2056" s="26"/>
      <c r="K2056" s="26"/>
      <c r="M2056" s="26"/>
      <c r="O2056" s="26"/>
      <c r="Q2056" s="26"/>
      <c r="S2056" s="26"/>
      <c r="U2056" s="26"/>
      <c r="W2056" s="26"/>
    </row>
    <row r="2057" spans="1:23" s="6" customFormat="1" x14ac:dyDescent="0.2">
      <c r="A2057" s="26"/>
      <c r="C2057" s="26"/>
      <c r="E2057" s="26"/>
      <c r="G2057" s="26"/>
      <c r="I2057" s="26"/>
      <c r="K2057" s="26"/>
      <c r="M2057" s="26"/>
      <c r="O2057" s="26"/>
      <c r="Q2057" s="26"/>
      <c r="S2057" s="26"/>
      <c r="U2057" s="26"/>
      <c r="W2057" s="26"/>
    </row>
    <row r="2058" spans="1:23" s="6" customFormat="1" x14ac:dyDescent="0.2">
      <c r="A2058" s="26"/>
      <c r="C2058" s="26"/>
      <c r="E2058" s="26"/>
      <c r="G2058" s="26"/>
      <c r="I2058" s="26"/>
      <c r="K2058" s="26"/>
      <c r="M2058" s="26"/>
      <c r="O2058" s="26"/>
      <c r="Q2058" s="26"/>
      <c r="S2058" s="26"/>
      <c r="U2058" s="26"/>
      <c r="W2058" s="26"/>
    </row>
    <row r="2059" spans="1:23" s="6" customFormat="1" x14ac:dyDescent="0.2">
      <c r="A2059" s="26"/>
      <c r="C2059" s="26"/>
      <c r="E2059" s="26"/>
      <c r="G2059" s="26"/>
      <c r="I2059" s="26"/>
      <c r="K2059" s="26"/>
      <c r="M2059" s="26"/>
      <c r="O2059" s="26"/>
      <c r="Q2059" s="26"/>
      <c r="S2059" s="26"/>
      <c r="U2059" s="26"/>
      <c r="W2059" s="26"/>
    </row>
    <row r="2060" spans="1:23" s="6" customFormat="1" x14ac:dyDescent="0.2">
      <c r="A2060" s="26"/>
      <c r="C2060" s="26"/>
      <c r="E2060" s="26"/>
      <c r="G2060" s="26"/>
      <c r="I2060" s="26"/>
      <c r="K2060" s="26"/>
      <c r="M2060" s="26"/>
      <c r="O2060" s="26"/>
      <c r="Q2060" s="26"/>
      <c r="S2060" s="26"/>
      <c r="U2060" s="26"/>
      <c r="W2060" s="26"/>
    </row>
    <row r="2061" spans="1:23" s="6" customFormat="1" x14ac:dyDescent="0.2">
      <c r="A2061" s="26"/>
      <c r="C2061" s="26"/>
      <c r="E2061" s="26"/>
      <c r="G2061" s="26"/>
      <c r="I2061" s="26"/>
      <c r="K2061" s="26"/>
      <c r="M2061" s="26"/>
      <c r="O2061" s="26"/>
      <c r="Q2061" s="26"/>
      <c r="S2061" s="26"/>
      <c r="U2061" s="26"/>
      <c r="W2061" s="26"/>
    </row>
    <row r="2062" spans="1:23" s="6" customFormat="1" x14ac:dyDescent="0.2">
      <c r="A2062" s="26"/>
      <c r="C2062" s="26"/>
      <c r="E2062" s="26"/>
      <c r="G2062" s="26"/>
      <c r="I2062" s="26"/>
      <c r="K2062" s="26"/>
      <c r="M2062" s="26"/>
      <c r="O2062" s="26"/>
      <c r="Q2062" s="26"/>
      <c r="S2062" s="26"/>
      <c r="U2062" s="26"/>
      <c r="W2062" s="26"/>
    </row>
    <row r="2063" spans="1:23" s="6" customFormat="1" x14ac:dyDescent="0.2">
      <c r="A2063" s="26"/>
      <c r="C2063" s="26"/>
      <c r="E2063" s="26"/>
      <c r="G2063" s="26"/>
      <c r="I2063" s="26"/>
      <c r="K2063" s="26"/>
      <c r="M2063" s="26"/>
      <c r="O2063" s="26"/>
      <c r="Q2063" s="26"/>
      <c r="S2063" s="26"/>
      <c r="U2063" s="26"/>
      <c r="W2063" s="26"/>
    </row>
    <row r="2064" spans="1:23" s="6" customFormat="1" x14ac:dyDescent="0.2">
      <c r="A2064" s="26"/>
      <c r="C2064" s="26"/>
      <c r="E2064" s="26"/>
      <c r="G2064" s="26"/>
      <c r="I2064" s="26"/>
      <c r="K2064" s="26"/>
      <c r="M2064" s="26"/>
      <c r="O2064" s="26"/>
      <c r="Q2064" s="26"/>
      <c r="S2064" s="26"/>
      <c r="U2064" s="26"/>
      <c r="W2064" s="26"/>
    </row>
    <row r="2065" spans="1:23" s="6" customFormat="1" x14ac:dyDescent="0.2">
      <c r="A2065" s="26"/>
      <c r="C2065" s="26"/>
      <c r="E2065" s="26"/>
      <c r="G2065" s="26"/>
      <c r="I2065" s="26"/>
      <c r="K2065" s="26"/>
      <c r="M2065" s="26"/>
      <c r="O2065" s="26"/>
      <c r="Q2065" s="26"/>
      <c r="S2065" s="26"/>
      <c r="U2065" s="26"/>
      <c r="W2065" s="26"/>
    </row>
    <row r="2066" spans="1:23" s="6" customFormat="1" x14ac:dyDescent="0.2">
      <c r="A2066" s="26"/>
      <c r="C2066" s="26"/>
      <c r="E2066" s="26"/>
      <c r="G2066" s="26"/>
      <c r="I2066" s="26"/>
      <c r="K2066" s="26"/>
      <c r="M2066" s="26"/>
      <c r="O2066" s="26"/>
      <c r="Q2066" s="26"/>
      <c r="S2066" s="26"/>
      <c r="U2066" s="26"/>
      <c r="W2066" s="26"/>
    </row>
    <row r="2067" spans="1:23" s="6" customFormat="1" x14ac:dyDescent="0.2">
      <c r="A2067" s="26"/>
      <c r="C2067" s="26"/>
      <c r="E2067" s="26"/>
      <c r="G2067" s="26"/>
      <c r="I2067" s="26"/>
      <c r="K2067" s="26"/>
      <c r="M2067" s="26"/>
      <c r="O2067" s="26"/>
      <c r="Q2067" s="26"/>
      <c r="S2067" s="26"/>
      <c r="U2067" s="26"/>
      <c r="W2067" s="26"/>
    </row>
    <row r="2068" spans="1:23" s="6" customFormat="1" x14ac:dyDescent="0.2">
      <c r="A2068" s="26"/>
      <c r="C2068" s="26"/>
      <c r="E2068" s="26"/>
      <c r="G2068" s="26"/>
      <c r="I2068" s="26"/>
      <c r="K2068" s="26"/>
      <c r="M2068" s="26"/>
      <c r="O2068" s="26"/>
      <c r="Q2068" s="26"/>
      <c r="S2068" s="26"/>
      <c r="U2068" s="26"/>
      <c r="W2068" s="26"/>
    </row>
    <row r="2069" spans="1:23" s="6" customFormat="1" x14ac:dyDescent="0.2">
      <c r="A2069" s="26"/>
      <c r="C2069" s="26"/>
      <c r="E2069" s="26"/>
      <c r="G2069" s="26"/>
      <c r="I2069" s="26"/>
      <c r="K2069" s="26"/>
      <c r="M2069" s="26"/>
      <c r="O2069" s="26"/>
      <c r="Q2069" s="26"/>
      <c r="S2069" s="26"/>
      <c r="U2069" s="26"/>
      <c r="W2069" s="26"/>
    </row>
    <row r="2070" spans="1:23" s="6" customFormat="1" x14ac:dyDescent="0.2">
      <c r="A2070" s="26"/>
      <c r="C2070" s="26"/>
      <c r="E2070" s="26"/>
      <c r="G2070" s="26"/>
      <c r="I2070" s="26"/>
      <c r="K2070" s="26"/>
      <c r="M2070" s="26"/>
      <c r="O2070" s="26"/>
      <c r="Q2070" s="26"/>
      <c r="S2070" s="26"/>
      <c r="U2070" s="26"/>
      <c r="W2070" s="26"/>
    </row>
    <row r="2071" spans="1:23" s="6" customFormat="1" x14ac:dyDescent="0.2">
      <c r="A2071" s="26"/>
      <c r="C2071" s="26"/>
      <c r="E2071" s="26"/>
      <c r="G2071" s="26"/>
      <c r="I2071" s="26"/>
      <c r="K2071" s="26"/>
      <c r="M2071" s="26"/>
      <c r="O2071" s="26"/>
      <c r="Q2071" s="26"/>
      <c r="S2071" s="26"/>
      <c r="U2071" s="26"/>
      <c r="W2071" s="26"/>
    </row>
    <row r="2072" spans="1:23" s="6" customFormat="1" x14ac:dyDescent="0.2">
      <c r="A2072" s="26"/>
      <c r="C2072" s="26"/>
      <c r="E2072" s="26"/>
      <c r="G2072" s="26"/>
      <c r="I2072" s="26"/>
      <c r="K2072" s="26"/>
      <c r="M2072" s="26"/>
      <c r="O2072" s="26"/>
      <c r="Q2072" s="26"/>
      <c r="S2072" s="26"/>
      <c r="U2072" s="26"/>
      <c r="W2072" s="26"/>
    </row>
    <row r="2073" spans="1:23" s="6" customFormat="1" x14ac:dyDescent="0.2">
      <c r="A2073" s="26"/>
      <c r="C2073" s="26"/>
      <c r="E2073" s="26"/>
      <c r="G2073" s="26"/>
      <c r="I2073" s="26"/>
      <c r="K2073" s="26"/>
      <c r="M2073" s="26"/>
      <c r="O2073" s="26"/>
      <c r="Q2073" s="26"/>
      <c r="S2073" s="26"/>
      <c r="U2073" s="26"/>
      <c r="W2073" s="26"/>
    </row>
    <row r="2074" spans="1:23" s="6" customFormat="1" x14ac:dyDescent="0.2">
      <c r="A2074" s="26"/>
      <c r="C2074" s="26"/>
      <c r="E2074" s="26"/>
      <c r="G2074" s="26"/>
      <c r="I2074" s="26"/>
      <c r="K2074" s="26"/>
      <c r="M2074" s="26"/>
      <c r="O2074" s="26"/>
      <c r="Q2074" s="26"/>
      <c r="S2074" s="26"/>
      <c r="U2074" s="26"/>
      <c r="W2074" s="26"/>
    </row>
    <row r="2075" spans="1:23" s="6" customFormat="1" x14ac:dyDescent="0.2">
      <c r="A2075" s="26"/>
      <c r="C2075" s="26"/>
      <c r="E2075" s="26"/>
      <c r="G2075" s="26"/>
      <c r="I2075" s="26"/>
      <c r="K2075" s="26"/>
      <c r="M2075" s="26"/>
      <c r="O2075" s="26"/>
      <c r="Q2075" s="26"/>
      <c r="S2075" s="26"/>
      <c r="U2075" s="26"/>
      <c r="W2075" s="26"/>
    </row>
    <row r="2076" spans="1:23" s="6" customFormat="1" x14ac:dyDescent="0.2">
      <c r="A2076" s="26"/>
      <c r="C2076" s="26"/>
      <c r="E2076" s="26"/>
      <c r="G2076" s="26"/>
      <c r="I2076" s="26"/>
      <c r="K2076" s="26"/>
      <c r="M2076" s="26"/>
      <c r="O2076" s="26"/>
      <c r="Q2076" s="26"/>
      <c r="S2076" s="26"/>
      <c r="U2076" s="26"/>
      <c r="W2076" s="26"/>
    </row>
    <row r="2077" spans="1:23" s="6" customFormat="1" x14ac:dyDescent="0.2">
      <c r="A2077" s="26"/>
      <c r="C2077" s="26"/>
      <c r="E2077" s="26"/>
      <c r="G2077" s="26"/>
      <c r="I2077" s="26"/>
      <c r="K2077" s="26"/>
      <c r="M2077" s="26"/>
      <c r="O2077" s="26"/>
      <c r="Q2077" s="26"/>
      <c r="S2077" s="26"/>
      <c r="U2077" s="26"/>
      <c r="W2077" s="26"/>
    </row>
    <row r="2078" spans="1:23" s="6" customFormat="1" x14ac:dyDescent="0.2">
      <c r="A2078" s="26"/>
      <c r="C2078" s="26"/>
      <c r="E2078" s="26"/>
      <c r="G2078" s="26"/>
      <c r="I2078" s="26"/>
      <c r="K2078" s="26"/>
      <c r="M2078" s="26"/>
      <c r="O2078" s="26"/>
      <c r="Q2078" s="26"/>
      <c r="S2078" s="26"/>
      <c r="U2078" s="26"/>
      <c r="W2078" s="26"/>
    </row>
    <row r="2079" spans="1:23" s="6" customFormat="1" x14ac:dyDescent="0.2">
      <c r="A2079" s="26"/>
      <c r="C2079" s="26"/>
      <c r="E2079" s="26"/>
      <c r="G2079" s="26"/>
      <c r="I2079" s="26"/>
      <c r="K2079" s="26"/>
      <c r="M2079" s="26"/>
      <c r="O2079" s="26"/>
      <c r="Q2079" s="26"/>
      <c r="S2079" s="26"/>
      <c r="U2079" s="26"/>
      <c r="W2079" s="26"/>
    </row>
    <row r="2080" spans="1:23" s="6" customFormat="1" x14ac:dyDescent="0.2">
      <c r="A2080" s="26"/>
      <c r="C2080" s="26"/>
      <c r="E2080" s="26"/>
      <c r="G2080" s="26"/>
      <c r="I2080" s="26"/>
      <c r="K2080" s="26"/>
      <c r="M2080" s="26"/>
      <c r="O2080" s="26"/>
      <c r="Q2080" s="26"/>
      <c r="S2080" s="26"/>
      <c r="U2080" s="26"/>
      <c r="W2080" s="26"/>
    </row>
    <row r="2081" spans="1:23" s="6" customFormat="1" x14ac:dyDescent="0.2">
      <c r="A2081" s="26"/>
      <c r="C2081" s="26"/>
      <c r="E2081" s="26"/>
      <c r="G2081" s="26"/>
      <c r="I2081" s="26"/>
      <c r="K2081" s="26"/>
      <c r="M2081" s="26"/>
      <c r="O2081" s="26"/>
      <c r="Q2081" s="26"/>
      <c r="S2081" s="26"/>
      <c r="U2081" s="26"/>
      <c r="W2081" s="26"/>
    </row>
    <row r="2082" spans="1:23" s="6" customFormat="1" x14ac:dyDescent="0.2">
      <c r="A2082" s="26"/>
      <c r="C2082" s="26"/>
      <c r="E2082" s="26"/>
      <c r="G2082" s="26"/>
      <c r="I2082" s="26"/>
      <c r="K2082" s="26"/>
      <c r="M2082" s="26"/>
      <c r="O2082" s="26"/>
      <c r="Q2082" s="26"/>
      <c r="S2082" s="26"/>
      <c r="U2082" s="26"/>
      <c r="W2082" s="26"/>
    </row>
    <row r="2083" spans="1:23" s="6" customFormat="1" x14ac:dyDescent="0.2">
      <c r="A2083" s="26"/>
      <c r="C2083" s="26"/>
      <c r="E2083" s="26"/>
      <c r="G2083" s="26"/>
      <c r="I2083" s="26"/>
      <c r="K2083" s="26"/>
      <c r="M2083" s="26"/>
      <c r="O2083" s="26"/>
      <c r="Q2083" s="26"/>
      <c r="S2083" s="26"/>
      <c r="U2083" s="26"/>
      <c r="W2083" s="26"/>
    </row>
    <row r="2084" spans="1:23" s="6" customFormat="1" x14ac:dyDescent="0.2">
      <c r="A2084" s="26"/>
      <c r="C2084" s="26"/>
      <c r="E2084" s="26"/>
      <c r="G2084" s="26"/>
      <c r="I2084" s="26"/>
      <c r="K2084" s="26"/>
      <c r="M2084" s="26"/>
      <c r="O2084" s="26"/>
      <c r="Q2084" s="26"/>
      <c r="S2084" s="26"/>
      <c r="U2084" s="26"/>
      <c r="W2084" s="26"/>
    </row>
    <row r="2085" spans="1:23" s="6" customFormat="1" x14ac:dyDescent="0.2">
      <c r="A2085" s="26"/>
      <c r="C2085" s="26"/>
      <c r="E2085" s="26"/>
      <c r="G2085" s="26"/>
      <c r="I2085" s="26"/>
      <c r="K2085" s="26"/>
      <c r="M2085" s="26"/>
      <c r="O2085" s="26"/>
      <c r="Q2085" s="26"/>
      <c r="S2085" s="26"/>
      <c r="U2085" s="26"/>
      <c r="W2085" s="26"/>
    </row>
    <row r="2086" spans="1:23" s="6" customFormat="1" x14ac:dyDescent="0.2">
      <c r="A2086" s="26"/>
      <c r="C2086" s="26"/>
      <c r="E2086" s="26"/>
      <c r="G2086" s="26"/>
      <c r="I2086" s="26"/>
      <c r="K2086" s="26"/>
      <c r="M2086" s="26"/>
      <c r="O2086" s="26"/>
      <c r="Q2086" s="26"/>
      <c r="S2086" s="26"/>
      <c r="U2086" s="26"/>
      <c r="W2086" s="26"/>
    </row>
    <row r="2087" spans="1:23" s="6" customFormat="1" x14ac:dyDescent="0.2">
      <c r="A2087" s="26"/>
      <c r="C2087" s="26"/>
      <c r="E2087" s="26"/>
      <c r="G2087" s="26"/>
      <c r="I2087" s="26"/>
      <c r="K2087" s="26"/>
      <c r="M2087" s="26"/>
      <c r="O2087" s="26"/>
      <c r="Q2087" s="26"/>
      <c r="S2087" s="26"/>
      <c r="U2087" s="26"/>
      <c r="W2087" s="26"/>
    </row>
    <row r="2088" spans="1:23" s="6" customFormat="1" x14ac:dyDescent="0.2">
      <c r="A2088" s="26"/>
      <c r="C2088" s="26"/>
      <c r="E2088" s="26"/>
      <c r="G2088" s="26"/>
      <c r="I2088" s="26"/>
      <c r="K2088" s="26"/>
      <c r="M2088" s="26"/>
      <c r="O2088" s="26"/>
      <c r="Q2088" s="26"/>
      <c r="S2088" s="26"/>
      <c r="U2088" s="26"/>
      <c r="W2088" s="26"/>
    </row>
    <row r="2089" spans="1:23" s="6" customFormat="1" x14ac:dyDescent="0.2">
      <c r="A2089" s="26"/>
      <c r="C2089" s="26"/>
      <c r="E2089" s="26"/>
      <c r="G2089" s="26"/>
      <c r="I2089" s="26"/>
      <c r="K2089" s="26"/>
      <c r="M2089" s="26"/>
      <c r="O2089" s="26"/>
      <c r="Q2089" s="26"/>
      <c r="S2089" s="26"/>
      <c r="U2089" s="26"/>
      <c r="W2089" s="26"/>
    </row>
    <row r="2090" spans="1:23" s="6" customFormat="1" x14ac:dyDescent="0.2">
      <c r="A2090" s="26"/>
      <c r="C2090" s="26"/>
      <c r="E2090" s="26"/>
      <c r="G2090" s="26"/>
      <c r="I2090" s="26"/>
      <c r="K2090" s="26"/>
      <c r="M2090" s="26"/>
      <c r="O2090" s="26"/>
      <c r="Q2090" s="26"/>
      <c r="S2090" s="26"/>
      <c r="U2090" s="26"/>
      <c r="W2090" s="26"/>
    </row>
    <row r="2091" spans="1:23" s="6" customFormat="1" x14ac:dyDescent="0.2">
      <c r="A2091" s="26"/>
      <c r="C2091" s="26"/>
      <c r="E2091" s="26"/>
      <c r="G2091" s="26"/>
      <c r="I2091" s="26"/>
      <c r="K2091" s="26"/>
      <c r="M2091" s="26"/>
      <c r="O2091" s="26"/>
      <c r="Q2091" s="26"/>
      <c r="S2091" s="26"/>
      <c r="U2091" s="26"/>
      <c r="W2091" s="26"/>
    </row>
    <row r="2092" spans="1:23" s="6" customFormat="1" x14ac:dyDescent="0.2">
      <c r="A2092" s="26"/>
      <c r="C2092" s="26"/>
      <c r="E2092" s="26"/>
      <c r="G2092" s="26"/>
      <c r="I2092" s="26"/>
      <c r="K2092" s="26"/>
      <c r="M2092" s="26"/>
      <c r="O2092" s="26"/>
      <c r="Q2092" s="26"/>
      <c r="S2092" s="26"/>
      <c r="U2092" s="26"/>
      <c r="W2092" s="26"/>
    </row>
    <row r="2093" spans="1:23" s="6" customFormat="1" x14ac:dyDescent="0.2">
      <c r="A2093" s="26"/>
      <c r="C2093" s="26"/>
      <c r="E2093" s="26"/>
      <c r="G2093" s="26"/>
      <c r="I2093" s="26"/>
      <c r="K2093" s="26"/>
      <c r="M2093" s="26"/>
      <c r="O2093" s="26"/>
      <c r="Q2093" s="26"/>
      <c r="S2093" s="26"/>
      <c r="U2093" s="26"/>
      <c r="W2093" s="26"/>
    </row>
    <row r="2094" spans="1:23" s="6" customFormat="1" x14ac:dyDescent="0.2">
      <c r="A2094" s="26"/>
      <c r="C2094" s="26"/>
      <c r="E2094" s="26"/>
      <c r="G2094" s="26"/>
      <c r="I2094" s="26"/>
      <c r="K2094" s="26"/>
      <c r="M2094" s="26"/>
      <c r="O2094" s="26"/>
      <c r="Q2094" s="26"/>
      <c r="S2094" s="26"/>
      <c r="U2094" s="26"/>
      <c r="W2094" s="26"/>
    </row>
    <row r="2095" spans="1:23" s="6" customFormat="1" x14ac:dyDescent="0.2">
      <c r="A2095" s="26"/>
      <c r="C2095" s="26"/>
      <c r="E2095" s="26"/>
      <c r="G2095" s="26"/>
      <c r="I2095" s="26"/>
      <c r="K2095" s="26"/>
      <c r="M2095" s="26"/>
      <c r="O2095" s="26"/>
      <c r="Q2095" s="26"/>
      <c r="S2095" s="26"/>
      <c r="U2095" s="26"/>
      <c r="W2095" s="26"/>
    </row>
    <row r="2096" spans="1:23" s="6" customFormat="1" x14ac:dyDescent="0.2">
      <c r="A2096" s="26"/>
      <c r="C2096" s="26"/>
      <c r="E2096" s="26"/>
      <c r="G2096" s="26"/>
      <c r="I2096" s="26"/>
      <c r="K2096" s="26"/>
      <c r="M2096" s="26"/>
      <c r="O2096" s="26"/>
      <c r="Q2096" s="26"/>
      <c r="S2096" s="26"/>
      <c r="U2096" s="26"/>
      <c r="W2096" s="26"/>
    </row>
    <row r="2097" spans="1:23" s="6" customFormat="1" x14ac:dyDescent="0.2">
      <c r="A2097" s="26"/>
      <c r="C2097" s="26"/>
      <c r="E2097" s="26"/>
      <c r="G2097" s="26"/>
      <c r="I2097" s="26"/>
      <c r="K2097" s="26"/>
      <c r="M2097" s="26"/>
      <c r="O2097" s="26"/>
      <c r="Q2097" s="26"/>
      <c r="S2097" s="26"/>
      <c r="U2097" s="26"/>
      <c r="W2097" s="26"/>
    </row>
    <row r="2098" spans="1:23" s="6" customFormat="1" x14ac:dyDescent="0.2">
      <c r="A2098" s="26"/>
      <c r="C2098" s="26"/>
      <c r="E2098" s="26"/>
      <c r="G2098" s="26"/>
      <c r="I2098" s="26"/>
      <c r="K2098" s="26"/>
      <c r="M2098" s="26"/>
      <c r="O2098" s="26"/>
      <c r="Q2098" s="26"/>
      <c r="S2098" s="26"/>
      <c r="U2098" s="26"/>
      <c r="W2098" s="26"/>
    </row>
    <row r="2099" spans="1:23" s="6" customFormat="1" x14ac:dyDescent="0.2">
      <c r="A2099" s="26"/>
      <c r="C2099" s="26"/>
      <c r="E2099" s="26"/>
      <c r="G2099" s="26"/>
      <c r="I2099" s="26"/>
      <c r="K2099" s="26"/>
      <c r="M2099" s="26"/>
      <c r="O2099" s="26"/>
      <c r="Q2099" s="26"/>
      <c r="S2099" s="26"/>
      <c r="U2099" s="26"/>
      <c r="W2099" s="26"/>
    </row>
    <row r="2100" spans="1:23" s="6" customFormat="1" x14ac:dyDescent="0.2">
      <c r="A2100" s="26"/>
      <c r="C2100" s="26"/>
      <c r="E2100" s="26"/>
      <c r="G2100" s="26"/>
      <c r="I2100" s="26"/>
      <c r="K2100" s="26"/>
      <c r="M2100" s="26"/>
      <c r="O2100" s="26"/>
      <c r="Q2100" s="26"/>
      <c r="S2100" s="26"/>
      <c r="U2100" s="26"/>
      <c r="W2100" s="26"/>
    </row>
    <row r="2101" spans="1:23" s="6" customFormat="1" x14ac:dyDescent="0.2">
      <c r="A2101" s="26"/>
      <c r="C2101" s="26"/>
      <c r="E2101" s="26"/>
      <c r="G2101" s="26"/>
      <c r="I2101" s="26"/>
      <c r="K2101" s="26"/>
      <c r="M2101" s="26"/>
      <c r="O2101" s="26"/>
      <c r="Q2101" s="26"/>
      <c r="S2101" s="26"/>
      <c r="U2101" s="26"/>
      <c r="W2101" s="26"/>
    </row>
    <row r="2102" spans="1:23" s="6" customFormat="1" x14ac:dyDescent="0.2">
      <c r="A2102" s="26"/>
      <c r="C2102" s="26"/>
      <c r="E2102" s="26"/>
      <c r="G2102" s="26"/>
      <c r="I2102" s="26"/>
      <c r="K2102" s="26"/>
      <c r="M2102" s="26"/>
      <c r="O2102" s="26"/>
      <c r="Q2102" s="26"/>
      <c r="S2102" s="26"/>
      <c r="U2102" s="26"/>
      <c r="W2102" s="26"/>
    </row>
    <row r="2103" spans="1:23" s="6" customFormat="1" x14ac:dyDescent="0.2">
      <c r="A2103" s="26"/>
      <c r="C2103" s="26"/>
      <c r="E2103" s="26"/>
      <c r="G2103" s="26"/>
      <c r="I2103" s="26"/>
      <c r="K2103" s="26"/>
      <c r="M2103" s="26"/>
      <c r="O2103" s="26"/>
      <c r="Q2103" s="26"/>
      <c r="S2103" s="26"/>
      <c r="U2103" s="26"/>
      <c r="W2103" s="26"/>
    </row>
    <row r="2104" spans="1:23" s="6" customFormat="1" x14ac:dyDescent="0.2">
      <c r="A2104" s="26"/>
      <c r="C2104" s="26"/>
      <c r="E2104" s="26"/>
      <c r="G2104" s="26"/>
      <c r="I2104" s="26"/>
      <c r="K2104" s="26"/>
      <c r="M2104" s="26"/>
      <c r="O2104" s="26"/>
      <c r="Q2104" s="26"/>
      <c r="S2104" s="26"/>
      <c r="U2104" s="26"/>
      <c r="W2104" s="26"/>
    </row>
    <row r="2105" spans="1:23" s="6" customFormat="1" x14ac:dyDescent="0.2">
      <c r="A2105" s="26"/>
      <c r="C2105" s="26"/>
      <c r="E2105" s="26"/>
      <c r="G2105" s="26"/>
      <c r="I2105" s="26"/>
      <c r="K2105" s="26"/>
      <c r="M2105" s="26"/>
      <c r="O2105" s="26"/>
      <c r="Q2105" s="26"/>
      <c r="S2105" s="26"/>
      <c r="U2105" s="26"/>
      <c r="W2105" s="26"/>
    </row>
    <row r="2106" spans="1:23" s="6" customFormat="1" x14ac:dyDescent="0.2">
      <c r="A2106" s="26"/>
      <c r="C2106" s="26"/>
      <c r="E2106" s="26"/>
      <c r="G2106" s="26"/>
      <c r="I2106" s="26"/>
      <c r="K2106" s="26"/>
      <c r="M2106" s="26"/>
      <c r="O2106" s="26"/>
      <c r="Q2106" s="26"/>
      <c r="S2106" s="26"/>
      <c r="U2106" s="26"/>
      <c r="W2106" s="26"/>
    </row>
    <row r="2107" spans="1:23" s="6" customFormat="1" x14ac:dyDescent="0.2">
      <c r="A2107" s="26"/>
      <c r="C2107" s="26"/>
      <c r="E2107" s="26"/>
      <c r="G2107" s="26"/>
      <c r="I2107" s="26"/>
      <c r="K2107" s="26"/>
      <c r="M2107" s="26"/>
      <c r="O2107" s="26"/>
      <c r="Q2107" s="26"/>
      <c r="S2107" s="26"/>
      <c r="U2107" s="26"/>
      <c r="W2107" s="26"/>
    </row>
    <row r="2108" spans="1:23" s="6" customFormat="1" x14ac:dyDescent="0.2">
      <c r="A2108" s="26"/>
      <c r="C2108" s="26"/>
      <c r="E2108" s="26"/>
      <c r="G2108" s="26"/>
      <c r="I2108" s="26"/>
      <c r="K2108" s="26"/>
      <c r="M2108" s="26"/>
      <c r="O2108" s="26"/>
      <c r="Q2108" s="26"/>
      <c r="S2108" s="26"/>
      <c r="U2108" s="26"/>
      <c r="W2108" s="26"/>
    </row>
    <row r="2109" spans="1:23" s="6" customFormat="1" x14ac:dyDescent="0.2">
      <c r="A2109" s="26"/>
      <c r="C2109" s="26"/>
      <c r="E2109" s="26"/>
      <c r="G2109" s="26"/>
      <c r="I2109" s="26"/>
      <c r="K2109" s="26"/>
      <c r="M2109" s="26"/>
      <c r="O2109" s="26"/>
      <c r="Q2109" s="26"/>
      <c r="S2109" s="26"/>
      <c r="U2109" s="26"/>
      <c r="W2109" s="26"/>
    </row>
    <row r="2110" spans="1:23" s="6" customFormat="1" x14ac:dyDescent="0.2">
      <c r="A2110" s="26"/>
      <c r="C2110" s="26"/>
      <c r="E2110" s="26"/>
      <c r="G2110" s="26"/>
      <c r="I2110" s="26"/>
      <c r="K2110" s="26"/>
      <c r="M2110" s="26"/>
      <c r="O2110" s="26"/>
      <c r="Q2110" s="26"/>
      <c r="S2110" s="26"/>
      <c r="U2110" s="26"/>
      <c r="W2110" s="26"/>
    </row>
    <row r="2111" spans="1:23" s="6" customFormat="1" x14ac:dyDescent="0.2">
      <c r="A2111" s="26"/>
      <c r="C2111" s="26"/>
      <c r="E2111" s="26"/>
      <c r="G2111" s="26"/>
      <c r="I2111" s="26"/>
      <c r="K2111" s="26"/>
      <c r="M2111" s="26"/>
      <c r="O2111" s="26"/>
      <c r="Q2111" s="26"/>
      <c r="S2111" s="26"/>
      <c r="U2111" s="26"/>
      <c r="W2111" s="26"/>
    </row>
    <row r="2112" spans="1:23" s="6" customFormat="1" x14ac:dyDescent="0.2">
      <c r="A2112" s="26"/>
      <c r="C2112" s="26"/>
      <c r="E2112" s="26"/>
      <c r="G2112" s="26"/>
      <c r="I2112" s="26"/>
      <c r="K2112" s="26"/>
      <c r="M2112" s="26"/>
      <c r="O2112" s="26"/>
      <c r="Q2112" s="26"/>
      <c r="S2112" s="26"/>
      <c r="U2112" s="26"/>
      <c r="W2112" s="26"/>
    </row>
    <row r="2113" spans="1:23" s="6" customFormat="1" x14ac:dyDescent="0.2">
      <c r="A2113" s="26"/>
      <c r="C2113" s="26"/>
      <c r="E2113" s="26"/>
      <c r="G2113" s="26"/>
      <c r="I2113" s="26"/>
      <c r="K2113" s="26"/>
      <c r="M2113" s="26"/>
      <c r="O2113" s="26"/>
      <c r="Q2113" s="26"/>
      <c r="S2113" s="26"/>
      <c r="U2113" s="26"/>
      <c r="W2113" s="26"/>
    </row>
    <row r="2114" spans="1:23" s="6" customFormat="1" x14ac:dyDescent="0.2">
      <c r="A2114" s="26"/>
      <c r="C2114" s="26"/>
      <c r="E2114" s="26"/>
      <c r="G2114" s="26"/>
      <c r="I2114" s="26"/>
      <c r="K2114" s="26"/>
      <c r="M2114" s="26"/>
      <c r="O2114" s="26"/>
      <c r="Q2114" s="26"/>
      <c r="S2114" s="26"/>
      <c r="U2114" s="26"/>
      <c r="W2114" s="26"/>
    </row>
    <row r="2115" spans="1:23" s="6" customFormat="1" x14ac:dyDescent="0.2">
      <c r="A2115" s="26"/>
      <c r="C2115" s="26"/>
      <c r="E2115" s="26"/>
      <c r="G2115" s="26"/>
      <c r="I2115" s="26"/>
      <c r="K2115" s="26"/>
      <c r="M2115" s="26"/>
      <c r="O2115" s="26"/>
      <c r="Q2115" s="26"/>
      <c r="S2115" s="26"/>
      <c r="U2115" s="26"/>
      <c r="W2115" s="26"/>
    </row>
    <row r="2116" spans="1:23" s="6" customFormat="1" x14ac:dyDescent="0.2">
      <c r="A2116" s="26"/>
      <c r="C2116" s="26"/>
      <c r="E2116" s="26"/>
      <c r="G2116" s="26"/>
      <c r="I2116" s="26"/>
      <c r="K2116" s="26"/>
      <c r="M2116" s="26"/>
      <c r="O2116" s="26"/>
      <c r="Q2116" s="26"/>
      <c r="S2116" s="26"/>
      <c r="U2116" s="26"/>
      <c r="W2116" s="26"/>
    </row>
    <row r="2117" spans="1:23" s="6" customFormat="1" x14ac:dyDescent="0.2">
      <c r="A2117" s="26"/>
      <c r="C2117" s="26"/>
      <c r="E2117" s="26"/>
      <c r="G2117" s="26"/>
      <c r="I2117" s="26"/>
      <c r="K2117" s="26"/>
      <c r="M2117" s="26"/>
      <c r="O2117" s="26"/>
      <c r="Q2117" s="26"/>
      <c r="S2117" s="26"/>
      <c r="U2117" s="26"/>
      <c r="W2117" s="26"/>
    </row>
    <row r="2118" spans="1:23" s="6" customFormat="1" x14ac:dyDescent="0.2">
      <c r="A2118" s="26"/>
      <c r="C2118" s="26"/>
      <c r="E2118" s="26"/>
      <c r="G2118" s="26"/>
      <c r="I2118" s="26"/>
      <c r="K2118" s="26"/>
      <c r="M2118" s="26"/>
      <c r="O2118" s="26"/>
      <c r="Q2118" s="26"/>
      <c r="S2118" s="26"/>
      <c r="U2118" s="26"/>
      <c r="W2118" s="26"/>
    </row>
    <row r="2119" spans="1:23" s="6" customFormat="1" x14ac:dyDescent="0.2">
      <c r="A2119" s="26"/>
      <c r="C2119" s="26"/>
      <c r="E2119" s="26"/>
      <c r="G2119" s="26"/>
      <c r="I2119" s="26"/>
      <c r="K2119" s="26"/>
      <c r="M2119" s="26"/>
      <c r="O2119" s="26"/>
      <c r="Q2119" s="26"/>
      <c r="S2119" s="26"/>
      <c r="U2119" s="26"/>
      <c r="W2119" s="26"/>
    </row>
    <row r="2120" spans="1:23" s="6" customFormat="1" x14ac:dyDescent="0.2">
      <c r="A2120" s="26"/>
      <c r="C2120" s="26"/>
      <c r="E2120" s="26"/>
      <c r="G2120" s="26"/>
      <c r="I2120" s="26"/>
      <c r="K2120" s="26"/>
      <c r="M2120" s="26"/>
      <c r="O2120" s="26"/>
      <c r="Q2120" s="26"/>
      <c r="S2120" s="26"/>
      <c r="U2120" s="26"/>
      <c r="W2120" s="26"/>
    </row>
    <row r="2121" spans="1:23" s="6" customFormat="1" x14ac:dyDescent="0.2">
      <c r="A2121" s="26"/>
      <c r="C2121" s="26"/>
      <c r="E2121" s="26"/>
      <c r="G2121" s="26"/>
      <c r="I2121" s="26"/>
      <c r="K2121" s="26"/>
      <c r="M2121" s="26"/>
      <c r="O2121" s="26"/>
      <c r="Q2121" s="26"/>
      <c r="S2121" s="26"/>
      <c r="U2121" s="26"/>
      <c r="W2121" s="26"/>
    </row>
    <row r="2122" spans="1:23" s="6" customFormat="1" x14ac:dyDescent="0.2">
      <c r="A2122" s="26"/>
      <c r="C2122" s="26"/>
      <c r="E2122" s="26"/>
      <c r="G2122" s="26"/>
      <c r="I2122" s="26"/>
      <c r="K2122" s="26"/>
      <c r="M2122" s="26"/>
      <c r="O2122" s="26"/>
      <c r="Q2122" s="26"/>
      <c r="S2122" s="26"/>
      <c r="U2122" s="26"/>
      <c r="W2122" s="26"/>
    </row>
    <row r="2123" spans="1:23" s="6" customFormat="1" x14ac:dyDescent="0.2">
      <c r="A2123" s="26"/>
      <c r="C2123" s="26"/>
      <c r="E2123" s="26"/>
      <c r="G2123" s="26"/>
      <c r="I2123" s="26"/>
      <c r="K2123" s="26"/>
      <c r="M2123" s="26"/>
      <c r="O2123" s="26"/>
      <c r="Q2123" s="26"/>
      <c r="S2123" s="26"/>
      <c r="U2123" s="26"/>
      <c r="W2123" s="26"/>
    </row>
    <row r="2124" spans="1:23" s="6" customFormat="1" x14ac:dyDescent="0.2">
      <c r="A2124" s="26"/>
      <c r="C2124" s="26"/>
      <c r="E2124" s="26"/>
      <c r="G2124" s="26"/>
      <c r="I2124" s="26"/>
      <c r="K2124" s="26"/>
      <c r="M2124" s="26"/>
      <c r="O2124" s="26"/>
      <c r="Q2124" s="26"/>
      <c r="S2124" s="26"/>
      <c r="U2124" s="26"/>
      <c r="W2124" s="26"/>
    </row>
    <row r="2125" spans="1:23" s="6" customFormat="1" x14ac:dyDescent="0.2">
      <c r="A2125" s="26"/>
      <c r="C2125" s="26"/>
      <c r="E2125" s="26"/>
      <c r="G2125" s="26"/>
      <c r="I2125" s="26"/>
      <c r="K2125" s="26"/>
      <c r="M2125" s="26"/>
      <c r="O2125" s="26"/>
      <c r="Q2125" s="26"/>
      <c r="S2125" s="26"/>
      <c r="U2125" s="26"/>
      <c r="W2125" s="26"/>
    </row>
    <row r="2126" spans="1:23" s="6" customFormat="1" x14ac:dyDescent="0.2">
      <c r="A2126" s="26"/>
      <c r="C2126" s="26"/>
      <c r="E2126" s="26"/>
      <c r="G2126" s="26"/>
      <c r="I2126" s="26"/>
      <c r="K2126" s="26"/>
      <c r="M2126" s="26"/>
      <c r="O2126" s="26"/>
      <c r="Q2126" s="26"/>
      <c r="S2126" s="26"/>
      <c r="U2126" s="26"/>
      <c r="W2126" s="26"/>
    </row>
    <row r="2127" spans="1:23" s="6" customFormat="1" x14ac:dyDescent="0.2">
      <c r="A2127" s="26"/>
      <c r="C2127" s="26"/>
      <c r="E2127" s="26"/>
      <c r="G2127" s="26"/>
      <c r="I2127" s="26"/>
      <c r="K2127" s="26"/>
      <c r="M2127" s="26"/>
      <c r="O2127" s="26"/>
      <c r="Q2127" s="26"/>
      <c r="S2127" s="26"/>
      <c r="U2127" s="26"/>
      <c r="W2127" s="26"/>
    </row>
    <row r="2128" spans="1:23" s="6" customFormat="1" x14ac:dyDescent="0.2">
      <c r="A2128" s="26"/>
      <c r="C2128" s="26"/>
      <c r="E2128" s="26"/>
      <c r="G2128" s="26"/>
      <c r="I2128" s="26"/>
      <c r="K2128" s="26"/>
      <c r="M2128" s="26"/>
      <c r="O2128" s="26"/>
      <c r="Q2128" s="26"/>
      <c r="S2128" s="26"/>
      <c r="U2128" s="26"/>
      <c r="W2128" s="26"/>
    </row>
    <row r="2129" spans="1:23" s="6" customFormat="1" x14ac:dyDescent="0.2">
      <c r="A2129" s="26"/>
      <c r="C2129" s="26"/>
      <c r="E2129" s="26"/>
      <c r="G2129" s="26"/>
      <c r="I2129" s="26"/>
      <c r="K2129" s="26"/>
      <c r="M2129" s="26"/>
      <c r="O2129" s="26"/>
      <c r="Q2129" s="26"/>
      <c r="S2129" s="26"/>
      <c r="U2129" s="26"/>
      <c r="W2129" s="26"/>
    </row>
    <row r="2130" spans="1:23" s="6" customFormat="1" x14ac:dyDescent="0.2">
      <c r="A2130" s="26"/>
      <c r="C2130" s="26"/>
      <c r="E2130" s="26"/>
      <c r="G2130" s="26"/>
      <c r="I2130" s="26"/>
      <c r="K2130" s="26"/>
      <c r="M2130" s="26"/>
      <c r="O2130" s="26"/>
      <c r="Q2130" s="26"/>
      <c r="S2130" s="26"/>
      <c r="U2130" s="26"/>
      <c r="W2130" s="26"/>
    </row>
    <row r="2131" spans="1:23" s="6" customFormat="1" x14ac:dyDescent="0.2">
      <c r="A2131" s="26"/>
      <c r="C2131" s="26"/>
      <c r="E2131" s="26"/>
      <c r="G2131" s="26"/>
      <c r="I2131" s="26"/>
      <c r="K2131" s="26"/>
      <c r="M2131" s="26"/>
      <c r="O2131" s="26"/>
      <c r="Q2131" s="26"/>
      <c r="S2131" s="26"/>
      <c r="U2131" s="26"/>
      <c r="W2131" s="26"/>
    </row>
    <row r="2132" spans="1:23" s="6" customFormat="1" x14ac:dyDescent="0.2">
      <c r="A2132" s="26"/>
      <c r="C2132" s="26"/>
      <c r="E2132" s="26"/>
      <c r="G2132" s="26"/>
      <c r="I2132" s="26"/>
      <c r="K2132" s="26"/>
      <c r="M2132" s="26"/>
      <c r="O2132" s="26"/>
      <c r="Q2132" s="26"/>
      <c r="S2132" s="26"/>
      <c r="U2132" s="26"/>
      <c r="W2132" s="26"/>
    </row>
    <row r="2133" spans="1:23" s="6" customFormat="1" x14ac:dyDescent="0.2">
      <c r="A2133" s="26"/>
      <c r="C2133" s="26"/>
      <c r="E2133" s="26"/>
      <c r="G2133" s="26"/>
      <c r="I2133" s="26"/>
      <c r="K2133" s="26"/>
      <c r="M2133" s="26"/>
      <c r="O2133" s="26"/>
      <c r="Q2133" s="26"/>
      <c r="S2133" s="26"/>
      <c r="U2133" s="26"/>
      <c r="W2133" s="26"/>
    </row>
    <row r="2134" spans="1:23" s="6" customFormat="1" x14ac:dyDescent="0.2">
      <c r="A2134" s="26"/>
      <c r="C2134" s="26"/>
      <c r="E2134" s="26"/>
      <c r="G2134" s="26"/>
      <c r="I2134" s="26"/>
      <c r="K2134" s="26"/>
      <c r="M2134" s="26"/>
      <c r="O2134" s="26"/>
      <c r="Q2134" s="26"/>
      <c r="S2134" s="26"/>
      <c r="U2134" s="26"/>
      <c r="W2134" s="26"/>
    </row>
    <row r="2135" spans="1:23" s="6" customFormat="1" x14ac:dyDescent="0.2">
      <c r="A2135" s="26"/>
      <c r="C2135" s="26"/>
      <c r="E2135" s="26"/>
      <c r="G2135" s="26"/>
      <c r="I2135" s="26"/>
      <c r="K2135" s="26"/>
      <c r="M2135" s="26"/>
      <c r="O2135" s="26"/>
      <c r="Q2135" s="26"/>
      <c r="S2135" s="26"/>
      <c r="U2135" s="26"/>
      <c r="W2135" s="26"/>
    </row>
    <row r="2136" spans="1:23" s="6" customFormat="1" x14ac:dyDescent="0.2">
      <c r="A2136" s="26"/>
      <c r="C2136" s="26"/>
      <c r="E2136" s="26"/>
      <c r="G2136" s="26"/>
      <c r="I2136" s="26"/>
      <c r="K2136" s="26"/>
      <c r="M2136" s="26"/>
      <c r="O2136" s="26"/>
      <c r="Q2136" s="26"/>
      <c r="S2136" s="26"/>
      <c r="U2136" s="26"/>
      <c r="W2136" s="26"/>
    </row>
    <row r="2137" spans="1:23" s="6" customFormat="1" x14ac:dyDescent="0.2">
      <c r="A2137" s="26"/>
      <c r="C2137" s="26"/>
      <c r="E2137" s="26"/>
      <c r="G2137" s="26"/>
      <c r="I2137" s="26"/>
      <c r="K2137" s="26"/>
      <c r="M2137" s="26"/>
      <c r="O2137" s="26"/>
      <c r="Q2137" s="26"/>
      <c r="S2137" s="26"/>
      <c r="U2137" s="26"/>
      <c r="W2137" s="26"/>
    </row>
    <row r="2138" spans="1:23" s="6" customFormat="1" x14ac:dyDescent="0.2">
      <c r="A2138" s="26"/>
      <c r="C2138" s="26"/>
      <c r="E2138" s="26"/>
      <c r="G2138" s="26"/>
      <c r="I2138" s="26"/>
      <c r="K2138" s="26"/>
      <c r="M2138" s="26"/>
      <c r="O2138" s="26"/>
      <c r="Q2138" s="26"/>
      <c r="S2138" s="26"/>
      <c r="U2138" s="26"/>
      <c r="W2138" s="26"/>
    </row>
    <row r="2139" spans="1:23" s="6" customFormat="1" x14ac:dyDescent="0.2">
      <c r="A2139" s="26"/>
      <c r="C2139" s="26"/>
      <c r="E2139" s="26"/>
      <c r="G2139" s="26"/>
      <c r="I2139" s="26"/>
      <c r="K2139" s="26"/>
      <c r="M2139" s="26"/>
      <c r="O2139" s="26"/>
      <c r="Q2139" s="26"/>
      <c r="S2139" s="26"/>
      <c r="U2139" s="26"/>
      <c r="W2139" s="26"/>
    </row>
    <row r="2140" spans="1:23" s="6" customFormat="1" x14ac:dyDescent="0.2">
      <c r="A2140" s="26"/>
      <c r="C2140" s="26"/>
      <c r="E2140" s="26"/>
      <c r="G2140" s="26"/>
      <c r="I2140" s="26"/>
      <c r="K2140" s="26"/>
      <c r="M2140" s="26"/>
      <c r="O2140" s="26"/>
      <c r="Q2140" s="26"/>
      <c r="S2140" s="26"/>
      <c r="U2140" s="26"/>
      <c r="W2140" s="26"/>
    </row>
    <row r="2141" spans="1:23" s="6" customFormat="1" x14ac:dyDescent="0.2">
      <c r="A2141" s="26"/>
      <c r="C2141" s="26"/>
      <c r="E2141" s="26"/>
      <c r="G2141" s="26"/>
      <c r="I2141" s="26"/>
      <c r="K2141" s="26"/>
      <c r="M2141" s="26"/>
      <c r="O2141" s="26"/>
      <c r="Q2141" s="26"/>
      <c r="S2141" s="26"/>
      <c r="U2141" s="26"/>
      <c r="W2141" s="26"/>
    </row>
    <row r="2142" spans="1:23" s="6" customFormat="1" x14ac:dyDescent="0.2">
      <c r="A2142" s="26"/>
      <c r="C2142" s="26"/>
      <c r="E2142" s="26"/>
      <c r="G2142" s="26"/>
      <c r="I2142" s="26"/>
      <c r="K2142" s="26"/>
      <c r="M2142" s="26"/>
      <c r="O2142" s="26"/>
      <c r="Q2142" s="26"/>
      <c r="S2142" s="26"/>
      <c r="U2142" s="26"/>
      <c r="W2142" s="26"/>
    </row>
    <row r="2143" spans="1:23" s="6" customFormat="1" x14ac:dyDescent="0.2">
      <c r="A2143" s="26"/>
      <c r="C2143" s="26"/>
      <c r="E2143" s="26"/>
      <c r="G2143" s="26"/>
      <c r="I2143" s="26"/>
      <c r="K2143" s="26"/>
      <c r="M2143" s="26"/>
      <c r="O2143" s="26"/>
      <c r="Q2143" s="26"/>
      <c r="S2143" s="26"/>
      <c r="U2143" s="26"/>
      <c r="W2143" s="26"/>
    </row>
    <row r="2144" spans="1:23" s="6" customFormat="1" x14ac:dyDescent="0.2">
      <c r="A2144" s="26"/>
      <c r="C2144" s="26"/>
      <c r="E2144" s="26"/>
      <c r="G2144" s="26"/>
      <c r="I2144" s="26"/>
      <c r="K2144" s="26"/>
      <c r="M2144" s="26"/>
      <c r="O2144" s="26"/>
      <c r="Q2144" s="26"/>
      <c r="S2144" s="26"/>
      <c r="U2144" s="26"/>
      <c r="W2144" s="26"/>
    </row>
    <row r="2145" spans="1:23" s="6" customFormat="1" x14ac:dyDescent="0.2">
      <c r="A2145" s="26"/>
      <c r="C2145" s="26"/>
      <c r="E2145" s="26"/>
      <c r="G2145" s="26"/>
      <c r="I2145" s="26"/>
      <c r="K2145" s="26"/>
      <c r="M2145" s="26"/>
      <c r="O2145" s="26"/>
      <c r="Q2145" s="26"/>
      <c r="S2145" s="26"/>
      <c r="U2145" s="26"/>
      <c r="W2145" s="26"/>
    </row>
    <row r="2146" spans="1:23" s="6" customFormat="1" x14ac:dyDescent="0.2">
      <c r="A2146" s="26"/>
      <c r="C2146" s="26"/>
      <c r="E2146" s="26"/>
      <c r="G2146" s="26"/>
      <c r="I2146" s="26"/>
      <c r="K2146" s="26"/>
      <c r="M2146" s="26"/>
      <c r="O2146" s="26"/>
      <c r="Q2146" s="26"/>
      <c r="S2146" s="26"/>
      <c r="U2146" s="26"/>
      <c r="W2146" s="26"/>
    </row>
    <row r="2147" spans="1:23" s="6" customFormat="1" x14ac:dyDescent="0.2">
      <c r="A2147" s="26"/>
      <c r="C2147" s="26"/>
      <c r="E2147" s="26"/>
      <c r="G2147" s="26"/>
      <c r="I2147" s="26"/>
      <c r="K2147" s="26"/>
      <c r="M2147" s="26"/>
      <c r="O2147" s="26"/>
      <c r="Q2147" s="26"/>
      <c r="S2147" s="26"/>
      <c r="U2147" s="26"/>
      <c r="W2147" s="26"/>
    </row>
    <row r="2148" spans="1:23" s="6" customFormat="1" x14ac:dyDescent="0.2">
      <c r="A2148" s="26"/>
      <c r="C2148" s="26"/>
      <c r="E2148" s="26"/>
      <c r="G2148" s="26"/>
      <c r="I2148" s="26"/>
      <c r="K2148" s="26"/>
      <c r="M2148" s="26"/>
      <c r="O2148" s="26"/>
      <c r="Q2148" s="26"/>
      <c r="S2148" s="26"/>
      <c r="U2148" s="26"/>
      <c r="W2148" s="26"/>
    </row>
    <row r="2149" spans="1:23" s="6" customFormat="1" x14ac:dyDescent="0.2">
      <c r="A2149" s="26"/>
      <c r="C2149" s="26"/>
      <c r="E2149" s="26"/>
      <c r="G2149" s="26"/>
      <c r="I2149" s="26"/>
      <c r="K2149" s="26"/>
      <c r="M2149" s="26"/>
      <c r="O2149" s="26"/>
      <c r="Q2149" s="26"/>
      <c r="S2149" s="26"/>
      <c r="U2149" s="26"/>
      <c r="W2149" s="26"/>
    </row>
    <row r="2150" spans="1:23" s="6" customFormat="1" x14ac:dyDescent="0.2">
      <c r="A2150" s="26"/>
      <c r="C2150" s="26"/>
      <c r="E2150" s="26"/>
      <c r="G2150" s="26"/>
      <c r="I2150" s="26"/>
      <c r="K2150" s="26"/>
      <c r="M2150" s="26"/>
      <c r="O2150" s="26"/>
      <c r="Q2150" s="26"/>
      <c r="S2150" s="26"/>
      <c r="U2150" s="26"/>
      <c r="W2150" s="26"/>
    </row>
    <row r="2151" spans="1:23" s="6" customFormat="1" x14ac:dyDescent="0.2">
      <c r="A2151" s="26"/>
      <c r="C2151" s="26"/>
      <c r="E2151" s="26"/>
      <c r="G2151" s="26"/>
      <c r="I2151" s="26"/>
      <c r="K2151" s="26"/>
      <c r="M2151" s="26"/>
      <c r="O2151" s="26"/>
      <c r="Q2151" s="26"/>
      <c r="S2151" s="26"/>
      <c r="U2151" s="26"/>
      <c r="W2151" s="26"/>
    </row>
    <row r="2152" spans="1:23" s="6" customFormat="1" x14ac:dyDescent="0.2">
      <c r="A2152" s="26"/>
      <c r="C2152" s="26"/>
      <c r="E2152" s="26"/>
      <c r="G2152" s="26"/>
      <c r="I2152" s="26"/>
      <c r="K2152" s="26"/>
      <c r="M2152" s="26"/>
      <c r="O2152" s="26"/>
      <c r="Q2152" s="26"/>
      <c r="S2152" s="26"/>
      <c r="U2152" s="26"/>
      <c r="W2152" s="26"/>
    </row>
    <row r="2153" spans="1:23" s="6" customFormat="1" x14ac:dyDescent="0.2">
      <c r="A2153" s="26"/>
      <c r="C2153" s="26"/>
      <c r="E2153" s="26"/>
      <c r="G2153" s="26"/>
      <c r="I2153" s="26"/>
      <c r="K2153" s="26"/>
      <c r="M2153" s="26"/>
      <c r="O2153" s="26"/>
      <c r="Q2153" s="26"/>
      <c r="S2153" s="26"/>
      <c r="U2153" s="26"/>
      <c r="W2153" s="26"/>
    </row>
    <row r="2154" spans="1:23" s="6" customFormat="1" x14ac:dyDescent="0.2">
      <c r="A2154" s="26"/>
      <c r="C2154" s="26"/>
      <c r="E2154" s="26"/>
      <c r="G2154" s="26"/>
      <c r="I2154" s="26"/>
      <c r="K2154" s="26"/>
      <c r="M2154" s="26"/>
      <c r="O2154" s="26"/>
      <c r="Q2154" s="26"/>
      <c r="S2154" s="26"/>
      <c r="U2154" s="26"/>
      <c r="W2154" s="26"/>
    </row>
    <row r="2155" spans="1:23" s="6" customFormat="1" x14ac:dyDescent="0.2">
      <c r="A2155" s="26"/>
      <c r="C2155" s="26"/>
      <c r="E2155" s="26"/>
      <c r="G2155" s="26"/>
      <c r="I2155" s="26"/>
      <c r="K2155" s="26"/>
      <c r="M2155" s="26"/>
      <c r="O2155" s="26"/>
      <c r="Q2155" s="26"/>
      <c r="S2155" s="26"/>
      <c r="U2155" s="26"/>
      <c r="W2155" s="26"/>
    </row>
    <row r="2156" spans="1:23" s="6" customFormat="1" x14ac:dyDescent="0.2">
      <c r="A2156" s="26"/>
      <c r="C2156" s="26"/>
      <c r="E2156" s="26"/>
      <c r="G2156" s="26"/>
      <c r="I2156" s="26"/>
      <c r="K2156" s="26"/>
      <c r="M2156" s="26"/>
      <c r="O2156" s="26"/>
      <c r="Q2156" s="26"/>
      <c r="S2156" s="26"/>
      <c r="U2156" s="26"/>
      <c r="W2156" s="26"/>
    </row>
    <row r="2157" spans="1:23" s="6" customFormat="1" x14ac:dyDescent="0.2">
      <c r="A2157" s="26"/>
      <c r="C2157" s="26"/>
      <c r="E2157" s="26"/>
      <c r="G2157" s="26"/>
      <c r="I2157" s="26"/>
      <c r="K2157" s="26"/>
      <c r="M2157" s="26"/>
      <c r="O2157" s="26"/>
      <c r="Q2157" s="26"/>
      <c r="S2157" s="26"/>
      <c r="U2157" s="26"/>
      <c r="W2157" s="26"/>
    </row>
    <row r="2158" spans="1:23" s="6" customFormat="1" x14ac:dyDescent="0.2">
      <c r="A2158" s="26"/>
      <c r="C2158" s="26"/>
      <c r="E2158" s="26"/>
      <c r="G2158" s="26"/>
      <c r="I2158" s="26"/>
      <c r="K2158" s="26"/>
      <c r="M2158" s="26"/>
      <c r="O2158" s="26"/>
      <c r="Q2158" s="26"/>
      <c r="S2158" s="26"/>
      <c r="U2158" s="26"/>
      <c r="W2158" s="26"/>
    </row>
    <row r="2159" spans="1:23" s="6" customFormat="1" x14ac:dyDescent="0.2">
      <c r="A2159" s="26"/>
      <c r="C2159" s="26"/>
      <c r="E2159" s="26"/>
      <c r="G2159" s="26"/>
      <c r="I2159" s="26"/>
      <c r="K2159" s="26"/>
      <c r="M2159" s="26"/>
      <c r="O2159" s="26"/>
      <c r="Q2159" s="26"/>
      <c r="S2159" s="26"/>
      <c r="U2159" s="26"/>
      <c r="W2159" s="26"/>
    </row>
    <row r="2160" spans="1:23" s="6" customFormat="1" x14ac:dyDescent="0.2">
      <c r="A2160" s="26"/>
      <c r="C2160" s="26"/>
      <c r="E2160" s="26"/>
      <c r="G2160" s="26"/>
      <c r="I2160" s="26"/>
      <c r="K2160" s="26"/>
      <c r="M2160" s="26"/>
      <c r="O2160" s="26"/>
      <c r="Q2160" s="26"/>
      <c r="S2160" s="26"/>
      <c r="U2160" s="26"/>
      <c r="W2160" s="26"/>
    </row>
    <row r="2161" spans="1:23" s="6" customFormat="1" x14ac:dyDescent="0.2">
      <c r="A2161" s="26"/>
      <c r="C2161" s="26"/>
      <c r="E2161" s="26"/>
      <c r="G2161" s="26"/>
      <c r="I2161" s="26"/>
      <c r="K2161" s="26"/>
      <c r="M2161" s="26"/>
      <c r="O2161" s="26"/>
      <c r="Q2161" s="26"/>
      <c r="S2161" s="26"/>
      <c r="U2161" s="26"/>
      <c r="W2161" s="26"/>
    </row>
    <row r="2162" spans="1:23" s="6" customFormat="1" x14ac:dyDescent="0.2">
      <c r="A2162" s="26"/>
      <c r="C2162" s="26"/>
      <c r="E2162" s="26"/>
      <c r="G2162" s="26"/>
      <c r="I2162" s="26"/>
      <c r="K2162" s="26"/>
      <c r="M2162" s="26"/>
      <c r="O2162" s="26"/>
      <c r="Q2162" s="26"/>
      <c r="S2162" s="26"/>
      <c r="U2162" s="26"/>
      <c r="W2162" s="26"/>
    </row>
    <row r="2163" spans="1:23" s="6" customFormat="1" x14ac:dyDescent="0.2">
      <c r="A2163" s="26"/>
      <c r="C2163" s="26"/>
      <c r="E2163" s="26"/>
      <c r="G2163" s="26"/>
      <c r="I2163" s="26"/>
      <c r="K2163" s="26"/>
      <c r="M2163" s="26"/>
      <c r="O2163" s="26"/>
      <c r="Q2163" s="26"/>
      <c r="S2163" s="26"/>
      <c r="U2163" s="26"/>
      <c r="W2163" s="26"/>
    </row>
    <row r="2164" spans="1:23" s="6" customFormat="1" x14ac:dyDescent="0.2">
      <c r="A2164" s="26"/>
      <c r="C2164" s="26"/>
      <c r="E2164" s="26"/>
      <c r="G2164" s="26"/>
      <c r="I2164" s="26"/>
      <c r="K2164" s="26"/>
      <c r="M2164" s="26"/>
      <c r="O2164" s="26"/>
      <c r="Q2164" s="26"/>
      <c r="S2164" s="26"/>
      <c r="U2164" s="26"/>
      <c r="W2164" s="26"/>
    </row>
    <row r="2165" spans="1:23" s="6" customFormat="1" x14ac:dyDescent="0.2">
      <c r="A2165" s="26"/>
      <c r="C2165" s="26"/>
      <c r="E2165" s="26"/>
      <c r="G2165" s="26"/>
      <c r="I2165" s="26"/>
      <c r="K2165" s="26"/>
      <c r="M2165" s="26"/>
      <c r="O2165" s="26"/>
      <c r="Q2165" s="26"/>
      <c r="S2165" s="26"/>
      <c r="U2165" s="26"/>
      <c r="W2165" s="26"/>
    </row>
    <row r="2166" spans="1:23" s="6" customFormat="1" x14ac:dyDescent="0.2">
      <c r="A2166" s="26"/>
      <c r="C2166" s="26"/>
      <c r="E2166" s="26"/>
      <c r="G2166" s="26"/>
      <c r="I2166" s="26"/>
      <c r="K2166" s="26"/>
      <c r="M2166" s="26"/>
      <c r="O2166" s="26"/>
      <c r="Q2166" s="26"/>
      <c r="S2166" s="26"/>
      <c r="U2166" s="26"/>
      <c r="W2166" s="26"/>
    </row>
    <row r="2167" spans="1:23" s="6" customFormat="1" x14ac:dyDescent="0.2">
      <c r="A2167" s="26"/>
      <c r="C2167" s="26"/>
      <c r="E2167" s="26"/>
      <c r="G2167" s="26"/>
      <c r="I2167" s="26"/>
      <c r="K2167" s="26"/>
      <c r="M2167" s="26"/>
      <c r="O2167" s="26"/>
      <c r="Q2167" s="26"/>
      <c r="S2167" s="26"/>
      <c r="U2167" s="26"/>
      <c r="W2167" s="26"/>
    </row>
    <row r="2168" spans="1:23" s="6" customFormat="1" x14ac:dyDescent="0.2">
      <c r="A2168" s="26"/>
      <c r="C2168" s="26"/>
      <c r="E2168" s="26"/>
      <c r="G2168" s="26"/>
      <c r="I2168" s="26"/>
      <c r="K2168" s="26"/>
      <c r="M2168" s="26"/>
      <c r="O2168" s="26"/>
      <c r="Q2168" s="26"/>
      <c r="S2168" s="26"/>
      <c r="U2168" s="26"/>
      <c r="W2168" s="26"/>
    </row>
    <row r="2169" spans="1:23" s="6" customFormat="1" x14ac:dyDescent="0.2">
      <c r="A2169" s="26"/>
      <c r="C2169" s="26"/>
      <c r="E2169" s="26"/>
      <c r="G2169" s="26"/>
      <c r="I2169" s="26"/>
      <c r="K2169" s="26"/>
      <c r="M2169" s="26"/>
      <c r="O2169" s="26"/>
      <c r="Q2169" s="26"/>
      <c r="S2169" s="26"/>
      <c r="U2169" s="26"/>
      <c r="W2169" s="26"/>
    </row>
    <row r="2170" spans="1:23" s="6" customFormat="1" x14ac:dyDescent="0.2">
      <c r="A2170" s="26"/>
      <c r="C2170" s="26"/>
      <c r="E2170" s="26"/>
      <c r="G2170" s="26"/>
      <c r="I2170" s="26"/>
      <c r="K2170" s="26"/>
      <c r="M2170" s="26"/>
      <c r="O2170" s="26"/>
      <c r="Q2170" s="26"/>
      <c r="S2170" s="26"/>
      <c r="U2170" s="26"/>
      <c r="W2170" s="26"/>
    </row>
    <row r="2171" spans="1:23" s="6" customFormat="1" x14ac:dyDescent="0.2">
      <c r="A2171" s="26"/>
      <c r="C2171" s="26"/>
      <c r="E2171" s="26"/>
      <c r="G2171" s="26"/>
      <c r="I2171" s="26"/>
      <c r="K2171" s="26"/>
      <c r="M2171" s="26"/>
      <c r="O2171" s="26"/>
      <c r="Q2171" s="26"/>
      <c r="S2171" s="26"/>
      <c r="U2171" s="26"/>
      <c r="W2171" s="26"/>
    </row>
    <row r="2172" spans="1:23" s="6" customFormat="1" x14ac:dyDescent="0.2">
      <c r="A2172" s="26"/>
      <c r="C2172" s="26"/>
      <c r="E2172" s="26"/>
      <c r="G2172" s="26"/>
      <c r="I2172" s="26"/>
      <c r="K2172" s="26"/>
      <c r="M2172" s="26"/>
      <c r="O2172" s="26"/>
      <c r="Q2172" s="26"/>
      <c r="S2172" s="26"/>
      <c r="U2172" s="26"/>
      <c r="W2172" s="26"/>
    </row>
    <row r="2173" spans="1:23" s="6" customFormat="1" x14ac:dyDescent="0.2">
      <c r="A2173" s="26"/>
      <c r="C2173" s="26"/>
      <c r="E2173" s="26"/>
      <c r="G2173" s="26"/>
      <c r="I2173" s="26"/>
      <c r="K2173" s="26"/>
      <c r="M2173" s="26"/>
      <c r="O2173" s="26"/>
      <c r="Q2173" s="26"/>
      <c r="S2173" s="26"/>
      <c r="U2173" s="26"/>
      <c r="W2173" s="26"/>
    </row>
    <row r="2174" spans="1:23" s="6" customFormat="1" x14ac:dyDescent="0.2">
      <c r="A2174" s="26"/>
      <c r="C2174" s="26"/>
      <c r="E2174" s="26"/>
      <c r="G2174" s="26"/>
      <c r="I2174" s="26"/>
      <c r="K2174" s="26"/>
      <c r="M2174" s="26"/>
      <c r="O2174" s="26"/>
      <c r="Q2174" s="26"/>
      <c r="S2174" s="26"/>
      <c r="U2174" s="26"/>
      <c r="W2174" s="26"/>
    </row>
    <row r="2175" spans="1:23" s="6" customFormat="1" x14ac:dyDescent="0.2">
      <c r="A2175" s="26"/>
      <c r="C2175" s="26"/>
      <c r="E2175" s="26"/>
      <c r="G2175" s="26"/>
      <c r="I2175" s="26"/>
      <c r="K2175" s="26"/>
      <c r="M2175" s="26"/>
      <c r="O2175" s="26"/>
      <c r="Q2175" s="26"/>
      <c r="S2175" s="26"/>
      <c r="U2175" s="26"/>
      <c r="W2175" s="26"/>
    </row>
    <row r="2176" spans="1:23" s="6" customFormat="1" x14ac:dyDescent="0.2">
      <c r="A2176" s="26"/>
      <c r="C2176" s="26"/>
      <c r="E2176" s="26"/>
      <c r="G2176" s="26"/>
      <c r="I2176" s="26"/>
      <c r="K2176" s="26"/>
      <c r="M2176" s="26"/>
      <c r="O2176" s="26"/>
      <c r="Q2176" s="26"/>
      <c r="S2176" s="26"/>
      <c r="U2176" s="26"/>
      <c r="W2176" s="26"/>
    </row>
    <row r="2177" spans="1:23" s="6" customFormat="1" x14ac:dyDescent="0.2">
      <c r="A2177" s="26"/>
      <c r="C2177" s="26"/>
      <c r="E2177" s="26"/>
      <c r="G2177" s="26"/>
      <c r="I2177" s="26"/>
      <c r="K2177" s="26"/>
      <c r="M2177" s="26"/>
      <c r="O2177" s="26"/>
      <c r="Q2177" s="26"/>
      <c r="S2177" s="26"/>
      <c r="U2177" s="26"/>
      <c r="W2177" s="26"/>
    </row>
    <row r="2178" spans="1:23" s="6" customFormat="1" x14ac:dyDescent="0.2">
      <c r="A2178" s="26"/>
      <c r="C2178" s="26"/>
      <c r="E2178" s="26"/>
      <c r="G2178" s="26"/>
      <c r="I2178" s="26"/>
      <c r="K2178" s="26"/>
      <c r="M2178" s="26"/>
      <c r="O2178" s="26"/>
      <c r="Q2178" s="26"/>
      <c r="S2178" s="26"/>
      <c r="U2178" s="26"/>
      <c r="W2178" s="26"/>
    </row>
    <row r="2179" spans="1:23" s="6" customFormat="1" x14ac:dyDescent="0.2">
      <c r="A2179" s="26"/>
      <c r="C2179" s="26"/>
      <c r="E2179" s="26"/>
      <c r="G2179" s="26"/>
      <c r="I2179" s="26"/>
      <c r="K2179" s="26"/>
      <c r="M2179" s="26"/>
      <c r="O2179" s="26"/>
      <c r="Q2179" s="26"/>
      <c r="S2179" s="26"/>
      <c r="U2179" s="26"/>
      <c r="W2179" s="26"/>
    </row>
    <row r="2180" spans="1:23" s="6" customFormat="1" x14ac:dyDescent="0.2">
      <c r="A2180" s="26"/>
      <c r="C2180" s="26"/>
      <c r="E2180" s="26"/>
      <c r="G2180" s="26"/>
      <c r="I2180" s="26"/>
      <c r="K2180" s="26"/>
      <c r="M2180" s="26"/>
      <c r="O2180" s="26"/>
      <c r="Q2180" s="26"/>
      <c r="S2180" s="26"/>
      <c r="U2180" s="26"/>
      <c r="W2180" s="26"/>
    </row>
    <row r="2181" spans="1:23" s="6" customFormat="1" x14ac:dyDescent="0.2">
      <c r="A2181" s="26"/>
      <c r="C2181" s="26"/>
      <c r="E2181" s="26"/>
      <c r="G2181" s="26"/>
      <c r="I2181" s="26"/>
      <c r="K2181" s="26"/>
      <c r="M2181" s="26"/>
      <c r="O2181" s="26"/>
      <c r="Q2181" s="26"/>
      <c r="S2181" s="26"/>
      <c r="U2181" s="26"/>
      <c r="W2181" s="26"/>
    </row>
    <row r="2182" spans="1:23" s="6" customFormat="1" x14ac:dyDescent="0.2">
      <c r="A2182" s="26"/>
      <c r="C2182" s="26"/>
      <c r="E2182" s="26"/>
      <c r="G2182" s="26"/>
      <c r="I2182" s="26"/>
      <c r="K2182" s="26"/>
      <c r="M2182" s="26"/>
      <c r="O2182" s="26"/>
      <c r="Q2182" s="26"/>
      <c r="S2182" s="26"/>
      <c r="U2182" s="26"/>
      <c r="W2182" s="26"/>
    </row>
    <row r="2183" spans="1:23" s="6" customFormat="1" x14ac:dyDescent="0.2">
      <c r="A2183" s="26"/>
      <c r="C2183" s="26"/>
      <c r="E2183" s="26"/>
      <c r="G2183" s="26"/>
      <c r="I2183" s="26"/>
      <c r="K2183" s="26"/>
      <c r="M2183" s="26"/>
      <c r="O2183" s="26"/>
      <c r="Q2183" s="26"/>
      <c r="S2183" s="26"/>
      <c r="U2183" s="26"/>
      <c r="W2183" s="26"/>
    </row>
    <row r="2184" spans="1:23" s="6" customFormat="1" x14ac:dyDescent="0.2">
      <c r="A2184" s="26"/>
      <c r="C2184" s="26"/>
      <c r="E2184" s="26"/>
      <c r="G2184" s="26"/>
      <c r="I2184" s="26"/>
      <c r="K2184" s="26"/>
      <c r="M2184" s="26"/>
      <c r="O2184" s="26"/>
      <c r="Q2184" s="26"/>
      <c r="S2184" s="26"/>
      <c r="U2184" s="26"/>
      <c r="W2184" s="26"/>
    </row>
    <row r="2185" spans="1:23" s="6" customFormat="1" x14ac:dyDescent="0.2">
      <c r="A2185" s="26"/>
      <c r="C2185" s="26"/>
      <c r="E2185" s="26"/>
      <c r="G2185" s="26"/>
      <c r="I2185" s="26"/>
      <c r="K2185" s="26"/>
      <c r="M2185" s="26"/>
      <c r="O2185" s="26"/>
      <c r="Q2185" s="26"/>
      <c r="S2185" s="26"/>
      <c r="U2185" s="26"/>
      <c r="W2185" s="26"/>
    </row>
    <row r="2186" spans="1:23" s="6" customFormat="1" x14ac:dyDescent="0.2">
      <c r="A2186" s="26"/>
      <c r="C2186" s="26"/>
      <c r="E2186" s="26"/>
      <c r="G2186" s="26"/>
      <c r="I2186" s="26"/>
      <c r="K2186" s="26"/>
      <c r="M2186" s="26"/>
      <c r="O2186" s="26"/>
      <c r="Q2186" s="26"/>
      <c r="S2186" s="26"/>
      <c r="U2186" s="26"/>
      <c r="W2186" s="26"/>
    </row>
    <row r="2187" spans="1:23" s="6" customFormat="1" x14ac:dyDescent="0.2">
      <c r="A2187" s="26"/>
      <c r="C2187" s="26"/>
      <c r="E2187" s="26"/>
      <c r="G2187" s="26"/>
      <c r="I2187" s="26"/>
      <c r="K2187" s="26"/>
      <c r="M2187" s="26"/>
      <c r="O2187" s="26"/>
      <c r="Q2187" s="26"/>
      <c r="S2187" s="26"/>
      <c r="U2187" s="26"/>
      <c r="W2187" s="26"/>
    </row>
    <row r="2188" spans="1:23" s="6" customFormat="1" x14ac:dyDescent="0.2">
      <c r="A2188" s="26"/>
      <c r="C2188" s="26"/>
      <c r="E2188" s="26"/>
      <c r="G2188" s="26"/>
      <c r="I2188" s="26"/>
      <c r="K2188" s="26"/>
      <c r="M2188" s="26"/>
      <c r="O2188" s="26"/>
      <c r="Q2188" s="26"/>
      <c r="S2188" s="26"/>
      <c r="U2188" s="26"/>
      <c r="W2188" s="26"/>
    </row>
    <row r="2189" spans="1:23" s="6" customFormat="1" x14ac:dyDescent="0.2">
      <c r="A2189" s="26"/>
      <c r="C2189" s="26"/>
      <c r="E2189" s="26"/>
      <c r="G2189" s="26"/>
      <c r="I2189" s="26"/>
      <c r="K2189" s="26"/>
      <c r="M2189" s="26"/>
      <c r="O2189" s="26"/>
      <c r="Q2189" s="26"/>
      <c r="S2189" s="26"/>
      <c r="U2189" s="26"/>
      <c r="W2189" s="26"/>
    </row>
    <row r="2190" spans="1:23" s="6" customFormat="1" x14ac:dyDescent="0.2">
      <c r="A2190" s="26"/>
      <c r="C2190" s="26"/>
      <c r="E2190" s="26"/>
      <c r="G2190" s="26"/>
      <c r="I2190" s="26"/>
      <c r="K2190" s="26"/>
      <c r="M2190" s="26"/>
      <c r="O2190" s="26"/>
      <c r="Q2190" s="26"/>
      <c r="S2190" s="26"/>
      <c r="U2190" s="26"/>
      <c r="W2190" s="26"/>
    </row>
    <row r="2191" spans="1:23" s="6" customFormat="1" x14ac:dyDescent="0.2">
      <c r="A2191" s="26"/>
      <c r="C2191" s="26"/>
      <c r="E2191" s="26"/>
      <c r="G2191" s="26"/>
      <c r="I2191" s="26"/>
      <c r="K2191" s="26"/>
      <c r="M2191" s="26"/>
      <c r="O2191" s="26"/>
      <c r="Q2191" s="26"/>
      <c r="S2191" s="26"/>
      <c r="U2191" s="26"/>
      <c r="W2191" s="26"/>
    </row>
    <row r="2192" spans="1:23" s="6" customFormat="1" x14ac:dyDescent="0.2">
      <c r="A2192" s="26"/>
      <c r="C2192" s="26"/>
      <c r="E2192" s="26"/>
      <c r="G2192" s="26"/>
      <c r="I2192" s="26"/>
      <c r="K2192" s="26"/>
      <c r="M2192" s="26"/>
      <c r="O2192" s="26"/>
      <c r="Q2192" s="26"/>
      <c r="S2192" s="26"/>
      <c r="U2192" s="26"/>
      <c r="W2192" s="26"/>
    </row>
    <row r="2193" spans="1:23" s="6" customFormat="1" x14ac:dyDescent="0.2">
      <c r="A2193" s="26"/>
      <c r="C2193" s="26"/>
      <c r="E2193" s="26"/>
      <c r="G2193" s="26"/>
      <c r="I2193" s="26"/>
      <c r="K2193" s="26"/>
      <c r="M2193" s="26"/>
      <c r="O2193" s="26"/>
      <c r="Q2193" s="26"/>
      <c r="S2193" s="26"/>
      <c r="U2193" s="26"/>
      <c r="W2193" s="26"/>
    </row>
    <row r="2194" spans="1:23" s="6" customFormat="1" x14ac:dyDescent="0.2">
      <c r="A2194" s="26"/>
      <c r="C2194" s="26"/>
      <c r="E2194" s="26"/>
      <c r="G2194" s="26"/>
      <c r="I2194" s="26"/>
      <c r="K2194" s="26"/>
      <c r="M2194" s="26"/>
      <c r="O2194" s="26"/>
      <c r="Q2194" s="26"/>
      <c r="S2194" s="26"/>
      <c r="U2194" s="26"/>
      <c r="W2194" s="26"/>
    </row>
    <row r="2195" spans="1:23" s="6" customFormat="1" x14ac:dyDescent="0.2">
      <c r="A2195" s="26"/>
      <c r="C2195" s="26"/>
      <c r="E2195" s="26"/>
      <c r="G2195" s="26"/>
      <c r="I2195" s="26"/>
      <c r="K2195" s="26"/>
      <c r="M2195" s="26"/>
      <c r="O2195" s="26"/>
      <c r="Q2195" s="26"/>
      <c r="S2195" s="26"/>
      <c r="U2195" s="26"/>
      <c r="W2195" s="26"/>
    </row>
    <row r="2196" spans="1:23" s="6" customFormat="1" x14ac:dyDescent="0.2">
      <c r="A2196" s="26"/>
      <c r="C2196" s="26"/>
      <c r="E2196" s="26"/>
      <c r="G2196" s="26"/>
      <c r="I2196" s="26"/>
      <c r="K2196" s="26"/>
      <c r="M2196" s="26"/>
      <c r="O2196" s="26"/>
      <c r="Q2196" s="26"/>
      <c r="S2196" s="26"/>
      <c r="U2196" s="26"/>
      <c r="W2196" s="26"/>
    </row>
    <row r="2197" spans="1:23" s="6" customFormat="1" x14ac:dyDescent="0.2">
      <c r="A2197" s="26"/>
      <c r="C2197" s="26"/>
      <c r="E2197" s="26"/>
      <c r="G2197" s="26"/>
      <c r="I2197" s="26"/>
      <c r="K2197" s="26"/>
      <c r="M2197" s="26"/>
      <c r="O2197" s="26"/>
      <c r="Q2197" s="26"/>
      <c r="S2197" s="26"/>
      <c r="U2197" s="26"/>
      <c r="W2197" s="26"/>
    </row>
    <row r="2198" spans="1:23" s="6" customFormat="1" x14ac:dyDescent="0.2">
      <c r="A2198" s="26"/>
      <c r="C2198" s="26"/>
      <c r="E2198" s="26"/>
      <c r="G2198" s="26"/>
      <c r="I2198" s="26"/>
      <c r="K2198" s="26"/>
      <c r="M2198" s="26"/>
      <c r="O2198" s="26"/>
      <c r="Q2198" s="26"/>
      <c r="S2198" s="26"/>
      <c r="U2198" s="26"/>
      <c r="W2198" s="26"/>
    </row>
    <row r="2199" spans="1:23" s="6" customFormat="1" x14ac:dyDescent="0.2">
      <c r="A2199" s="26"/>
      <c r="C2199" s="26"/>
      <c r="E2199" s="26"/>
      <c r="G2199" s="26"/>
      <c r="I2199" s="26"/>
      <c r="K2199" s="26"/>
      <c r="M2199" s="26"/>
      <c r="O2199" s="26"/>
      <c r="Q2199" s="26"/>
      <c r="S2199" s="26"/>
      <c r="U2199" s="26"/>
      <c r="W2199" s="26"/>
    </row>
    <row r="2200" spans="1:23" s="6" customFormat="1" x14ac:dyDescent="0.2">
      <c r="A2200" s="26"/>
      <c r="C2200" s="26"/>
      <c r="E2200" s="26"/>
      <c r="G2200" s="26"/>
      <c r="I2200" s="26"/>
      <c r="K2200" s="26"/>
      <c r="M2200" s="26"/>
      <c r="O2200" s="26"/>
      <c r="Q2200" s="26"/>
      <c r="S2200" s="26"/>
      <c r="U2200" s="26"/>
      <c r="W2200" s="26"/>
    </row>
    <row r="2201" spans="1:23" s="6" customFormat="1" x14ac:dyDescent="0.2">
      <c r="A2201" s="26"/>
      <c r="C2201" s="26"/>
      <c r="E2201" s="26"/>
      <c r="G2201" s="26"/>
      <c r="I2201" s="26"/>
      <c r="K2201" s="26"/>
      <c r="M2201" s="26"/>
      <c r="O2201" s="26"/>
      <c r="Q2201" s="26"/>
      <c r="S2201" s="26"/>
      <c r="U2201" s="26"/>
      <c r="W2201" s="26"/>
    </row>
    <row r="2202" spans="1:23" s="6" customFormat="1" x14ac:dyDescent="0.2">
      <c r="A2202" s="26"/>
      <c r="C2202" s="26"/>
      <c r="E2202" s="26"/>
      <c r="G2202" s="26"/>
      <c r="I2202" s="26"/>
      <c r="K2202" s="26"/>
      <c r="M2202" s="26"/>
      <c r="O2202" s="26"/>
      <c r="Q2202" s="26"/>
      <c r="S2202" s="26"/>
      <c r="U2202" s="26"/>
      <c r="W2202" s="26"/>
    </row>
    <row r="2203" spans="1:23" s="6" customFormat="1" x14ac:dyDescent="0.2">
      <c r="A2203" s="26"/>
      <c r="C2203" s="26"/>
      <c r="E2203" s="26"/>
      <c r="G2203" s="26"/>
      <c r="I2203" s="26"/>
      <c r="K2203" s="26"/>
      <c r="M2203" s="26"/>
      <c r="O2203" s="26"/>
      <c r="Q2203" s="26"/>
      <c r="S2203" s="26"/>
      <c r="U2203" s="26"/>
      <c r="W2203" s="26"/>
    </row>
    <row r="2204" spans="1:23" s="6" customFormat="1" x14ac:dyDescent="0.2">
      <c r="A2204" s="26"/>
      <c r="C2204" s="26"/>
      <c r="E2204" s="26"/>
      <c r="G2204" s="26"/>
      <c r="I2204" s="26"/>
      <c r="K2204" s="26"/>
      <c r="M2204" s="26"/>
      <c r="O2204" s="26"/>
      <c r="Q2204" s="26"/>
      <c r="S2204" s="26"/>
      <c r="U2204" s="26"/>
      <c r="W2204" s="26"/>
    </row>
    <row r="2205" spans="1:23" s="6" customFormat="1" x14ac:dyDescent="0.2">
      <c r="A2205" s="26"/>
      <c r="C2205" s="26"/>
      <c r="E2205" s="26"/>
      <c r="G2205" s="26"/>
      <c r="I2205" s="26"/>
      <c r="K2205" s="26"/>
      <c r="M2205" s="26"/>
      <c r="O2205" s="26"/>
      <c r="Q2205" s="26"/>
      <c r="S2205" s="26"/>
      <c r="U2205" s="26"/>
      <c r="W2205" s="26"/>
    </row>
    <row r="2206" spans="1:23" s="6" customFormat="1" x14ac:dyDescent="0.2">
      <c r="A2206" s="26"/>
      <c r="C2206" s="26"/>
      <c r="E2206" s="26"/>
      <c r="G2206" s="26"/>
      <c r="I2206" s="26"/>
      <c r="K2206" s="26"/>
      <c r="M2206" s="26"/>
      <c r="O2206" s="26"/>
      <c r="Q2206" s="26"/>
      <c r="S2206" s="26"/>
      <c r="U2206" s="26"/>
      <c r="W2206" s="26"/>
    </row>
    <row r="2207" spans="1:23" s="6" customFormat="1" x14ac:dyDescent="0.2">
      <c r="A2207" s="26"/>
      <c r="C2207" s="26"/>
      <c r="E2207" s="26"/>
      <c r="G2207" s="26"/>
      <c r="I2207" s="26"/>
      <c r="K2207" s="26"/>
      <c r="M2207" s="26"/>
      <c r="O2207" s="26"/>
      <c r="Q2207" s="26"/>
      <c r="S2207" s="26"/>
      <c r="U2207" s="26"/>
      <c r="W2207" s="26"/>
    </row>
    <row r="2208" spans="1:23" s="6" customFormat="1" x14ac:dyDescent="0.2">
      <c r="A2208" s="26"/>
      <c r="C2208" s="26"/>
      <c r="E2208" s="26"/>
      <c r="G2208" s="26"/>
      <c r="I2208" s="26"/>
      <c r="K2208" s="26"/>
      <c r="M2208" s="26"/>
      <c r="O2208" s="26"/>
      <c r="Q2208" s="26"/>
      <c r="S2208" s="26"/>
      <c r="U2208" s="26"/>
      <c r="W2208" s="26"/>
    </row>
    <row r="2209" spans="1:23" s="6" customFormat="1" x14ac:dyDescent="0.2">
      <c r="A2209" s="26"/>
      <c r="C2209" s="26"/>
      <c r="E2209" s="26"/>
      <c r="G2209" s="26"/>
      <c r="I2209" s="26"/>
      <c r="K2209" s="26"/>
      <c r="M2209" s="26"/>
      <c r="O2209" s="26"/>
      <c r="Q2209" s="26"/>
      <c r="S2209" s="26"/>
      <c r="U2209" s="26"/>
      <c r="W2209" s="26"/>
    </row>
    <row r="2210" spans="1:23" s="6" customFormat="1" x14ac:dyDescent="0.2">
      <c r="A2210" s="26"/>
      <c r="C2210" s="26"/>
      <c r="E2210" s="26"/>
      <c r="G2210" s="26"/>
      <c r="I2210" s="26"/>
      <c r="K2210" s="26"/>
      <c r="M2210" s="26"/>
      <c r="O2210" s="26"/>
      <c r="Q2210" s="26"/>
      <c r="S2210" s="26"/>
      <c r="U2210" s="26"/>
      <c r="W2210" s="26"/>
    </row>
    <row r="2211" spans="1:23" s="6" customFormat="1" x14ac:dyDescent="0.2">
      <c r="A2211" s="26"/>
      <c r="C2211" s="26"/>
      <c r="E2211" s="26"/>
      <c r="G2211" s="26"/>
      <c r="I2211" s="26"/>
      <c r="K2211" s="26"/>
      <c r="M2211" s="26"/>
      <c r="O2211" s="26"/>
      <c r="Q2211" s="26"/>
      <c r="S2211" s="26"/>
      <c r="U2211" s="26"/>
      <c r="W2211" s="26"/>
    </row>
    <row r="2212" spans="1:23" s="6" customFormat="1" x14ac:dyDescent="0.2">
      <c r="A2212" s="26"/>
      <c r="C2212" s="26"/>
      <c r="E2212" s="26"/>
      <c r="G2212" s="26"/>
      <c r="I2212" s="26"/>
      <c r="K2212" s="26"/>
      <c r="M2212" s="26"/>
      <c r="O2212" s="26"/>
      <c r="Q2212" s="26"/>
      <c r="S2212" s="26"/>
      <c r="U2212" s="26"/>
      <c r="W2212" s="26"/>
    </row>
    <row r="2213" spans="1:23" s="6" customFormat="1" x14ac:dyDescent="0.2">
      <c r="A2213" s="26"/>
      <c r="C2213" s="26"/>
      <c r="E2213" s="26"/>
      <c r="G2213" s="26"/>
      <c r="I2213" s="26"/>
      <c r="K2213" s="26"/>
      <c r="M2213" s="26"/>
      <c r="O2213" s="26"/>
      <c r="Q2213" s="26"/>
      <c r="S2213" s="26"/>
      <c r="U2213" s="26"/>
      <c r="W2213" s="26"/>
    </row>
    <row r="2214" spans="1:23" s="6" customFormat="1" x14ac:dyDescent="0.2">
      <c r="A2214" s="26"/>
      <c r="C2214" s="26"/>
      <c r="E2214" s="26"/>
      <c r="G2214" s="26"/>
      <c r="I2214" s="26"/>
      <c r="K2214" s="26"/>
      <c r="M2214" s="26"/>
      <c r="O2214" s="26"/>
      <c r="Q2214" s="26"/>
      <c r="S2214" s="26"/>
      <c r="U2214" s="26"/>
      <c r="W2214" s="26"/>
    </row>
    <row r="2215" spans="1:23" s="6" customFormat="1" x14ac:dyDescent="0.2">
      <c r="A2215" s="26"/>
      <c r="C2215" s="26"/>
      <c r="E2215" s="26"/>
      <c r="G2215" s="26"/>
      <c r="I2215" s="26"/>
      <c r="K2215" s="26"/>
      <c r="M2215" s="26"/>
      <c r="O2215" s="26"/>
      <c r="Q2215" s="26"/>
      <c r="S2215" s="26"/>
      <c r="U2215" s="26"/>
      <c r="W2215" s="26"/>
    </row>
    <row r="2216" spans="1:23" s="6" customFormat="1" x14ac:dyDescent="0.2">
      <c r="A2216" s="26"/>
      <c r="C2216" s="26"/>
      <c r="E2216" s="26"/>
      <c r="G2216" s="26"/>
      <c r="I2216" s="26"/>
      <c r="K2216" s="26"/>
      <c r="M2216" s="26"/>
      <c r="O2216" s="26"/>
      <c r="Q2216" s="26"/>
      <c r="S2216" s="26"/>
      <c r="U2216" s="26"/>
      <c r="W2216" s="26"/>
    </row>
    <row r="2217" spans="1:23" s="6" customFormat="1" x14ac:dyDescent="0.2">
      <c r="A2217" s="26"/>
      <c r="C2217" s="26"/>
      <c r="E2217" s="26"/>
      <c r="G2217" s="26"/>
      <c r="I2217" s="26"/>
      <c r="K2217" s="26"/>
      <c r="M2217" s="26"/>
      <c r="O2217" s="26"/>
      <c r="Q2217" s="26"/>
      <c r="S2217" s="26"/>
      <c r="U2217" s="26"/>
      <c r="W2217" s="26"/>
    </row>
    <row r="2218" spans="1:23" s="6" customFormat="1" x14ac:dyDescent="0.2">
      <c r="A2218" s="26"/>
      <c r="C2218" s="26"/>
      <c r="E2218" s="26"/>
      <c r="G2218" s="26"/>
      <c r="I2218" s="26"/>
      <c r="K2218" s="26"/>
      <c r="M2218" s="26"/>
      <c r="O2218" s="26"/>
      <c r="Q2218" s="26"/>
      <c r="S2218" s="26"/>
      <c r="U2218" s="26"/>
      <c r="W2218" s="26"/>
    </row>
    <row r="2219" spans="1:23" s="6" customFormat="1" x14ac:dyDescent="0.2">
      <c r="A2219" s="26"/>
      <c r="C2219" s="26"/>
      <c r="E2219" s="26"/>
      <c r="G2219" s="26"/>
      <c r="I2219" s="26"/>
      <c r="K2219" s="26"/>
      <c r="M2219" s="26"/>
      <c r="O2219" s="26"/>
      <c r="Q2219" s="26"/>
      <c r="S2219" s="26"/>
      <c r="U2219" s="26"/>
      <c r="W2219" s="26"/>
    </row>
    <row r="2220" spans="1:23" s="6" customFormat="1" x14ac:dyDescent="0.2">
      <c r="A2220" s="26"/>
      <c r="C2220" s="26"/>
      <c r="E2220" s="26"/>
      <c r="G2220" s="26"/>
      <c r="I2220" s="26"/>
      <c r="K2220" s="26"/>
      <c r="M2220" s="26"/>
      <c r="O2220" s="26"/>
      <c r="Q2220" s="26"/>
      <c r="S2220" s="26"/>
      <c r="U2220" s="26"/>
      <c r="W2220" s="26"/>
    </row>
    <row r="2221" spans="1:23" s="6" customFormat="1" x14ac:dyDescent="0.2">
      <c r="A2221" s="26"/>
      <c r="C2221" s="26"/>
      <c r="E2221" s="26"/>
      <c r="G2221" s="26"/>
      <c r="I2221" s="26"/>
      <c r="K2221" s="26"/>
      <c r="M2221" s="26"/>
      <c r="O2221" s="26"/>
      <c r="Q2221" s="26"/>
      <c r="S2221" s="26"/>
      <c r="U2221" s="26"/>
      <c r="W2221" s="26"/>
    </row>
    <row r="2222" spans="1:23" s="6" customFormat="1" x14ac:dyDescent="0.2">
      <c r="A2222" s="26"/>
      <c r="C2222" s="26"/>
      <c r="E2222" s="26"/>
      <c r="G2222" s="26"/>
      <c r="I2222" s="26"/>
      <c r="K2222" s="26"/>
      <c r="M2222" s="26"/>
      <c r="O2222" s="26"/>
      <c r="Q2222" s="26"/>
      <c r="S2222" s="26"/>
      <c r="U2222" s="26"/>
      <c r="W2222" s="26"/>
    </row>
    <row r="2223" spans="1:23" s="6" customFormat="1" x14ac:dyDescent="0.2">
      <c r="A2223" s="26"/>
      <c r="C2223" s="26"/>
      <c r="E2223" s="26"/>
      <c r="G2223" s="26"/>
      <c r="I2223" s="26"/>
      <c r="K2223" s="26"/>
      <c r="M2223" s="26"/>
      <c r="O2223" s="26"/>
      <c r="Q2223" s="26"/>
      <c r="S2223" s="26"/>
      <c r="U2223" s="26"/>
      <c r="W2223" s="26"/>
    </row>
    <row r="2224" spans="1:23" s="6" customFormat="1" x14ac:dyDescent="0.2">
      <c r="A2224" s="26"/>
      <c r="C2224" s="26"/>
      <c r="E2224" s="26"/>
      <c r="G2224" s="26"/>
      <c r="I2224" s="26"/>
      <c r="K2224" s="26"/>
      <c r="M2224" s="26"/>
      <c r="O2224" s="26"/>
      <c r="Q2224" s="26"/>
      <c r="S2224" s="26"/>
      <c r="U2224" s="26"/>
      <c r="W2224" s="26"/>
    </row>
    <row r="2225" spans="1:23" s="6" customFormat="1" x14ac:dyDescent="0.2">
      <c r="A2225" s="26"/>
      <c r="C2225" s="26"/>
      <c r="E2225" s="26"/>
      <c r="G2225" s="26"/>
      <c r="I2225" s="26"/>
      <c r="K2225" s="26"/>
      <c r="M2225" s="26"/>
      <c r="O2225" s="26"/>
      <c r="Q2225" s="26"/>
      <c r="S2225" s="26"/>
      <c r="U2225" s="26"/>
      <c r="W2225" s="26"/>
    </row>
    <row r="2226" spans="1:23" s="6" customFormat="1" x14ac:dyDescent="0.2">
      <c r="A2226" s="26"/>
      <c r="C2226" s="26"/>
      <c r="E2226" s="26"/>
      <c r="G2226" s="26"/>
      <c r="I2226" s="26"/>
      <c r="K2226" s="26"/>
      <c r="M2226" s="26"/>
      <c r="O2226" s="26"/>
      <c r="Q2226" s="26"/>
      <c r="S2226" s="26"/>
      <c r="U2226" s="26"/>
      <c r="W2226" s="26"/>
    </row>
    <row r="2227" spans="1:23" s="6" customFormat="1" x14ac:dyDescent="0.2">
      <c r="A2227" s="26"/>
      <c r="C2227" s="26"/>
      <c r="E2227" s="26"/>
      <c r="G2227" s="26"/>
      <c r="I2227" s="26"/>
      <c r="K2227" s="26"/>
      <c r="M2227" s="26"/>
      <c r="O2227" s="26"/>
      <c r="Q2227" s="26"/>
      <c r="S2227" s="26"/>
      <c r="U2227" s="26"/>
      <c r="W2227" s="26"/>
    </row>
    <row r="2228" spans="1:23" s="6" customFormat="1" x14ac:dyDescent="0.2">
      <c r="A2228" s="26"/>
      <c r="C2228" s="26"/>
      <c r="E2228" s="26"/>
      <c r="G2228" s="26"/>
      <c r="I2228" s="26"/>
      <c r="K2228" s="26"/>
      <c r="M2228" s="26"/>
      <c r="O2228" s="26"/>
      <c r="Q2228" s="26"/>
      <c r="S2228" s="26"/>
      <c r="U2228" s="26"/>
      <c r="W2228" s="26"/>
    </row>
    <row r="2229" spans="1:23" s="6" customFormat="1" x14ac:dyDescent="0.2">
      <c r="A2229" s="26"/>
      <c r="C2229" s="26"/>
      <c r="E2229" s="26"/>
      <c r="G2229" s="26"/>
      <c r="I2229" s="26"/>
      <c r="K2229" s="26"/>
      <c r="M2229" s="26"/>
      <c r="O2229" s="26"/>
      <c r="Q2229" s="26"/>
      <c r="S2229" s="26"/>
      <c r="U2229" s="26"/>
      <c r="W2229" s="26"/>
    </row>
    <row r="2230" spans="1:23" s="6" customFormat="1" x14ac:dyDescent="0.2">
      <c r="A2230" s="26"/>
      <c r="C2230" s="26"/>
      <c r="E2230" s="26"/>
      <c r="G2230" s="26"/>
      <c r="I2230" s="26"/>
      <c r="K2230" s="26"/>
      <c r="M2230" s="26"/>
      <c r="O2230" s="26"/>
      <c r="Q2230" s="26"/>
      <c r="S2230" s="26"/>
      <c r="U2230" s="26"/>
      <c r="W2230" s="26"/>
    </row>
    <row r="2231" spans="1:23" s="6" customFormat="1" x14ac:dyDescent="0.2">
      <c r="A2231" s="26"/>
      <c r="C2231" s="26"/>
      <c r="E2231" s="26"/>
      <c r="G2231" s="26"/>
      <c r="I2231" s="26"/>
      <c r="K2231" s="26"/>
      <c r="M2231" s="26"/>
      <c r="O2231" s="26"/>
      <c r="Q2231" s="26"/>
      <c r="S2231" s="26"/>
      <c r="U2231" s="26"/>
      <c r="W2231" s="26"/>
    </row>
    <row r="2232" spans="1:23" s="6" customFormat="1" x14ac:dyDescent="0.2">
      <c r="A2232" s="26"/>
      <c r="C2232" s="26"/>
      <c r="E2232" s="26"/>
      <c r="G2232" s="26"/>
      <c r="I2232" s="26"/>
      <c r="K2232" s="26"/>
      <c r="M2232" s="26"/>
      <c r="O2232" s="26"/>
      <c r="Q2232" s="26"/>
      <c r="S2232" s="26"/>
      <c r="U2232" s="26"/>
      <c r="W2232" s="26"/>
    </row>
    <row r="2233" spans="1:23" s="6" customFormat="1" x14ac:dyDescent="0.2">
      <c r="A2233" s="26"/>
      <c r="C2233" s="26"/>
      <c r="E2233" s="26"/>
      <c r="G2233" s="26"/>
      <c r="I2233" s="26"/>
      <c r="K2233" s="26"/>
      <c r="M2233" s="26"/>
      <c r="O2233" s="26"/>
      <c r="Q2233" s="26"/>
      <c r="S2233" s="26"/>
      <c r="U2233" s="26"/>
      <c r="W2233" s="26"/>
    </row>
    <row r="2234" spans="1:23" s="6" customFormat="1" x14ac:dyDescent="0.2">
      <c r="A2234" s="26"/>
      <c r="C2234" s="26"/>
      <c r="E2234" s="26"/>
      <c r="G2234" s="26"/>
      <c r="I2234" s="26"/>
      <c r="K2234" s="26"/>
      <c r="M2234" s="26"/>
      <c r="O2234" s="26"/>
      <c r="Q2234" s="26"/>
      <c r="S2234" s="26"/>
      <c r="U2234" s="26"/>
      <c r="W2234" s="26"/>
    </row>
    <row r="2235" spans="1:23" s="6" customFormat="1" x14ac:dyDescent="0.2">
      <c r="A2235" s="26"/>
      <c r="C2235" s="26"/>
      <c r="E2235" s="26"/>
      <c r="G2235" s="26"/>
      <c r="I2235" s="26"/>
      <c r="K2235" s="26"/>
      <c r="M2235" s="26"/>
      <c r="O2235" s="26"/>
      <c r="Q2235" s="26"/>
      <c r="S2235" s="26"/>
      <c r="U2235" s="26"/>
      <c r="W2235" s="26"/>
    </row>
    <row r="2236" spans="1:23" s="6" customFormat="1" x14ac:dyDescent="0.2">
      <c r="A2236" s="26"/>
      <c r="C2236" s="26"/>
      <c r="E2236" s="26"/>
      <c r="G2236" s="26"/>
      <c r="I2236" s="26"/>
      <c r="K2236" s="26"/>
      <c r="M2236" s="26"/>
      <c r="O2236" s="26"/>
      <c r="Q2236" s="26"/>
      <c r="S2236" s="26"/>
      <c r="U2236" s="26"/>
      <c r="W2236" s="26"/>
    </row>
    <row r="2237" spans="1:23" s="6" customFormat="1" x14ac:dyDescent="0.2">
      <c r="A2237" s="26"/>
      <c r="C2237" s="26"/>
      <c r="E2237" s="26"/>
      <c r="G2237" s="26"/>
      <c r="I2237" s="26"/>
      <c r="K2237" s="26"/>
      <c r="M2237" s="26"/>
      <c r="O2237" s="26"/>
      <c r="Q2237" s="26"/>
      <c r="S2237" s="26"/>
      <c r="U2237" s="26"/>
      <c r="W2237" s="26"/>
    </row>
    <row r="2238" spans="1:23" s="6" customFormat="1" x14ac:dyDescent="0.2">
      <c r="A2238" s="26"/>
      <c r="C2238" s="26"/>
      <c r="E2238" s="26"/>
      <c r="G2238" s="26"/>
      <c r="I2238" s="26"/>
      <c r="K2238" s="26"/>
      <c r="M2238" s="26"/>
      <c r="O2238" s="26"/>
      <c r="Q2238" s="26"/>
      <c r="S2238" s="26"/>
      <c r="U2238" s="26"/>
      <c r="W2238" s="26"/>
    </row>
    <row r="2239" spans="1:23" s="6" customFormat="1" x14ac:dyDescent="0.2">
      <c r="A2239" s="26"/>
      <c r="C2239" s="26"/>
      <c r="E2239" s="26"/>
      <c r="G2239" s="26"/>
      <c r="I2239" s="26"/>
      <c r="K2239" s="26"/>
      <c r="M2239" s="26"/>
      <c r="O2239" s="26"/>
      <c r="Q2239" s="26"/>
      <c r="S2239" s="26"/>
      <c r="U2239" s="26"/>
      <c r="W2239" s="26"/>
    </row>
    <row r="2240" spans="1:23" s="6" customFormat="1" x14ac:dyDescent="0.2">
      <c r="A2240" s="26"/>
      <c r="C2240" s="26"/>
      <c r="E2240" s="26"/>
      <c r="G2240" s="26"/>
      <c r="I2240" s="26"/>
      <c r="K2240" s="26"/>
      <c r="M2240" s="26"/>
      <c r="O2240" s="26"/>
      <c r="Q2240" s="26"/>
      <c r="S2240" s="26"/>
      <c r="U2240" s="26"/>
      <c r="W2240" s="26"/>
    </row>
    <row r="2241" spans="1:23" s="6" customFormat="1" x14ac:dyDescent="0.2">
      <c r="A2241" s="26"/>
      <c r="C2241" s="26"/>
      <c r="E2241" s="26"/>
      <c r="G2241" s="26"/>
      <c r="I2241" s="26"/>
      <c r="K2241" s="26"/>
      <c r="M2241" s="26"/>
      <c r="O2241" s="26"/>
      <c r="Q2241" s="26"/>
      <c r="S2241" s="26"/>
      <c r="U2241" s="26"/>
      <c r="W2241" s="26"/>
    </row>
    <row r="2242" spans="1:23" s="6" customFormat="1" x14ac:dyDescent="0.2">
      <c r="A2242" s="26"/>
      <c r="C2242" s="26"/>
      <c r="E2242" s="26"/>
      <c r="G2242" s="26"/>
      <c r="I2242" s="26"/>
      <c r="K2242" s="26"/>
      <c r="M2242" s="26"/>
      <c r="O2242" s="26"/>
      <c r="Q2242" s="26"/>
      <c r="S2242" s="26"/>
      <c r="U2242" s="26"/>
      <c r="W2242" s="26"/>
    </row>
    <row r="2243" spans="1:23" s="6" customFormat="1" x14ac:dyDescent="0.2">
      <c r="A2243" s="26"/>
      <c r="C2243" s="26"/>
      <c r="E2243" s="26"/>
      <c r="G2243" s="26"/>
      <c r="I2243" s="26"/>
      <c r="K2243" s="26"/>
      <c r="M2243" s="26"/>
      <c r="O2243" s="26"/>
      <c r="Q2243" s="26"/>
      <c r="S2243" s="26"/>
      <c r="U2243" s="26"/>
      <c r="W2243" s="26"/>
    </row>
    <row r="2244" spans="1:23" s="6" customFormat="1" x14ac:dyDescent="0.2">
      <c r="A2244" s="26"/>
      <c r="C2244" s="26"/>
      <c r="E2244" s="26"/>
      <c r="G2244" s="26"/>
      <c r="I2244" s="26"/>
      <c r="K2244" s="26"/>
      <c r="M2244" s="26"/>
      <c r="O2244" s="26"/>
      <c r="Q2244" s="26"/>
      <c r="S2244" s="26"/>
      <c r="U2244" s="26"/>
      <c r="W2244" s="26"/>
    </row>
    <row r="2245" spans="1:23" s="6" customFormat="1" x14ac:dyDescent="0.2">
      <c r="A2245" s="26"/>
      <c r="C2245" s="26"/>
      <c r="E2245" s="26"/>
      <c r="G2245" s="26"/>
      <c r="I2245" s="26"/>
      <c r="K2245" s="26"/>
      <c r="M2245" s="26"/>
      <c r="O2245" s="26"/>
      <c r="Q2245" s="26"/>
      <c r="S2245" s="26"/>
      <c r="U2245" s="26"/>
      <c r="W2245" s="26"/>
    </row>
    <row r="2246" spans="1:23" s="6" customFormat="1" x14ac:dyDescent="0.2">
      <c r="A2246" s="26"/>
      <c r="C2246" s="26"/>
      <c r="E2246" s="26"/>
      <c r="G2246" s="26"/>
      <c r="I2246" s="26"/>
      <c r="K2246" s="26"/>
      <c r="M2246" s="26"/>
      <c r="O2246" s="26"/>
      <c r="Q2246" s="26"/>
      <c r="S2246" s="26"/>
      <c r="U2246" s="26"/>
      <c r="W2246" s="26"/>
    </row>
    <row r="2247" spans="1:23" s="6" customFormat="1" x14ac:dyDescent="0.2">
      <c r="A2247" s="26"/>
      <c r="C2247" s="26"/>
      <c r="E2247" s="26"/>
      <c r="G2247" s="26"/>
      <c r="I2247" s="26"/>
      <c r="K2247" s="26"/>
      <c r="M2247" s="26"/>
      <c r="O2247" s="26"/>
      <c r="Q2247" s="26"/>
      <c r="S2247" s="26"/>
      <c r="U2247" s="26"/>
      <c r="W2247" s="26"/>
    </row>
    <row r="2248" spans="1:23" s="6" customFormat="1" x14ac:dyDescent="0.2">
      <c r="A2248" s="26"/>
      <c r="C2248" s="26"/>
      <c r="E2248" s="26"/>
      <c r="G2248" s="26"/>
      <c r="I2248" s="26"/>
      <c r="K2248" s="26"/>
      <c r="M2248" s="26"/>
      <c r="O2248" s="26"/>
      <c r="Q2248" s="26"/>
      <c r="S2248" s="26"/>
      <c r="U2248" s="26"/>
      <c r="W2248" s="26"/>
    </row>
    <row r="2249" spans="1:23" s="6" customFormat="1" x14ac:dyDescent="0.2">
      <c r="A2249" s="26"/>
      <c r="C2249" s="26"/>
      <c r="E2249" s="26"/>
      <c r="G2249" s="26"/>
      <c r="I2249" s="26"/>
      <c r="K2249" s="26"/>
      <c r="M2249" s="26"/>
      <c r="O2249" s="26"/>
      <c r="Q2249" s="26"/>
      <c r="S2249" s="26"/>
      <c r="U2249" s="26"/>
      <c r="W2249" s="26"/>
    </row>
    <row r="2250" spans="1:23" s="6" customFormat="1" x14ac:dyDescent="0.2">
      <c r="A2250" s="26"/>
      <c r="C2250" s="26"/>
      <c r="E2250" s="26"/>
      <c r="G2250" s="26"/>
      <c r="I2250" s="26"/>
      <c r="K2250" s="26"/>
      <c r="M2250" s="26"/>
      <c r="O2250" s="26"/>
      <c r="Q2250" s="26"/>
      <c r="S2250" s="26"/>
      <c r="U2250" s="26"/>
      <c r="W2250" s="26"/>
    </row>
    <row r="2251" spans="1:23" s="6" customFormat="1" x14ac:dyDescent="0.2">
      <c r="A2251" s="26"/>
      <c r="C2251" s="26"/>
      <c r="E2251" s="26"/>
      <c r="G2251" s="26"/>
      <c r="I2251" s="26"/>
      <c r="K2251" s="26"/>
      <c r="M2251" s="26"/>
      <c r="O2251" s="26"/>
      <c r="Q2251" s="26"/>
      <c r="S2251" s="26"/>
      <c r="U2251" s="26"/>
      <c r="W2251" s="26"/>
    </row>
    <row r="2252" spans="1:23" s="6" customFormat="1" x14ac:dyDescent="0.2">
      <c r="A2252" s="26"/>
      <c r="C2252" s="26"/>
      <c r="E2252" s="26"/>
      <c r="G2252" s="26"/>
      <c r="I2252" s="26"/>
      <c r="K2252" s="26"/>
      <c r="M2252" s="26"/>
      <c r="O2252" s="26"/>
      <c r="Q2252" s="26"/>
      <c r="S2252" s="26"/>
      <c r="U2252" s="26"/>
      <c r="W2252" s="26"/>
    </row>
    <row r="2253" spans="1:23" s="6" customFormat="1" x14ac:dyDescent="0.2">
      <c r="A2253" s="26"/>
      <c r="C2253" s="26"/>
      <c r="E2253" s="26"/>
      <c r="G2253" s="26"/>
      <c r="I2253" s="26"/>
      <c r="K2253" s="26"/>
      <c r="M2253" s="26"/>
      <c r="O2253" s="26"/>
      <c r="Q2253" s="26"/>
      <c r="S2253" s="26"/>
      <c r="U2253" s="26"/>
      <c r="W2253" s="26"/>
    </row>
    <row r="2254" spans="1:23" s="6" customFormat="1" x14ac:dyDescent="0.2">
      <c r="A2254" s="26"/>
      <c r="C2254" s="26"/>
      <c r="E2254" s="26"/>
      <c r="G2254" s="26"/>
      <c r="I2254" s="26"/>
      <c r="K2254" s="26"/>
      <c r="M2254" s="26"/>
      <c r="O2254" s="26"/>
      <c r="Q2254" s="26"/>
      <c r="S2254" s="26"/>
      <c r="U2254" s="26"/>
      <c r="W2254" s="26"/>
    </row>
    <row r="2255" spans="1:23" s="6" customFormat="1" x14ac:dyDescent="0.2">
      <c r="A2255" s="26"/>
      <c r="C2255" s="26"/>
      <c r="E2255" s="26"/>
      <c r="G2255" s="26"/>
      <c r="I2255" s="26"/>
      <c r="K2255" s="26"/>
      <c r="M2255" s="26"/>
      <c r="O2255" s="26"/>
      <c r="Q2255" s="26"/>
      <c r="S2255" s="26"/>
      <c r="U2255" s="26"/>
      <c r="W2255" s="26"/>
    </row>
    <row r="2256" spans="1:23" s="6" customFormat="1" x14ac:dyDescent="0.2">
      <c r="A2256" s="26"/>
      <c r="C2256" s="26"/>
      <c r="E2256" s="26"/>
      <c r="G2256" s="26"/>
      <c r="I2256" s="26"/>
      <c r="K2256" s="26"/>
      <c r="M2256" s="26"/>
      <c r="O2256" s="26"/>
      <c r="Q2256" s="26"/>
      <c r="S2256" s="26"/>
      <c r="U2256" s="26"/>
      <c r="W2256" s="26"/>
    </row>
    <row r="2257" spans="1:23" s="6" customFormat="1" x14ac:dyDescent="0.2">
      <c r="A2257" s="26"/>
      <c r="C2257" s="26"/>
      <c r="E2257" s="26"/>
      <c r="G2257" s="26"/>
      <c r="I2257" s="26"/>
      <c r="K2257" s="26"/>
      <c r="M2257" s="26"/>
      <c r="O2257" s="26"/>
      <c r="Q2257" s="26"/>
      <c r="S2257" s="26"/>
      <c r="U2257" s="26"/>
      <c r="W2257" s="26"/>
    </row>
    <row r="2258" spans="1:23" s="6" customFormat="1" x14ac:dyDescent="0.2">
      <c r="A2258" s="26"/>
      <c r="C2258" s="26"/>
      <c r="E2258" s="26"/>
      <c r="G2258" s="26"/>
      <c r="I2258" s="26"/>
      <c r="K2258" s="26"/>
      <c r="M2258" s="26"/>
      <c r="O2258" s="26"/>
      <c r="Q2258" s="26"/>
      <c r="S2258" s="26"/>
      <c r="U2258" s="26"/>
      <c r="W2258" s="26"/>
    </row>
    <row r="2259" spans="1:23" s="6" customFormat="1" x14ac:dyDescent="0.2">
      <c r="A2259" s="26"/>
      <c r="C2259" s="26"/>
      <c r="E2259" s="26"/>
      <c r="G2259" s="26"/>
      <c r="I2259" s="26"/>
      <c r="K2259" s="26"/>
      <c r="M2259" s="26"/>
      <c r="O2259" s="26"/>
      <c r="Q2259" s="26"/>
      <c r="S2259" s="26"/>
      <c r="U2259" s="26"/>
      <c r="W2259" s="26"/>
    </row>
    <row r="2260" spans="1:23" s="6" customFormat="1" x14ac:dyDescent="0.2">
      <c r="A2260" s="26"/>
      <c r="C2260" s="26"/>
      <c r="E2260" s="26"/>
      <c r="G2260" s="26"/>
      <c r="I2260" s="26"/>
      <c r="K2260" s="26"/>
      <c r="M2260" s="26"/>
      <c r="O2260" s="26"/>
      <c r="Q2260" s="26"/>
      <c r="S2260" s="26"/>
      <c r="U2260" s="26"/>
      <c r="W2260" s="26"/>
    </row>
    <row r="2261" spans="1:23" s="6" customFormat="1" x14ac:dyDescent="0.2">
      <c r="A2261" s="26"/>
      <c r="C2261" s="26"/>
      <c r="E2261" s="26"/>
      <c r="G2261" s="26"/>
      <c r="I2261" s="26"/>
      <c r="K2261" s="26"/>
      <c r="M2261" s="26"/>
      <c r="O2261" s="26"/>
      <c r="Q2261" s="26"/>
      <c r="S2261" s="26"/>
      <c r="U2261" s="26"/>
      <c r="W2261" s="26"/>
    </row>
    <row r="2262" spans="1:23" s="6" customFormat="1" x14ac:dyDescent="0.2">
      <c r="A2262" s="26"/>
      <c r="C2262" s="26"/>
      <c r="E2262" s="26"/>
      <c r="G2262" s="26"/>
      <c r="I2262" s="26"/>
      <c r="K2262" s="26"/>
      <c r="M2262" s="26"/>
      <c r="O2262" s="26"/>
      <c r="Q2262" s="26"/>
      <c r="S2262" s="26"/>
      <c r="U2262" s="26"/>
      <c r="W2262" s="26"/>
    </row>
    <row r="2263" spans="1:23" s="6" customFormat="1" x14ac:dyDescent="0.2">
      <c r="A2263" s="26"/>
      <c r="C2263" s="26"/>
      <c r="E2263" s="26"/>
      <c r="G2263" s="26"/>
      <c r="I2263" s="26"/>
      <c r="K2263" s="26"/>
      <c r="M2263" s="26"/>
      <c r="O2263" s="26"/>
      <c r="Q2263" s="26"/>
      <c r="S2263" s="26"/>
      <c r="U2263" s="26"/>
      <c r="W2263" s="26"/>
    </row>
    <row r="2264" spans="1:23" s="6" customFormat="1" x14ac:dyDescent="0.2">
      <c r="A2264" s="26"/>
      <c r="C2264" s="26"/>
      <c r="E2264" s="26"/>
      <c r="G2264" s="26"/>
      <c r="I2264" s="26"/>
      <c r="K2264" s="26"/>
      <c r="M2264" s="26"/>
      <c r="O2264" s="26"/>
      <c r="Q2264" s="26"/>
      <c r="S2264" s="26"/>
      <c r="U2264" s="26"/>
      <c r="W2264" s="26"/>
    </row>
    <row r="2265" spans="1:23" s="6" customFormat="1" x14ac:dyDescent="0.2">
      <c r="A2265" s="26"/>
      <c r="C2265" s="26"/>
      <c r="E2265" s="26"/>
      <c r="G2265" s="26"/>
      <c r="I2265" s="26"/>
      <c r="K2265" s="26"/>
      <c r="M2265" s="26"/>
      <c r="O2265" s="26"/>
      <c r="Q2265" s="26"/>
      <c r="S2265" s="26"/>
      <c r="U2265" s="26"/>
      <c r="W2265" s="26"/>
    </row>
    <row r="2266" spans="1:23" s="6" customFormat="1" x14ac:dyDescent="0.2">
      <c r="A2266" s="26"/>
      <c r="C2266" s="26"/>
      <c r="E2266" s="26"/>
      <c r="G2266" s="26"/>
      <c r="I2266" s="26"/>
      <c r="K2266" s="26"/>
      <c r="M2266" s="26"/>
      <c r="O2266" s="26"/>
      <c r="Q2266" s="26"/>
      <c r="S2266" s="26"/>
      <c r="U2266" s="26"/>
      <c r="W2266" s="26"/>
    </row>
    <row r="2267" spans="1:23" s="6" customFormat="1" x14ac:dyDescent="0.2">
      <c r="A2267" s="26"/>
      <c r="C2267" s="26"/>
      <c r="E2267" s="26"/>
      <c r="G2267" s="26"/>
      <c r="I2267" s="26"/>
      <c r="K2267" s="26"/>
      <c r="M2267" s="26"/>
      <c r="O2267" s="26"/>
      <c r="Q2267" s="26"/>
      <c r="S2267" s="26"/>
      <c r="U2267" s="26"/>
      <c r="W2267" s="26"/>
    </row>
    <row r="2268" spans="1:23" s="6" customFormat="1" x14ac:dyDescent="0.2">
      <c r="A2268" s="26"/>
      <c r="C2268" s="26"/>
      <c r="E2268" s="26"/>
      <c r="G2268" s="26"/>
      <c r="I2268" s="26"/>
      <c r="K2268" s="26"/>
      <c r="M2268" s="26"/>
      <c r="O2268" s="26"/>
      <c r="Q2268" s="26"/>
      <c r="S2268" s="26"/>
      <c r="U2268" s="26"/>
      <c r="W2268" s="26"/>
    </row>
    <row r="2269" spans="1:23" s="6" customFormat="1" x14ac:dyDescent="0.2">
      <c r="A2269" s="26"/>
      <c r="C2269" s="26"/>
      <c r="E2269" s="26"/>
      <c r="G2269" s="26"/>
      <c r="I2269" s="26"/>
      <c r="K2269" s="26"/>
      <c r="M2269" s="26"/>
      <c r="O2269" s="26"/>
      <c r="Q2269" s="26"/>
      <c r="S2269" s="26"/>
      <c r="U2269" s="26"/>
      <c r="W2269" s="26"/>
    </row>
    <row r="2270" spans="1:23" s="6" customFormat="1" x14ac:dyDescent="0.2">
      <c r="A2270" s="26"/>
      <c r="C2270" s="26"/>
      <c r="E2270" s="26"/>
      <c r="G2270" s="26"/>
      <c r="I2270" s="26"/>
      <c r="K2270" s="26"/>
      <c r="M2270" s="26"/>
      <c r="O2270" s="26"/>
      <c r="Q2270" s="26"/>
      <c r="S2270" s="26"/>
      <c r="U2270" s="26"/>
      <c r="W2270" s="26"/>
    </row>
    <row r="2271" spans="1:23" s="6" customFormat="1" x14ac:dyDescent="0.2">
      <c r="A2271" s="26"/>
      <c r="C2271" s="26"/>
      <c r="E2271" s="26"/>
      <c r="G2271" s="26"/>
      <c r="I2271" s="26"/>
      <c r="K2271" s="26"/>
      <c r="M2271" s="26"/>
      <c r="O2271" s="26"/>
      <c r="Q2271" s="26"/>
      <c r="S2271" s="26"/>
      <c r="U2271" s="26"/>
      <c r="W2271" s="26"/>
    </row>
    <row r="2272" spans="1:23" s="6" customFormat="1" x14ac:dyDescent="0.2">
      <c r="A2272" s="26"/>
      <c r="C2272" s="26"/>
      <c r="E2272" s="26"/>
      <c r="G2272" s="26"/>
      <c r="I2272" s="26"/>
      <c r="K2272" s="26"/>
      <c r="M2272" s="26"/>
      <c r="O2272" s="26"/>
      <c r="Q2272" s="26"/>
      <c r="S2272" s="26"/>
      <c r="U2272" s="26"/>
      <c r="W2272" s="26"/>
    </row>
    <row r="2273" spans="1:23" s="6" customFormat="1" x14ac:dyDescent="0.2">
      <c r="A2273" s="26"/>
      <c r="C2273" s="26"/>
      <c r="E2273" s="26"/>
      <c r="G2273" s="26"/>
      <c r="I2273" s="26"/>
      <c r="K2273" s="26"/>
      <c r="M2273" s="26"/>
      <c r="O2273" s="26"/>
      <c r="Q2273" s="26"/>
      <c r="S2273" s="26"/>
      <c r="U2273" s="26"/>
      <c r="W2273" s="26"/>
    </row>
    <row r="2274" spans="1:23" s="6" customFormat="1" x14ac:dyDescent="0.2">
      <c r="A2274" s="26"/>
      <c r="C2274" s="26"/>
      <c r="E2274" s="26"/>
      <c r="G2274" s="26"/>
      <c r="I2274" s="26"/>
      <c r="K2274" s="26"/>
      <c r="M2274" s="26"/>
      <c r="O2274" s="26"/>
      <c r="Q2274" s="26"/>
      <c r="S2274" s="26"/>
      <c r="U2274" s="26"/>
      <c r="W2274" s="26"/>
    </row>
    <row r="2275" spans="1:23" s="6" customFormat="1" x14ac:dyDescent="0.2">
      <c r="A2275" s="26"/>
      <c r="C2275" s="26"/>
      <c r="E2275" s="26"/>
      <c r="G2275" s="26"/>
      <c r="I2275" s="26"/>
      <c r="K2275" s="26"/>
      <c r="M2275" s="26"/>
      <c r="O2275" s="26"/>
      <c r="Q2275" s="26"/>
      <c r="S2275" s="26"/>
      <c r="U2275" s="26"/>
      <c r="W2275" s="26"/>
    </row>
    <row r="2276" spans="1:23" s="6" customFormat="1" x14ac:dyDescent="0.2">
      <c r="A2276" s="26"/>
      <c r="C2276" s="26"/>
      <c r="E2276" s="26"/>
      <c r="G2276" s="26"/>
      <c r="I2276" s="26"/>
      <c r="K2276" s="26"/>
      <c r="M2276" s="26"/>
      <c r="O2276" s="26"/>
      <c r="Q2276" s="26"/>
      <c r="S2276" s="26"/>
      <c r="U2276" s="26"/>
      <c r="W2276" s="26"/>
    </row>
    <row r="2277" spans="1:23" s="6" customFormat="1" x14ac:dyDescent="0.2">
      <c r="A2277" s="26"/>
      <c r="C2277" s="26"/>
      <c r="E2277" s="26"/>
      <c r="G2277" s="26"/>
      <c r="I2277" s="26"/>
      <c r="K2277" s="26"/>
      <c r="M2277" s="26"/>
      <c r="O2277" s="26"/>
      <c r="Q2277" s="26"/>
      <c r="S2277" s="26"/>
      <c r="U2277" s="26"/>
      <c r="W2277" s="26"/>
    </row>
    <row r="2278" spans="1:23" s="6" customFormat="1" x14ac:dyDescent="0.2">
      <c r="A2278" s="26"/>
      <c r="C2278" s="26"/>
      <c r="E2278" s="26"/>
      <c r="G2278" s="26"/>
      <c r="I2278" s="26"/>
      <c r="K2278" s="26"/>
      <c r="M2278" s="26"/>
      <c r="O2278" s="26"/>
      <c r="Q2278" s="26"/>
      <c r="S2278" s="26"/>
      <c r="U2278" s="26"/>
      <c r="W2278" s="26"/>
    </row>
    <row r="2279" spans="1:23" s="6" customFormat="1" x14ac:dyDescent="0.2">
      <c r="A2279" s="26"/>
      <c r="C2279" s="26"/>
      <c r="E2279" s="26"/>
      <c r="G2279" s="26"/>
      <c r="I2279" s="26"/>
      <c r="K2279" s="26"/>
      <c r="M2279" s="26"/>
      <c r="O2279" s="26"/>
      <c r="Q2279" s="26"/>
      <c r="S2279" s="26"/>
      <c r="U2279" s="26"/>
      <c r="W2279" s="26"/>
    </row>
    <row r="2280" spans="1:23" s="6" customFormat="1" x14ac:dyDescent="0.2">
      <c r="A2280" s="26"/>
      <c r="C2280" s="26"/>
      <c r="E2280" s="26"/>
      <c r="G2280" s="26"/>
      <c r="I2280" s="26"/>
      <c r="K2280" s="26"/>
      <c r="M2280" s="26"/>
      <c r="O2280" s="26"/>
      <c r="Q2280" s="26"/>
      <c r="S2280" s="26"/>
      <c r="U2280" s="26"/>
      <c r="W2280" s="26"/>
    </row>
    <row r="2281" spans="1:23" s="6" customFormat="1" x14ac:dyDescent="0.2">
      <c r="A2281" s="26"/>
      <c r="C2281" s="26"/>
      <c r="E2281" s="26"/>
      <c r="G2281" s="26"/>
      <c r="I2281" s="26"/>
      <c r="K2281" s="26"/>
      <c r="M2281" s="26"/>
      <c r="O2281" s="26"/>
      <c r="Q2281" s="26"/>
      <c r="S2281" s="26"/>
      <c r="U2281" s="26"/>
      <c r="W2281" s="26"/>
    </row>
    <row r="2282" spans="1:23" s="6" customFormat="1" x14ac:dyDescent="0.2">
      <c r="A2282" s="26"/>
      <c r="C2282" s="26"/>
      <c r="E2282" s="26"/>
      <c r="G2282" s="26"/>
      <c r="I2282" s="26"/>
      <c r="K2282" s="26"/>
      <c r="M2282" s="26"/>
      <c r="O2282" s="26"/>
      <c r="Q2282" s="26"/>
      <c r="S2282" s="26"/>
      <c r="U2282" s="26"/>
      <c r="W2282" s="26"/>
    </row>
    <row r="2283" spans="1:23" s="6" customFormat="1" x14ac:dyDescent="0.2">
      <c r="A2283" s="26"/>
      <c r="C2283" s="26"/>
      <c r="E2283" s="26"/>
      <c r="G2283" s="26"/>
      <c r="I2283" s="26"/>
      <c r="K2283" s="26"/>
      <c r="M2283" s="26"/>
      <c r="O2283" s="26"/>
      <c r="Q2283" s="26"/>
      <c r="S2283" s="26"/>
      <c r="U2283" s="26"/>
      <c r="W2283" s="26"/>
    </row>
    <row r="2284" spans="1:23" s="6" customFormat="1" x14ac:dyDescent="0.2">
      <c r="A2284" s="26"/>
      <c r="C2284" s="26"/>
      <c r="E2284" s="26"/>
      <c r="G2284" s="26"/>
      <c r="I2284" s="26"/>
      <c r="K2284" s="26"/>
      <c r="M2284" s="26"/>
      <c r="O2284" s="26"/>
      <c r="Q2284" s="26"/>
      <c r="S2284" s="26"/>
      <c r="U2284" s="26"/>
      <c r="W2284" s="26"/>
    </row>
    <row r="2285" spans="1:23" s="6" customFormat="1" x14ac:dyDescent="0.2">
      <c r="A2285" s="26"/>
      <c r="C2285" s="26"/>
      <c r="E2285" s="26"/>
      <c r="G2285" s="26"/>
      <c r="I2285" s="26"/>
      <c r="K2285" s="26"/>
      <c r="M2285" s="26"/>
      <c r="O2285" s="26"/>
      <c r="Q2285" s="26"/>
      <c r="S2285" s="26"/>
      <c r="U2285" s="26"/>
      <c r="W2285" s="26"/>
    </row>
    <row r="2286" spans="1:23" s="6" customFormat="1" x14ac:dyDescent="0.2">
      <c r="A2286" s="26"/>
      <c r="C2286" s="26"/>
      <c r="E2286" s="26"/>
      <c r="G2286" s="26"/>
      <c r="I2286" s="26"/>
      <c r="K2286" s="26"/>
      <c r="M2286" s="26"/>
      <c r="O2286" s="26"/>
      <c r="Q2286" s="26"/>
      <c r="S2286" s="26"/>
      <c r="U2286" s="26"/>
      <c r="W2286" s="26"/>
    </row>
    <row r="2287" spans="1:23" s="6" customFormat="1" x14ac:dyDescent="0.2">
      <c r="A2287" s="26"/>
      <c r="C2287" s="26"/>
      <c r="E2287" s="26"/>
      <c r="G2287" s="26"/>
      <c r="I2287" s="26"/>
      <c r="K2287" s="26"/>
      <c r="M2287" s="26"/>
      <c r="O2287" s="26"/>
      <c r="Q2287" s="26"/>
      <c r="S2287" s="26"/>
      <c r="U2287" s="26"/>
      <c r="W2287" s="26"/>
    </row>
    <row r="2288" spans="1:23" s="6" customFormat="1" x14ac:dyDescent="0.2">
      <c r="A2288" s="26"/>
      <c r="C2288" s="26"/>
      <c r="E2288" s="26"/>
      <c r="G2288" s="26"/>
      <c r="I2288" s="26"/>
      <c r="K2288" s="26"/>
      <c r="M2288" s="26"/>
      <c r="O2288" s="26"/>
      <c r="Q2288" s="26"/>
      <c r="S2288" s="26"/>
      <c r="U2288" s="26"/>
      <c r="W2288" s="26"/>
    </row>
    <row r="2289" spans="1:23" s="6" customFormat="1" x14ac:dyDescent="0.2">
      <c r="A2289" s="26"/>
      <c r="C2289" s="26"/>
      <c r="E2289" s="26"/>
      <c r="G2289" s="26"/>
      <c r="I2289" s="26"/>
      <c r="K2289" s="26"/>
      <c r="M2289" s="26"/>
      <c r="O2289" s="26"/>
      <c r="Q2289" s="26"/>
      <c r="S2289" s="26"/>
      <c r="U2289" s="26"/>
      <c r="W2289" s="26"/>
    </row>
    <row r="2290" spans="1:23" s="6" customFormat="1" x14ac:dyDescent="0.2">
      <c r="A2290" s="26"/>
      <c r="C2290" s="26"/>
      <c r="E2290" s="26"/>
      <c r="G2290" s="26"/>
      <c r="I2290" s="26"/>
      <c r="K2290" s="26"/>
      <c r="M2290" s="26"/>
      <c r="O2290" s="26"/>
      <c r="Q2290" s="26"/>
      <c r="S2290" s="26"/>
      <c r="U2290" s="26"/>
      <c r="W2290" s="26"/>
    </row>
    <row r="2291" spans="1:23" s="6" customFormat="1" x14ac:dyDescent="0.2">
      <c r="A2291" s="26"/>
      <c r="C2291" s="26"/>
      <c r="E2291" s="26"/>
      <c r="G2291" s="26"/>
      <c r="I2291" s="26"/>
      <c r="K2291" s="26"/>
      <c r="M2291" s="26"/>
      <c r="O2291" s="26"/>
      <c r="Q2291" s="26"/>
      <c r="S2291" s="26"/>
      <c r="U2291" s="26"/>
      <c r="W2291" s="26"/>
    </row>
    <row r="2292" spans="1:23" s="6" customFormat="1" x14ac:dyDescent="0.2">
      <c r="A2292" s="26"/>
      <c r="C2292" s="26"/>
      <c r="E2292" s="26"/>
      <c r="G2292" s="26"/>
      <c r="I2292" s="26"/>
      <c r="K2292" s="26"/>
      <c r="M2292" s="26"/>
      <c r="O2292" s="26"/>
      <c r="Q2292" s="26"/>
      <c r="S2292" s="26"/>
      <c r="U2292" s="26"/>
      <c r="W2292" s="26"/>
    </row>
    <row r="2293" spans="1:23" s="6" customFormat="1" x14ac:dyDescent="0.2">
      <c r="A2293" s="26"/>
      <c r="C2293" s="26"/>
      <c r="E2293" s="26"/>
      <c r="G2293" s="26"/>
      <c r="I2293" s="26"/>
      <c r="K2293" s="26"/>
      <c r="M2293" s="26"/>
      <c r="O2293" s="26"/>
      <c r="Q2293" s="26"/>
      <c r="S2293" s="26"/>
      <c r="U2293" s="26"/>
      <c r="W2293" s="26"/>
    </row>
    <row r="2294" spans="1:23" s="6" customFormat="1" x14ac:dyDescent="0.2">
      <c r="A2294" s="26"/>
      <c r="C2294" s="26"/>
      <c r="E2294" s="26"/>
      <c r="G2294" s="26"/>
      <c r="I2294" s="26"/>
      <c r="K2294" s="26"/>
      <c r="M2294" s="26"/>
      <c r="O2294" s="26"/>
      <c r="Q2294" s="26"/>
      <c r="S2294" s="26"/>
      <c r="U2294" s="26"/>
      <c r="W2294" s="26"/>
    </row>
    <row r="2295" spans="1:23" s="6" customFormat="1" x14ac:dyDescent="0.2">
      <c r="A2295" s="26"/>
      <c r="C2295" s="26"/>
      <c r="E2295" s="26"/>
      <c r="G2295" s="26"/>
      <c r="I2295" s="26"/>
      <c r="K2295" s="26"/>
      <c r="M2295" s="26"/>
      <c r="O2295" s="26"/>
      <c r="Q2295" s="26"/>
      <c r="S2295" s="26"/>
      <c r="U2295" s="26"/>
      <c r="W2295" s="26"/>
    </row>
    <row r="2296" spans="1:23" s="6" customFormat="1" x14ac:dyDescent="0.2">
      <c r="A2296" s="26"/>
      <c r="C2296" s="26"/>
      <c r="E2296" s="26"/>
      <c r="G2296" s="26"/>
      <c r="I2296" s="26"/>
      <c r="K2296" s="26"/>
      <c r="M2296" s="26"/>
      <c r="O2296" s="26"/>
      <c r="Q2296" s="26"/>
      <c r="S2296" s="26"/>
      <c r="U2296" s="26"/>
      <c r="W2296" s="26"/>
    </row>
    <row r="2297" spans="1:23" s="6" customFormat="1" x14ac:dyDescent="0.2">
      <c r="A2297" s="26"/>
      <c r="C2297" s="26"/>
      <c r="E2297" s="26"/>
      <c r="G2297" s="26"/>
      <c r="I2297" s="26"/>
      <c r="K2297" s="26"/>
      <c r="M2297" s="26"/>
      <c r="O2297" s="26"/>
      <c r="Q2297" s="26"/>
      <c r="S2297" s="26"/>
      <c r="U2297" s="26"/>
      <c r="W2297" s="26"/>
    </row>
    <row r="2298" spans="1:23" s="6" customFormat="1" x14ac:dyDescent="0.2">
      <c r="A2298" s="26"/>
      <c r="C2298" s="26"/>
      <c r="E2298" s="26"/>
      <c r="G2298" s="26"/>
      <c r="I2298" s="26"/>
      <c r="K2298" s="26"/>
      <c r="M2298" s="26"/>
      <c r="O2298" s="26"/>
      <c r="Q2298" s="26"/>
      <c r="S2298" s="26"/>
      <c r="U2298" s="26"/>
      <c r="W2298" s="26"/>
    </row>
    <row r="2299" spans="1:23" s="6" customFormat="1" x14ac:dyDescent="0.2">
      <c r="A2299" s="26"/>
      <c r="C2299" s="26"/>
      <c r="E2299" s="26"/>
      <c r="G2299" s="26"/>
      <c r="I2299" s="26"/>
      <c r="K2299" s="26"/>
      <c r="M2299" s="26"/>
      <c r="O2299" s="26"/>
      <c r="Q2299" s="26"/>
      <c r="S2299" s="26"/>
      <c r="U2299" s="26"/>
      <c r="W2299" s="26"/>
    </row>
    <row r="2300" spans="1:23" s="6" customFormat="1" x14ac:dyDescent="0.2">
      <c r="A2300" s="26"/>
      <c r="C2300" s="26"/>
      <c r="E2300" s="26"/>
      <c r="G2300" s="26"/>
      <c r="I2300" s="26"/>
      <c r="K2300" s="26"/>
      <c r="M2300" s="26"/>
      <c r="O2300" s="26"/>
      <c r="Q2300" s="26"/>
      <c r="S2300" s="26"/>
      <c r="U2300" s="26"/>
      <c r="W2300" s="26"/>
    </row>
    <row r="2301" spans="1:23" s="6" customFormat="1" x14ac:dyDescent="0.2">
      <c r="A2301" s="26"/>
      <c r="C2301" s="26"/>
      <c r="E2301" s="26"/>
      <c r="G2301" s="26"/>
      <c r="I2301" s="26"/>
      <c r="K2301" s="26"/>
      <c r="M2301" s="26"/>
      <c r="O2301" s="26"/>
      <c r="Q2301" s="26"/>
      <c r="S2301" s="26"/>
      <c r="U2301" s="26"/>
      <c r="W2301" s="26"/>
    </row>
    <row r="2302" spans="1:23" s="6" customFormat="1" x14ac:dyDescent="0.2">
      <c r="A2302" s="26"/>
      <c r="C2302" s="26"/>
      <c r="E2302" s="26"/>
      <c r="G2302" s="26"/>
      <c r="I2302" s="26"/>
      <c r="K2302" s="26"/>
      <c r="M2302" s="26"/>
      <c r="O2302" s="26"/>
      <c r="Q2302" s="26"/>
      <c r="S2302" s="26"/>
      <c r="U2302" s="26"/>
      <c r="W2302" s="26"/>
    </row>
    <row r="2303" spans="1:23" s="6" customFormat="1" x14ac:dyDescent="0.2">
      <c r="A2303" s="26"/>
      <c r="C2303" s="26"/>
      <c r="E2303" s="26"/>
      <c r="G2303" s="26"/>
      <c r="I2303" s="26"/>
      <c r="K2303" s="26"/>
      <c r="M2303" s="26"/>
      <c r="O2303" s="26"/>
      <c r="Q2303" s="26"/>
      <c r="S2303" s="26"/>
      <c r="U2303" s="26"/>
      <c r="W2303" s="26"/>
    </row>
    <row r="2304" spans="1:23" s="6" customFormat="1" x14ac:dyDescent="0.2">
      <c r="A2304" s="26"/>
      <c r="C2304" s="26"/>
      <c r="E2304" s="26"/>
      <c r="G2304" s="26"/>
      <c r="I2304" s="26"/>
      <c r="K2304" s="26"/>
      <c r="M2304" s="26"/>
      <c r="O2304" s="26"/>
      <c r="Q2304" s="26"/>
      <c r="S2304" s="26"/>
      <c r="U2304" s="26"/>
      <c r="W2304" s="26"/>
    </row>
    <row r="2305" spans="1:23" s="6" customFormat="1" x14ac:dyDescent="0.2">
      <c r="A2305" s="26"/>
      <c r="C2305" s="26"/>
      <c r="E2305" s="26"/>
      <c r="G2305" s="26"/>
      <c r="I2305" s="26"/>
      <c r="K2305" s="26"/>
      <c r="M2305" s="26"/>
      <c r="O2305" s="26"/>
      <c r="Q2305" s="26"/>
      <c r="S2305" s="26"/>
      <c r="U2305" s="26"/>
      <c r="W2305" s="26"/>
    </row>
    <row r="2306" spans="1:23" s="6" customFormat="1" x14ac:dyDescent="0.2">
      <c r="A2306" s="26"/>
      <c r="C2306" s="26"/>
      <c r="E2306" s="26"/>
      <c r="G2306" s="26"/>
      <c r="I2306" s="26"/>
      <c r="K2306" s="26"/>
      <c r="M2306" s="26"/>
      <c r="O2306" s="26"/>
      <c r="Q2306" s="26"/>
      <c r="S2306" s="26"/>
      <c r="U2306" s="26"/>
      <c r="W2306" s="26"/>
    </row>
    <row r="2307" spans="1:23" s="6" customFormat="1" x14ac:dyDescent="0.2">
      <c r="A2307" s="26"/>
      <c r="C2307" s="26"/>
      <c r="E2307" s="26"/>
      <c r="G2307" s="26"/>
      <c r="I2307" s="26"/>
      <c r="K2307" s="26"/>
      <c r="M2307" s="26"/>
      <c r="O2307" s="26"/>
      <c r="Q2307" s="26"/>
      <c r="S2307" s="26"/>
      <c r="U2307" s="26"/>
      <c r="W2307" s="26"/>
    </row>
    <row r="2308" spans="1:23" s="6" customFormat="1" x14ac:dyDescent="0.2">
      <c r="A2308" s="26"/>
      <c r="C2308" s="26"/>
      <c r="E2308" s="26"/>
      <c r="G2308" s="26"/>
      <c r="I2308" s="26"/>
      <c r="K2308" s="26"/>
      <c r="M2308" s="26"/>
      <c r="O2308" s="26"/>
      <c r="Q2308" s="26"/>
      <c r="S2308" s="26"/>
      <c r="U2308" s="26"/>
      <c r="W2308" s="26"/>
    </row>
    <row r="2309" spans="1:23" s="6" customFormat="1" x14ac:dyDescent="0.2">
      <c r="A2309" s="26"/>
      <c r="C2309" s="26"/>
      <c r="E2309" s="26"/>
      <c r="G2309" s="26"/>
      <c r="I2309" s="26"/>
      <c r="K2309" s="26"/>
      <c r="M2309" s="26"/>
      <c r="O2309" s="26"/>
      <c r="Q2309" s="26"/>
      <c r="S2309" s="26"/>
      <c r="U2309" s="26"/>
      <c r="W2309" s="26"/>
    </row>
    <row r="2310" spans="1:23" s="6" customFormat="1" x14ac:dyDescent="0.2">
      <c r="A2310" s="26"/>
      <c r="C2310" s="26"/>
      <c r="E2310" s="26"/>
      <c r="G2310" s="26"/>
      <c r="I2310" s="26"/>
      <c r="K2310" s="26"/>
      <c r="M2310" s="26"/>
      <c r="O2310" s="26"/>
      <c r="Q2310" s="26"/>
      <c r="S2310" s="26"/>
      <c r="U2310" s="26"/>
      <c r="W2310" s="26"/>
    </row>
    <row r="2311" spans="1:23" s="6" customFormat="1" x14ac:dyDescent="0.2">
      <c r="A2311" s="26"/>
      <c r="C2311" s="26"/>
      <c r="E2311" s="26"/>
      <c r="G2311" s="26"/>
      <c r="I2311" s="26"/>
      <c r="K2311" s="26"/>
      <c r="M2311" s="26"/>
      <c r="O2311" s="26"/>
      <c r="Q2311" s="26"/>
      <c r="S2311" s="26"/>
      <c r="U2311" s="26"/>
      <c r="W2311" s="26"/>
    </row>
    <row r="2312" spans="1:23" s="6" customFormat="1" x14ac:dyDescent="0.2">
      <c r="A2312" s="26"/>
      <c r="C2312" s="26"/>
      <c r="E2312" s="26"/>
      <c r="G2312" s="26"/>
      <c r="I2312" s="26"/>
      <c r="K2312" s="26"/>
      <c r="M2312" s="26"/>
      <c r="O2312" s="26"/>
      <c r="Q2312" s="26"/>
      <c r="S2312" s="26"/>
      <c r="U2312" s="26"/>
      <c r="W2312" s="26"/>
    </row>
    <row r="2313" spans="1:23" s="6" customFormat="1" x14ac:dyDescent="0.2">
      <c r="A2313" s="26"/>
      <c r="C2313" s="26"/>
      <c r="E2313" s="26"/>
      <c r="G2313" s="26"/>
      <c r="I2313" s="26"/>
      <c r="K2313" s="26"/>
      <c r="M2313" s="26"/>
      <c r="O2313" s="26"/>
      <c r="Q2313" s="26"/>
      <c r="S2313" s="26"/>
      <c r="U2313" s="26"/>
      <c r="W2313" s="26"/>
    </row>
    <row r="2314" spans="1:23" s="6" customFormat="1" x14ac:dyDescent="0.2">
      <c r="A2314" s="26"/>
      <c r="C2314" s="26"/>
      <c r="E2314" s="26"/>
      <c r="G2314" s="26"/>
      <c r="I2314" s="26"/>
      <c r="K2314" s="26"/>
      <c r="M2314" s="26"/>
      <c r="O2314" s="26"/>
      <c r="Q2314" s="26"/>
      <c r="S2314" s="26"/>
      <c r="U2314" s="26"/>
      <c r="W2314" s="26"/>
    </row>
    <row r="2315" spans="1:23" s="6" customFormat="1" x14ac:dyDescent="0.2">
      <c r="A2315" s="26"/>
      <c r="C2315" s="26"/>
      <c r="E2315" s="26"/>
      <c r="G2315" s="26"/>
      <c r="I2315" s="26"/>
      <c r="K2315" s="26"/>
      <c r="M2315" s="26"/>
      <c r="O2315" s="26"/>
      <c r="Q2315" s="26"/>
      <c r="S2315" s="26"/>
      <c r="U2315" s="26"/>
      <c r="W2315" s="26"/>
    </row>
    <row r="2316" spans="1:23" s="6" customFormat="1" x14ac:dyDescent="0.2">
      <c r="A2316" s="26"/>
      <c r="C2316" s="26"/>
      <c r="E2316" s="26"/>
      <c r="G2316" s="26"/>
      <c r="I2316" s="26"/>
      <c r="K2316" s="26"/>
      <c r="M2316" s="26"/>
      <c r="O2316" s="26"/>
      <c r="Q2316" s="26"/>
      <c r="S2316" s="26"/>
      <c r="U2316" s="26"/>
      <c r="W2316" s="26"/>
    </row>
    <row r="2317" spans="1:23" s="6" customFormat="1" x14ac:dyDescent="0.2">
      <c r="A2317" s="26"/>
      <c r="C2317" s="26"/>
      <c r="E2317" s="26"/>
      <c r="G2317" s="26"/>
      <c r="I2317" s="26"/>
      <c r="K2317" s="26"/>
      <c r="M2317" s="26"/>
      <c r="O2317" s="26"/>
      <c r="Q2317" s="26"/>
      <c r="S2317" s="26"/>
      <c r="U2317" s="26"/>
      <c r="W2317" s="26"/>
    </row>
    <row r="2318" spans="1:23" s="6" customFormat="1" x14ac:dyDescent="0.2">
      <c r="A2318" s="26"/>
      <c r="C2318" s="26"/>
      <c r="E2318" s="26"/>
      <c r="G2318" s="26"/>
      <c r="I2318" s="26"/>
      <c r="K2318" s="26"/>
      <c r="M2318" s="26"/>
      <c r="O2318" s="26"/>
      <c r="Q2318" s="26"/>
      <c r="S2318" s="26"/>
      <c r="U2318" s="26"/>
      <c r="W2318" s="26"/>
    </row>
    <row r="2319" spans="1:23" s="6" customFormat="1" x14ac:dyDescent="0.2">
      <c r="A2319" s="26"/>
      <c r="C2319" s="26"/>
      <c r="E2319" s="26"/>
      <c r="G2319" s="26"/>
      <c r="I2319" s="26"/>
      <c r="K2319" s="26"/>
      <c r="M2319" s="26"/>
      <c r="O2319" s="26"/>
      <c r="Q2319" s="26"/>
      <c r="S2319" s="26"/>
      <c r="U2319" s="26"/>
      <c r="W2319" s="26"/>
    </row>
    <row r="2320" spans="1:23" s="6" customFormat="1" x14ac:dyDescent="0.2">
      <c r="A2320" s="26"/>
      <c r="C2320" s="26"/>
      <c r="E2320" s="26"/>
      <c r="G2320" s="26"/>
      <c r="I2320" s="26"/>
      <c r="K2320" s="26"/>
      <c r="M2320" s="26"/>
      <c r="O2320" s="26"/>
      <c r="Q2320" s="26"/>
      <c r="S2320" s="26"/>
      <c r="U2320" s="26"/>
      <c r="W2320" s="26"/>
    </row>
    <row r="2321" spans="1:23" s="6" customFormat="1" x14ac:dyDescent="0.2">
      <c r="A2321" s="26"/>
      <c r="C2321" s="26"/>
      <c r="E2321" s="26"/>
      <c r="G2321" s="26"/>
      <c r="I2321" s="26"/>
      <c r="K2321" s="26"/>
      <c r="M2321" s="26"/>
      <c r="O2321" s="26"/>
      <c r="Q2321" s="26"/>
      <c r="S2321" s="26"/>
      <c r="U2321" s="26"/>
      <c r="W2321" s="26"/>
    </row>
    <row r="2322" spans="1:23" s="6" customFormat="1" x14ac:dyDescent="0.2">
      <c r="A2322" s="26"/>
      <c r="C2322" s="26"/>
      <c r="E2322" s="26"/>
      <c r="G2322" s="26"/>
      <c r="I2322" s="26"/>
      <c r="K2322" s="26"/>
      <c r="M2322" s="26"/>
      <c r="O2322" s="26"/>
      <c r="Q2322" s="26"/>
      <c r="S2322" s="26"/>
      <c r="U2322" s="26"/>
      <c r="W2322" s="26"/>
    </row>
    <row r="2323" spans="1:23" s="6" customFormat="1" x14ac:dyDescent="0.2">
      <c r="A2323" s="26"/>
      <c r="C2323" s="26"/>
      <c r="E2323" s="26"/>
      <c r="G2323" s="26"/>
      <c r="I2323" s="26"/>
      <c r="K2323" s="26"/>
      <c r="M2323" s="26"/>
      <c r="O2323" s="26"/>
      <c r="Q2323" s="26"/>
      <c r="S2323" s="26"/>
      <c r="U2323" s="26"/>
      <c r="W2323" s="26"/>
    </row>
    <row r="2324" spans="1:23" s="6" customFormat="1" x14ac:dyDescent="0.2">
      <c r="A2324" s="26"/>
      <c r="C2324" s="26"/>
      <c r="E2324" s="26"/>
      <c r="G2324" s="26"/>
      <c r="I2324" s="26"/>
      <c r="K2324" s="26"/>
      <c r="M2324" s="26"/>
      <c r="O2324" s="26"/>
      <c r="Q2324" s="26"/>
      <c r="S2324" s="26"/>
      <c r="U2324" s="26"/>
      <c r="W2324" s="26"/>
    </row>
    <row r="2325" spans="1:23" s="6" customFormat="1" x14ac:dyDescent="0.2">
      <c r="A2325" s="26"/>
      <c r="C2325" s="26"/>
      <c r="E2325" s="26"/>
      <c r="G2325" s="26"/>
      <c r="I2325" s="26"/>
      <c r="K2325" s="26"/>
      <c r="M2325" s="26"/>
      <c r="O2325" s="26"/>
      <c r="Q2325" s="26"/>
      <c r="S2325" s="26"/>
      <c r="U2325" s="26"/>
      <c r="W2325" s="26"/>
    </row>
    <row r="2326" spans="1:23" s="6" customFormat="1" x14ac:dyDescent="0.2">
      <c r="A2326" s="26"/>
      <c r="C2326" s="26"/>
      <c r="E2326" s="26"/>
      <c r="G2326" s="26"/>
      <c r="I2326" s="26"/>
      <c r="K2326" s="26"/>
      <c r="M2326" s="26"/>
      <c r="O2326" s="26"/>
      <c r="Q2326" s="26"/>
      <c r="S2326" s="26"/>
      <c r="U2326" s="26"/>
      <c r="W2326" s="26"/>
    </row>
    <row r="2327" spans="1:23" s="6" customFormat="1" x14ac:dyDescent="0.2">
      <c r="A2327" s="26"/>
      <c r="C2327" s="26"/>
      <c r="E2327" s="26"/>
      <c r="G2327" s="26"/>
      <c r="I2327" s="26"/>
      <c r="K2327" s="26"/>
      <c r="M2327" s="26"/>
      <c r="O2327" s="26"/>
      <c r="Q2327" s="26"/>
      <c r="S2327" s="26"/>
      <c r="U2327" s="26"/>
      <c r="W2327" s="26"/>
    </row>
    <row r="2328" spans="1:23" s="6" customFormat="1" x14ac:dyDescent="0.2">
      <c r="A2328" s="26"/>
      <c r="C2328" s="26"/>
      <c r="E2328" s="26"/>
      <c r="G2328" s="26"/>
      <c r="I2328" s="26"/>
      <c r="K2328" s="26"/>
      <c r="M2328" s="26"/>
      <c r="O2328" s="26"/>
      <c r="Q2328" s="26"/>
      <c r="S2328" s="26"/>
      <c r="U2328" s="26"/>
      <c r="W2328" s="26"/>
    </row>
    <row r="2329" spans="1:23" s="6" customFormat="1" x14ac:dyDescent="0.2">
      <c r="A2329" s="26"/>
      <c r="C2329" s="26"/>
      <c r="E2329" s="26"/>
      <c r="G2329" s="26"/>
      <c r="I2329" s="26"/>
      <c r="K2329" s="26"/>
      <c r="M2329" s="26"/>
      <c r="O2329" s="26"/>
      <c r="Q2329" s="26"/>
      <c r="S2329" s="26"/>
      <c r="U2329" s="26"/>
      <c r="W2329" s="26"/>
    </row>
    <row r="2330" spans="1:23" s="6" customFormat="1" x14ac:dyDescent="0.2">
      <c r="A2330" s="26"/>
      <c r="C2330" s="26"/>
      <c r="E2330" s="26"/>
      <c r="G2330" s="26"/>
      <c r="I2330" s="26"/>
      <c r="K2330" s="26"/>
      <c r="M2330" s="26"/>
      <c r="O2330" s="26"/>
      <c r="Q2330" s="26"/>
      <c r="S2330" s="26"/>
      <c r="U2330" s="26"/>
      <c r="W2330" s="26"/>
    </row>
    <row r="2331" spans="1:23" s="6" customFormat="1" x14ac:dyDescent="0.2">
      <c r="A2331" s="26"/>
      <c r="C2331" s="26"/>
      <c r="E2331" s="26"/>
      <c r="G2331" s="26"/>
      <c r="I2331" s="26"/>
      <c r="K2331" s="26"/>
      <c r="M2331" s="26"/>
      <c r="O2331" s="26"/>
      <c r="Q2331" s="26"/>
      <c r="S2331" s="26"/>
      <c r="U2331" s="26"/>
      <c r="W2331" s="26"/>
    </row>
    <row r="2332" spans="1:23" s="6" customFormat="1" x14ac:dyDescent="0.2">
      <c r="A2332" s="26"/>
      <c r="C2332" s="26"/>
      <c r="E2332" s="26"/>
      <c r="G2332" s="26"/>
      <c r="I2332" s="26"/>
      <c r="K2332" s="26"/>
      <c r="M2332" s="26"/>
      <c r="O2332" s="26"/>
      <c r="Q2332" s="26"/>
      <c r="S2332" s="26"/>
      <c r="U2332" s="26"/>
      <c r="W2332" s="26"/>
    </row>
    <row r="2333" spans="1:23" s="6" customFormat="1" x14ac:dyDescent="0.2">
      <c r="A2333" s="26"/>
      <c r="C2333" s="26"/>
      <c r="E2333" s="26"/>
      <c r="G2333" s="26"/>
      <c r="I2333" s="26"/>
      <c r="K2333" s="26"/>
      <c r="M2333" s="26"/>
      <c r="O2333" s="26"/>
      <c r="Q2333" s="26"/>
      <c r="S2333" s="26"/>
      <c r="U2333" s="26"/>
      <c r="W2333" s="26"/>
    </row>
    <row r="2334" spans="1:23" s="6" customFormat="1" x14ac:dyDescent="0.2">
      <c r="A2334" s="26"/>
      <c r="C2334" s="26"/>
      <c r="E2334" s="26"/>
      <c r="G2334" s="26"/>
      <c r="I2334" s="26"/>
      <c r="K2334" s="26"/>
      <c r="M2334" s="26"/>
      <c r="O2334" s="26"/>
      <c r="Q2334" s="26"/>
      <c r="S2334" s="26"/>
      <c r="U2334" s="26"/>
      <c r="W2334" s="26"/>
    </row>
    <row r="2335" spans="1:23" s="6" customFormat="1" x14ac:dyDescent="0.2">
      <c r="A2335" s="26"/>
      <c r="C2335" s="26"/>
      <c r="E2335" s="26"/>
      <c r="G2335" s="26"/>
      <c r="I2335" s="26"/>
      <c r="K2335" s="26"/>
      <c r="M2335" s="26"/>
      <c r="O2335" s="26"/>
      <c r="Q2335" s="26"/>
      <c r="S2335" s="26"/>
      <c r="U2335" s="26"/>
      <c r="W2335" s="26"/>
    </row>
    <row r="2336" spans="1:23" s="6" customFormat="1" x14ac:dyDescent="0.2">
      <c r="A2336" s="26"/>
      <c r="C2336" s="26"/>
      <c r="E2336" s="26"/>
      <c r="G2336" s="26"/>
      <c r="I2336" s="26"/>
      <c r="K2336" s="26"/>
      <c r="M2336" s="26"/>
      <c r="O2336" s="26"/>
      <c r="Q2336" s="26"/>
      <c r="S2336" s="26"/>
      <c r="U2336" s="26"/>
      <c r="W2336" s="26"/>
    </row>
    <row r="2337" spans="1:23" s="6" customFormat="1" x14ac:dyDescent="0.2">
      <c r="A2337" s="26"/>
      <c r="C2337" s="26"/>
      <c r="E2337" s="26"/>
      <c r="G2337" s="26"/>
      <c r="I2337" s="26"/>
      <c r="K2337" s="26"/>
      <c r="M2337" s="26"/>
      <c r="O2337" s="26"/>
      <c r="Q2337" s="26"/>
      <c r="S2337" s="26"/>
      <c r="U2337" s="26"/>
      <c r="W2337" s="26"/>
    </row>
    <row r="2338" spans="1:23" s="6" customFormat="1" x14ac:dyDescent="0.2">
      <c r="A2338" s="26"/>
      <c r="C2338" s="26"/>
      <c r="E2338" s="26"/>
      <c r="G2338" s="26"/>
      <c r="I2338" s="26"/>
      <c r="K2338" s="26"/>
      <c r="M2338" s="26"/>
      <c r="O2338" s="26"/>
      <c r="Q2338" s="26"/>
      <c r="S2338" s="26"/>
      <c r="U2338" s="26"/>
      <c r="W2338" s="26"/>
    </row>
    <row r="2339" spans="1:23" s="6" customFormat="1" x14ac:dyDescent="0.2">
      <c r="A2339" s="26"/>
      <c r="C2339" s="26"/>
      <c r="E2339" s="26"/>
      <c r="G2339" s="26"/>
      <c r="I2339" s="26"/>
      <c r="K2339" s="26"/>
      <c r="M2339" s="26"/>
      <c r="O2339" s="26"/>
      <c r="Q2339" s="26"/>
      <c r="S2339" s="26"/>
      <c r="U2339" s="26"/>
      <c r="W2339" s="26"/>
    </row>
    <row r="2340" spans="1:23" s="6" customFormat="1" x14ac:dyDescent="0.2">
      <c r="A2340" s="26"/>
      <c r="C2340" s="26"/>
      <c r="E2340" s="26"/>
      <c r="G2340" s="26"/>
      <c r="I2340" s="26"/>
      <c r="K2340" s="26"/>
      <c r="M2340" s="26"/>
      <c r="O2340" s="26"/>
      <c r="Q2340" s="26"/>
      <c r="S2340" s="26"/>
      <c r="U2340" s="26"/>
      <c r="W2340" s="26"/>
    </row>
    <row r="2341" spans="1:23" s="6" customFormat="1" x14ac:dyDescent="0.2">
      <c r="A2341" s="26"/>
      <c r="C2341" s="26"/>
      <c r="E2341" s="26"/>
      <c r="G2341" s="26"/>
      <c r="I2341" s="26"/>
      <c r="K2341" s="26"/>
      <c r="M2341" s="26"/>
      <c r="O2341" s="26"/>
      <c r="Q2341" s="26"/>
      <c r="S2341" s="26"/>
      <c r="U2341" s="26"/>
      <c r="W2341" s="26"/>
    </row>
    <row r="2342" spans="1:23" s="6" customFormat="1" x14ac:dyDescent="0.2">
      <c r="A2342" s="26"/>
      <c r="C2342" s="26"/>
      <c r="E2342" s="26"/>
      <c r="G2342" s="26"/>
      <c r="I2342" s="26"/>
      <c r="K2342" s="26"/>
      <c r="M2342" s="26"/>
      <c r="O2342" s="26"/>
      <c r="Q2342" s="26"/>
      <c r="S2342" s="26"/>
      <c r="U2342" s="26"/>
      <c r="W2342" s="26"/>
    </row>
    <row r="2343" spans="1:23" s="6" customFormat="1" x14ac:dyDescent="0.2">
      <c r="A2343" s="26"/>
      <c r="C2343" s="26"/>
      <c r="E2343" s="26"/>
      <c r="G2343" s="26"/>
      <c r="I2343" s="26"/>
      <c r="K2343" s="26"/>
      <c r="M2343" s="26"/>
      <c r="O2343" s="26"/>
      <c r="Q2343" s="26"/>
      <c r="S2343" s="26"/>
      <c r="U2343" s="26"/>
      <c r="W2343" s="26"/>
    </row>
    <row r="2344" spans="1:23" s="6" customFormat="1" x14ac:dyDescent="0.2">
      <c r="A2344" s="26"/>
      <c r="C2344" s="26"/>
      <c r="E2344" s="26"/>
      <c r="G2344" s="26"/>
      <c r="I2344" s="26"/>
      <c r="K2344" s="26"/>
      <c r="M2344" s="26"/>
      <c r="O2344" s="26"/>
      <c r="Q2344" s="26"/>
      <c r="S2344" s="26"/>
      <c r="U2344" s="26"/>
      <c r="W2344" s="26"/>
    </row>
    <row r="2345" spans="1:23" s="6" customFormat="1" x14ac:dyDescent="0.2">
      <c r="A2345" s="26"/>
      <c r="C2345" s="26"/>
      <c r="E2345" s="26"/>
      <c r="G2345" s="26"/>
      <c r="I2345" s="26"/>
      <c r="K2345" s="26"/>
      <c r="M2345" s="26"/>
      <c r="O2345" s="26"/>
      <c r="Q2345" s="26"/>
      <c r="S2345" s="26"/>
      <c r="U2345" s="26"/>
      <c r="W2345" s="26"/>
    </row>
    <row r="2346" spans="1:23" s="6" customFormat="1" x14ac:dyDescent="0.2">
      <c r="A2346" s="26"/>
      <c r="C2346" s="26"/>
      <c r="E2346" s="26"/>
      <c r="G2346" s="26"/>
      <c r="I2346" s="26"/>
      <c r="K2346" s="26"/>
      <c r="M2346" s="26"/>
      <c r="O2346" s="26"/>
      <c r="Q2346" s="26"/>
      <c r="S2346" s="26"/>
      <c r="U2346" s="26"/>
      <c r="W2346" s="26"/>
    </row>
    <row r="2347" spans="1:23" s="6" customFormat="1" x14ac:dyDescent="0.2">
      <c r="A2347" s="26"/>
      <c r="C2347" s="26"/>
      <c r="E2347" s="26"/>
      <c r="G2347" s="26"/>
      <c r="I2347" s="26"/>
      <c r="K2347" s="26"/>
      <c r="M2347" s="26"/>
      <c r="O2347" s="26"/>
      <c r="Q2347" s="26"/>
      <c r="S2347" s="26"/>
      <c r="U2347" s="26"/>
      <c r="W2347" s="26"/>
    </row>
    <row r="2348" spans="1:23" s="6" customFormat="1" x14ac:dyDescent="0.2">
      <c r="A2348" s="26"/>
      <c r="C2348" s="26"/>
      <c r="E2348" s="26"/>
      <c r="G2348" s="26"/>
      <c r="I2348" s="26"/>
      <c r="K2348" s="26"/>
      <c r="M2348" s="26"/>
      <c r="O2348" s="26"/>
      <c r="Q2348" s="26"/>
      <c r="S2348" s="26"/>
      <c r="U2348" s="26"/>
      <c r="W2348" s="26"/>
    </row>
    <row r="2349" spans="1:23" s="6" customFormat="1" x14ac:dyDescent="0.2">
      <c r="A2349" s="26"/>
      <c r="C2349" s="26"/>
      <c r="E2349" s="26"/>
      <c r="G2349" s="26"/>
      <c r="I2349" s="26"/>
      <c r="K2349" s="26"/>
      <c r="M2349" s="26"/>
      <c r="O2349" s="26"/>
      <c r="Q2349" s="26"/>
      <c r="S2349" s="26"/>
      <c r="U2349" s="26"/>
      <c r="W2349" s="26"/>
    </row>
    <row r="2350" spans="1:23" s="6" customFormat="1" x14ac:dyDescent="0.2">
      <c r="A2350" s="26"/>
      <c r="C2350" s="26"/>
      <c r="E2350" s="26"/>
      <c r="G2350" s="26"/>
      <c r="I2350" s="26"/>
      <c r="K2350" s="26"/>
      <c r="M2350" s="26"/>
      <c r="O2350" s="26"/>
      <c r="Q2350" s="26"/>
      <c r="S2350" s="26"/>
      <c r="U2350" s="26"/>
      <c r="W2350" s="26"/>
    </row>
    <row r="2351" spans="1:23" s="6" customFormat="1" x14ac:dyDescent="0.2">
      <c r="A2351" s="26"/>
      <c r="C2351" s="26"/>
      <c r="E2351" s="26"/>
      <c r="G2351" s="26"/>
      <c r="I2351" s="26"/>
      <c r="K2351" s="26"/>
      <c r="M2351" s="26"/>
      <c r="O2351" s="26"/>
      <c r="Q2351" s="26"/>
      <c r="S2351" s="26"/>
      <c r="U2351" s="26"/>
      <c r="W2351" s="26"/>
    </row>
    <row r="2352" spans="1:23" s="6" customFormat="1" x14ac:dyDescent="0.2">
      <c r="A2352" s="26"/>
      <c r="C2352" s="26"/>
      <c r="E2352" s="26"/>
      <c r="G2352" s="26"/>
      <c r="I2352" s="26"/>
      <c r="K2352" s="26"/>
      <c r="M2352" s="26"/>
      <c r="O2352" s="26"/>
      <c r="Q2352" s="26"/>
      <c r="S2352" s="26"/>
      <c r="U2352" s="26"/>
      <c r="W2352" s="26"/>
    </row>
    <row r="2353" spans="1:23" s="6" customFormat="1" x14ac:dyDescent="0.2">
      <c r="A2353" s="26"/>
      <c r="C2353" s="26"/>
      <c r="E2353" s="26"/>
      <c r="G2353" s="26"/>
      <c r="I2353" s="26"/>
      <c r="K2353" s="26"/>
      <c r="M2353" s="26"/>
      <c r="O2353" s="26"/>
      <c r="Q2353" s="26"/>
      <c r="S2353" s="26"/>
      <c r="U2353" s="26"/>
      <c r="W2353" s="26"/>
    </row>
    <row r="2354" spans="1:23" s="6" customFormat="1" x14ac:dyDescent="0.2">
      <c r="A2354" s="26"/>
      <c r="C2354" s="26"/>
      <c r="E2354" s="26"/>
      <c r="G2354" s="26"/>
      <c r="I2354" s="26"/>
      <c r="K2354" s="26"/>
      <c r="M2354" s="26"/>
      <c r="O2354" s="26"/>
      <c r="Q2354" s="26"/>
      <c r="S2354" s="26"/>
      <c r="U2354" s="26"/>
      <c r="W2354" s="26"/>
    </row>
    <row r="2355" spans="1:23" s="6" customFormat="1" x14ac:dyDescent="0.2">
      <c r="A2355" s="26"/>
      <c r="C2355" s="26"/>
      <c r="E2355" s="26"/>
      <c r="G2355" s="26"/>
      <c r="I2355" s="26"/>
      <c r="K2355" s="26"/>
      <c r="M2355" s="26"/>
      <c r="O2355" s="26"/>
      <c r="Q2355" s="26"/>
      <c r="S2355" s="26"/>
      <c r="U2355" s="26"/>
      <c r="W2355" s="26"/>
    </row>
    <row r="2356" spans="1:23" s="6" customFormat="1" x14ac:dyDescent="0.2">
      <c r="A2356" s="26"/>
      <c r="C2356" s="26"/>
      <c r="E2356" s="26"/>
      <c r="G2356" s="26"/>
      <c r="I2356" s="26"/>
      <c r="K2356" s="26"/>
      <c r="M2356" s="26"/>
      <c r="O2356" s="26"/>
      <c r="Q2356" s="26"/>
      <c r="S2356" s="26"/>
      <c r="U2356" s="26"/>
      <c r="W2356" s="26"/>
    </row>
    <row r="2357" spans="1:23" s="6" customFormat="1" x14ac:dyDescent="0.2">
      <c r="A2357" s="26"/>
      <c r="C2357" s="26"/>
      <c r="E2357" s="26"/>
      <c r="G2357" s="26"/>
      <c r="I2357" s="26"/>
      <c r="K2357" s="26"/>
      <c r="M2357" s="26"/>
      <c r="O2357" s="26"/>
      <c r="Q2357" s="26"/>
      <c r="S2357" s="26"/>
      <c r="U2357" s="26"/>
      <c r="W2357" s="26"/>
    </row>
    <row r="2358" spans="1:23" s="6" customFormat="1" x14ac:dyDescent="0.2">
      <c r="A2358" s="26"/>
      <c r="C2358" s="26"/>
      <c r="E2358" s="26"/>
      <c r="G2358" s="26"/>
      <c r="I2358" s="26"/>
      <c r="K2358" s="26"/>
      <c r="M2358" s="26"/>
      <c r="O2358" s="26"/>
      <c r="Q2358" s="26"/>
      <c r="S2358" s="26"/>
      <c r="U2358" s="26"/>
      <c r="W2358" s="26"/>
    </row>
    <row r="2359" spans="1:23" s="6" customFormat="1" x14ac:dyDescent="0.2">
      <c r="A2359" s="26"/>
      <c r="C2359" s="26"/>
      <c r="E2359" s="26"/>
      <c r="G2359" s="26"/>
      <c r="I2359" s="26"/>
      <c r="K2359" s="26"/>
      <c r="M2359" s="26"/>
      <c r="O2359" s="26"/>
      <c r="Q2359" s="26"/>
      <c r="S2359" s="26"/>
      <c r="U2359" s="26"/>
      <c r="W2359" s="26"/>
    </row>
    <row r="2360" spans="1:23" s="6" customFormat="1" x14ac:dyDescent="0.2">
      <c r="A2360" s="26"/>
      <c r="C2360" s="26"/>
      <c r="E2360" s="26"/>
      <c r="G2360" s="26"/>
      <c r="I2360" s="26"/>
      <c r="K2360" s="26"/>
      <c r="M2360" s="26"/>
      <c r="O2360" s="26"/>
      <c r="Q2360" s="26"/>
      <c r="S2360" s="26"/>
      <c r="U2360" s="26"/>
      <c r="W2360" s="26"/>
    </row>
    <row r="2361" spans="1:23" s="6" customFormat="1" x14ac:dyDescent="0.2">
      <c r="A2361" s="26"/>
      <c r="C2361" s="26"/>
      <c r="E2361" s="26"/>
      <c r="G2361" s="26"/>
      <c r="I2361" s="26"/>
      <c r="K2361" s="26"/>
      <c r="M2361" s="26"/>
      <c r="O2361" s="26"/>
      <c r="Q2361" s="26"/>
      <c r="S2361" s="26"/>
      <c r="U2361" s="26"/>
      <c r="W2361" s="26"/>
    </row>
    <row r="2362" spans="1:23" s="6" customFormat="1" x14ac:dyDescent="0.2">
      <c r="A2362" s="26"/>
      <c r="C2362" s="26"/>
      <c r="E2362" s="26"/>
      <c r="G2362" s="26"/>
      <c r="I2362" s="26"/>
      <c r="K2362" s="26"/>
      <c r="M2362" s="26"/>
      <c r="O2362" s="26"/>
      <c r="Q2362" s="26"/>
      <c r="S2362" s="26"/>
      <c r="U2362" s="26"/>
      <c r="W2362" s="26"/>
    </row>
    <row r="2363" spans="1:23" s="6" customFormat="1" x14ac:dyDescent="0.2">
      <c r="A2363" s="26"/>
      <c r="C2363" s="26"/>
      <c r="E2363" s="26"/>
      <c r="G2363" s="26"/>
      <c r="I2363" s="26"/>
      <c r="K2363" s="26"/>
      <c r="M2363" s="26"/>
      <c r="O2363" s="26"/>
      <c r="Q2363" s="26"/>
      <c r="S2363" s="26"/>
      <c r="U2363" s="26"/>
      <c r="W2363" s="26"/>
    </row>
    <row r="2364" spans="1:23" s="6" customFormat="1" x14ac:dyDescent="0.2">
      <c r="A2364" s="26"/>
      <c r="C2364" s="26"/>
      <c r="E2364" s="26"/>
      <c r="G2364" s="26"/>
      <c r="I2364" s="26"/>
      <c r="K2364" s="26"/>
      <c r="M2364" s="26"/>
      <c r="O2364" s="26"/>
      <c r="Q2364" s="26"/>
      <c r="S2364" s="26"/>
      <c r="U2364" s="26"/>
      <c r="W2364" s="26"/>
    </row>
    <row r="2365" spans="1:23" s="6" customFormat="1" x14ac:dyDescent="0.2">
      <c r="A2365" s="26"/>
      <c r="C2365" s="26"/>
      <c r="E2365" s="26"/>
      <c r="G2365" s="26"/>
      <c r="I2365" s="26"/>
      <c r="K2365" s="26"/>
      <c r="M2365" s="26"/>
      <c r="O2365" s="26"/>
      <c r="Q2365" s="26"/>
      <c r="S2365" s="26"/>
      <c r="U2365" s="26"/>
      <c r="W2365" s="26"/>
    </row>
    <row r="2366" spans="1:23" s="6" customFormat="1" x14ac:dyDescent="0.2">
      <c r="A2366" s="26"/>
      <c r="C2366" s="26"/>
      <c r="E2366" s="26"/>
      <c r="G2366" s="26"/>
      <c r="I2366" s="26"/>
      <c r="K2366" s="26"/>
      <c r="M2366" s="26"/>
      <c r="O2366" s="26"/>
      <c r="Q2366" s="26"/>
      <c r="S2366" s="26"/>
      <c r="U2366" s="26"/>
      <c r="W2366" s="26"/>
    </row>
    <row r="2367" spans="1:23" s="6" customFormat="1" x14ac:dyDescent="0.2">
      <c r="A2367" s="26"/>
      <c r="C2367" s="26"/>
      <c r="E2367" s="26"/>
      <c r="G2367" s="26"/>
      <c r="I2367" s="26"/>
      <c r="K2367" s="26"/>
      <c r="M2367" s="26"/>
      <c r="O2367" s="26"/>
      <c r="Q2367" s="26"/>
      <c r="S2367" s="26"/>
      <c r="U2367" s="26"/>
      <c r="W2367" s="26"/>
    </row>
    <row r="2368" spans="1:23" s="6" customFormat="1" x14ac:dyDescent="0.2">
      <c r="A2368" s="26"/>
      <c r="C2368" s="26"/>
      <c r="E2368" s="26"/>
      <c r="G2368" s="26"/>
      <c r="I2368" s="26"/>
      <c r="K2368" s="26"/>
      <c r="M2368" s="26"/>
      <c r="O2368" s="26"/>
      <c r="Q2368" s="26"/>
      <c r="S2368" s="26"/>
      <c r="U2368" s="26"/>
      <c r="W2368" s="26"/>
    </row>
    <row r="2369" spans="1:23" s="6" customFormat="1" x14ac:dyDescent="0.2">
      <c r="A2369" s="26"/>
      <c r="C2369" s="26"/>
      <c r="E2369" s="26"/>
      <c r="G2369" s="26"/>
      <c r="I2369" s="26"/>
      <c r="K2369" s="26"/>
      <c r="M2369" s="26"/>
      <c r="O2369" s="26"/>
      <c r="Q2369" s="26"/>
      <c r="S2369" s="26"/>
      <c r="U2369" s="26"/>
      <c r="W2369" s="26"/>
    </row>
    <row r="2370" spans="1:23" s="6" customFormat="1" x14ac:dyDescent="0.2">
      <c r="A2370" s="26"/>
      <c r="C2370" s="26"/>
      <c r="E2370" s="26"/>
      <c r="G2370" s="26"/>
      <c r="I2370" s="26"/>
      <c r="K2370" s="26"/>
      <c r="M2370" s="26"/>
      <c r="O2370" s="26"/>
      <c r="Q2370" s="26"/>
      <c r="S2370" s="26"/>
      <c r="U2370" s="26"/>
      <c r="W2370" s="26"/>
    </row>
    <row r="2371" spans="1:23" s="6" customFormat="1" x14ac:dyDescent="0.2">
      <c r="A2371" s="26"/>
      <c r="C2371" s="26"/>
      <c r="E2371" s="26"/>
      <c r="G2371" s="26"/>
      <c r="I2371" s="26"/>
      <c r="K2371" s="26"/>
      <c r="M2371" s="26"/>
      <c r="O2371" s="26"/>
      <c r="Q2371" s="26"/>
      <c r="S2371" s="26"/>
      <c r="U2371" s="26"/>
      <c r="W2371" s="26"/>
    </row>
    <row r="2372" spans="1:23" s="6" customFormat="1" x14ac:dyDescent="0.2">
      <c r="A2372" s="26"/>
      <c r="C2372" s="26"/>
      <c r="E2372" s="26"/>
      <c r="G2372" s="26"/>
      <c r="I2372" s="26"/>
      <c r="K2372" s="26"/>
      <c r="M2372" s="26"/>
      <c r="O2372" s="26"/>
      <c r="Q2372" s="26"/>
      <c r="S2372" s="26"/>
      <c r="U2372" s="26"/>
      <c r="W2372" s="26"/>
    </row>
    <row r="2373" spans="1:23" s="6" customFormat="1" x14ac:dyDescent="0.2">
      <c r="A2373" s="26"/>
      <c r="C2373" s="26"/>
      <c r="E2373" s="26"/>
      <c r="G2373" s="26"/>
      <c r="I2373" s="26"/>
      <c r="K2373" s="26"/>
      <c r="M2373" s="26"/>
      <c r="O2373" s="26"/>
      <c r="Q2373" s="26"/>
      <c r="S2373" s="26"/>
      <c r="U2373" s="26"/>
      <c r="W2373" s="26"/>
    </row>
    <row r="2374" spans="1:23" s="6" customFormat="1" x14ac:dyDescent="0.2">
      <c r="A2374" s="26"/>
      <c r="C2374" s="26"/>
      <c r="E2374" s="26"/>
      <c r="G2374" s="26"/>
      <c r="I2374" s="26"/>
      <c r="K2374" s="26"/>
      <c r="M2374" s="26"/>
      <c r="O2374" s="26"/>
      <c r="Q2374" s="26"/>
      <c r="S2374" s="26"/>
      <c r="U2374" s="26"/>
      <c r="W2374" s="26"/>
    </row>
    <row r="2375" spans="1:23" s="6" customFormat="1" x14ac:dyDescent="0.2">
      <c r="A2375" s="26"/>
      <c r="C2375" s="26"/>
      <c r="E2375" s="26"/>
      <c r="G2375" s="26"/>
      <c r="I2375" s="26"/>
      <c r="K2375" s="26"/>
      <c r="M2375" s="26"/>
      <c r="O2375" s="26"/>
      <c r="Q2375" s="26"/>
      <c r="S2375" s="26"/>
      <c r="U2375" s="26"/>
      <c r="W2375" s="26"/>
    </row>
    <row r="2376" spans="1:23" s="6" customFormat="1" x14ac:dyDescent="0.2">
      <c r="A2376" s="26"/>
      <c r="C2376" s="26"/>
      <c r="E2376" s="26"/>
      <c r="G2376" s="26"/>
      <c r="I2376" s="26"/>
      <c r="K2376" s="26"/>
      <c r="M2376" s="26"/>
      <c r="O2376" s="26"/>
      <c r="Q2376" s="26"/>
      <c r="S2376" s="26"/>
      <c r="U2376" s="26"/>
      <c r="W2376" s="26"/>
    </row>
    <row r="2377" spans="1:23" s="6" customFormat="1" x14ac:dyDescent="0.2">
      <c r="A2377" s="26"/>
      <c r="C2377" s="26"/>
      <c r="E2377" s="26"/>
      <c r="G2377" s="26"/>
      <c r="I2377" s="26"/>
      <c r="K2377" s="26"/>
      <c r="M2377" s="26"/>
      <c r="O2377" s="26"/>
      <c r="Q2377" s="26"/>
      <c r="S2377" s="26"/>
      <c r="U2377" s="26"/>
      <c r="W2377" s="26"/>
    </row>
    <row r="2378" spans="1:23" s="6" customFormat="1" x14ac:dyDescent="0.2">
      <c r="A2378" s="26"/>
      <c r="C2378" s="26"/>
      <c r="E2378" s="26"/>
      <c r="G2378" s="26"/>
      <c r="I2378" s="26"/>
      <c r="K2378" s="26"/>
      <c r="M2378" s="26"/>
      <c r="O2378" s="26"/>
      <c r="Q2378" s="26"/>
      <c r="S2378" s="26"/>
      <c r="U2378" s="26"/>
      <c r="W2378" s="26"/>
    </row>
    <row r="2379" spans="1:23" s="6" customFormat="1" x14ac:dyDescent="0.2">
      <c r="A2379" s="26"/>
      <c r="C2379" s="26"/>
      <c r="E2379" s="26"/>
      <c r="G2379" s="26"/>
      <c r="I2379" s="26"/>
      <c r="K2379" s="26"/>
      <c r="M2379" s="26"/>
      <c r="O2379" s="26"/>
      <c r="Q2379" s="26"/>
      <c r="S2379" s="26"/>
      <c r="U2379" s="26"/>
      <c r="W2379" s="26"/>
    </row>
    <row r="2380" spans="1:23" s="6" customFormat="1" x14ac:dyDescent="0.2">
      <c r="A2380" s="26"/>
      <c r="C2380" s="26"/>
      <c r="E2380" s="26"/>
      <c r="G2380" s="26"/>
      <c r="I2380" s="26"/>
      <c r="K2380" s="26"/>
      <c r="M2380" s="26"/>
      <c r="O2380" s="26"/>
      <c r="Q2380" s="26"/>
      <c r="S2380" s="26"/>
      <c r="U2380" s="26"/>
      <c r="W2380" s="26"/>
    </row>
    <row r="2381" spans="1:23" s="6" customFormat="1" x14ac:dyDescent="0.2">
      <c r="A2381" s="26"/>
      <c r="C2381" s="26"/>
      <c r="E2381" s="26"/>
      <c r="G2381" s="26"/>
      <c r="I2381" s="26"/>
      <c r="K2381" s="26"/>
      <c r="M2381" s="26"/>
      <c r="O2381" s="26"/>
      <c r="Q2381" s="26"/>
      <c r="S2381" s="26"/>
      <c r="U2381" s="26"/>
      <c r="W2381" s="26"/>
    </row>
    <row r="2382" spans="1:23" s="6" customFormat="1" x14ac:dyDescent="0.2">
      <c r="A2382" s="26"/>
      <c r="C2382" s="26"/>
      <c r="E2382" s="26"/>
      <c r="G2382" s="26"/>
      <c r="I2382" s="26"/>
      <c r="K2382" s="26"/>
      <c r="M2382" s="26"/>
      <c r="O2382" s="26"/>
      <c r="Q2382" s="26"/>
      <c r="S2382" s="26"/>
      <c r="U2382" s="26"/>
      <c r="W2382" s="26"/>
    </row>
    <row r="2383" spans="1:23" s="6" customFormat="1" x14ac:dyDescent="0.2">
      <c r="A2383" s="26"/>
      <c r="C2383" s="26"/>
      <c r="E2383" s="26"/>
      <c r="G2383" s="26"/>
      <c r="I2383" s="26"/>
      <c r="K2383" s="26"/>
      <c r="M2383" s="26"/>
      <c r="O2383" s="26"/>
      <c r="Q2383" s="26"/>
      <c r="S2383" s="26"/>
      <c r="U2383" s="26"/>
      <c r="W2383" s="26"/>
    </row>
    <row r="2384" spans="1:23" s="6" customFormat="1" x14ac:dyDescent="0.2">
      <c r="A2384" s="26"/>
      <c r="C2384" s="26"/>
      <c r="E2384" s="26"/>
      <c r="G2384" s="26"/>
      <c r="I2384" s="26"/>
      <c r="K2384" s="26"/>
      <c r="M2384" s="26"/>
      <c r="O2384" s="26"/>
      <c r="Q2384" s="26"/>
      <c r="S2384" s="26"/>
      <c r="U2384" s="26"/>
      <c r="W2384" s="26"/>
    </row>
    <row r="2385" spans="1:23" s="6" customFormat="1" x14ac:dyDescent="0.2">
      <c r="A2385" s="26"/>
      <c r="C2385" s="26"/>
      <c r="E2385" s="26"/>
      <c r="G2385" s="26"/>
      <c r="I2385" s="26"/>
      <c r="K2385" s="26"/>
      <c r="M2385" s="26"/>
      <c r="O2385" s="26"/>
      <c r="Q2385" s="26"/>
      <c r="S2385" s="26"/>
      <c r="U2385" s="26"/>
      <c r="W2385" s="26"/>
    </row>
    <row r="2386" spans="1:23" s="6" customFormat="1" x14ac:dyDescent="0.2">
      <c r="A2386" s="26"/>
      <c r="C2386" s="26"/>
      <c r="E2386" s="26"/>
      <c r="G2386" s="26"/>
      <c r="I2386" s="26"/>
      <c r="K2386" s="26"/>
      <c r="M2386" s="26"/>
      <c r="O2386" s="26"/>
      <c r="Q2386" s="26"/>
      <c r="S2386" s="26"/>
      <c r="U2386" s="26"/>
      <c r="W2386" s="26"/>
    </row>
    <row r="2387" spans="1:23" s="6" customFormat="1" x14ac:dyDescent="0.2">
      <c r="A2387" s="26"/>
      <c r="C2387" s="26"/>
      <c r="E2387" s="26"/>
      <c r="G2387" s="26"/>
      <c r="I2387" s="26"/>
      <c r="K2387" s="26"/>
      <c r="M2387" s="26"/>
      <c r="O2387" s="26"/>
      <c r="Q2387" s="26"/>
      <c r="S2387" s="26"/>
      <c r="U2387" s="26"/>
      <c r="W2387" s="26"/>
    </row>
    <row r="2388" spans="1:23" s="6" customFormat="1" x14ac:dyDescent="0.2">
      <c r="A2388" s="26"/>
      <c r="C2388" s="26"/>
      <c r="E2388" s="26"/>
      <c r="G2388" s="26"/>
      <c r="I2388" s="26"/>
      <c r="K2388" s="26"/>
      <c r="M2388" s="26"/>
      <c r="O2388" s="26"/>
      <c r="Q2388" s="26"/>
      <c r="S2388" s="26"/>
      <c r="U2388" s="26"/>
      <c r="W2388" s="26"/>
    </row>
    <row r="2389" spans="1:23" s="6" customFormat="1" x14ac:dyDescent="0.2">
      <c r="A2389" s="26"/>
      <c r="C2389" s="26"/>
      <c r="E2389" s="26"/>
      <c r="G2389" s="26"/>
      <c r="I2389" s="26"/>
      <c r="K2389" s="26"/>
      <c r="M2389" s="26"/>
      <c r="O2389" s="26"/>
      <c r="Q2389" s="26"/>
      <c r="S2389" s="26"/>
      <c r="U2389" s="26"/>
      <c r="W2389" s="26"/>
    </row>
    <row r="2390" spans="1:23" s="6" customFormat="1" x14ac:dyDescent="0.2">
      <c r="A2390" s="26"/>
      <c r="C2390" s="26"/>
      <c r="E2390" s="26"/>
      <c r="G2390" s="26"/>
      <c r="I2390" s="26"/>
      <c r="K2390" s="26"/>
      <c r="M2390" s="26"/>
      <c r="O2390" s="26"/>
      <c r="Q2390" s="26"/>
      <c r="S2390" s="26"/>
      <c r="U2390" s="26"/>
      <c r="W2390" s="26"/>
    </row>
    <row r="2391" spans="1:23" s="6" customFormat="1" x14ac:dyDescent="0.2">
      <c r="A2391" s="26"/>
      <c r="C2391" s="26"/>
      <c r="E2391" s="26"/>
      <c r="G2391" s="26"/>
      <c r="I2391" s="26"/>
      <c r="K2391" s="26"/>
      <c r="M2391" s="26"/>
      <c r="O2391" s="26"/>
      <c r="Q2391" s="26"/>
      <c r="S2391" s="26"/>
      <c r="U2391" s="26"/>
      <c r="W2391" s="26"/>
    </row>
    <row r="2392" spans="1:23" s="6" customFormat="1" x14ac:dyDescent="0.2">
      <c r="A2392" s="26"/>
      <c r="C2392" s="26"/>
      <c r="E2392" s="26"/>
      <c r="G2392" s="26"/>
      <c r="I2392" s="26"/>
      <c r="K2392" s="26"/>
      <c r="M2392" s="26"/>
      <c r="O2392" s="26"/>
      <c r="Q2392" s="26"/>
      <c r="S2392" s="26"/>
      <c r="U2392" s="26"/>
      <c r="W2392" s="26"/>
    </row>
    <row r="2393" spans="1:23" s="6" customFormat="1" x14ac:dyDescent="0.2">
      <c r="A2393" s="26"/>
      <c r="C2393" s="26"/>
      <c r="E2393" s="26"/>
      <c r="G2393" s="26"/>
      <c r="I2393" s="26"/>
      <c r="K2393" s="26"/>
      <c r="M2393" s="26"/>
      <c r="O2393" s="26"/>
      <c r="Q2393" s="26"/>
      <c r="S2393" s="26"/>
      <c r="U2393" s="26"/>
      <c r="W2393" s="26"/>
    </row>
    <row r="2394" spans="1:23" s="6" customFormat="1" x14ac:dyDescent="0.2">
      <c r="A2394" s="26"/>
      <c r="C2394" s="26"/>
      <c r="E2394" s="26"/>
      <c r="G2394" s="26"/>
      <c r="I2394" s="26"/>
      <c r="K2394" s="26"/>
      <c r="M2394" s="26"/>
      <c r="O2394" s="26"/>
      <c r="Q2394" s="26"/>
      <c r="S2394" s="26"/>
      <c r="U2394" s="26"/>
      <c r="W2394" s="26"/>
    </row>
    <row r="2395" spans="1:23" s="6" customFormat="1" x14ac:dyDescent="0.2">
      <c r="A2395" s="26"/>
      <c r="C2395" s="26"/>
      <c r="E2395" s="26"/>
      <c r="G2395" s="26"/>
      <c r="I2395" s="26"/>
      <c r="K2395" s="26"/>
      <c r="M2395" s="26"/>
      <c r="O2395" s="26"/>
      <c r="Q2395" s="26"/>
      <c r="S2395" s="26"/>
      <c r="U2395" s="26"/>
      <c r="W2395" s="26"/>
    </row>
    <row r="2396" spans="1:23" s="6" customFormat="1" x14ac:dyDescent="0.2">
      <c r="A2396" s="26"/>
      <c r="C2396" s="26"/>
      <c r="E2396" s="26"/>
      <c r="G2396" s="26"/>
      <c r="I2396" s="26"/>
      <c r="K2396" s="26"/>
      <c r="M2396" s="26"/>
      <c r="O2396" s="26"/>
      <c r="Q2396" s="26"/>
      <c r="S2396" s="26"/>
      <c r="U2396" s="26"/>
      <c r="W2396" s="26"/>
    </row>
    <row r="2397" spans="1:23" s="6" customFormat="1" x14ac:dyDescent="0.2">
      <c r="A2397" s="26"/>
      <c r="C2397" s="26"/>
      <c r="E2397" s="26"/>
      <c r="G2397" s="26"/>
      <c r="I2397" s="26"/>
      <c r="K2397" s="26"/>
      <c r="M2397" s="26"/>
      <c r="O2397" s="26"/>
      <c r="Q2397" s="26"/>
      <c r="S2397" s="26"/>
      <c r="U2397" s="26"/>
      <c r="W2397" s="26"/>
    </row>
    <row r="2398" spans="1:23" s="6" customFormat="1" x14ac:dyDescent="0.2">
      <c r="A2398" s="26"/>
      <c r="C2398" s="26"/>
      <c r="E2398" s="26"/>
      <c r="G2398" s="26"/>
      <c r="I2398" s="26"/>
      <c r="K2398" s="26"/>
      <c r="M2398" s="26"/>
      <c r="O2398" s="26"/>
      <c r="Q2398" s="26"/>
      <c r="S2398" s="26"/>
      <c r="U2398" s="26"/>
      <c r="W2398" s="26"/>
    </row>
    <row r="2399" spans="1:23" s="6" customFormat="1" x14ac:dyDescent="0.2">
      <c r="A2399" s="26"/>
      <c r="C2399" s="26"/>
      <c r="E2399" s="26"/>
      <c r="G2399" s="26"/>
      <c r="I2399" s="26"/>
      <c r="K2399" s="26"/>
      <c r="M2399" s="26"/>
      <c r="O2399" s="26"/>
      <c r="Q2399" s="26"/>
      <c r="S2399" s="26"/>
      <c r="U2399" s="26"/>
      <c r="W2399" s="26"/>
    </row>
    <row r="2400" spans="1:23" s="6" customFormat="1" x14ac:dyDescent="0.2">
      <c r="A2400" s="26"/>
      <c r="C2400" s="26"/>
      <c r="E2400" s="26"/>
      <c r="G2400" s="26"/>
      <c r="I2400" s="26"/>
      <c r="K2400" s="26"/>
      <c r="M2400" s="26"/>
      <c r="O2400" s="26"/>
      <c r="Q2400" s="26"/>
      <c r="S2400" s="26"/>
      <c r="U2400" s="26"/>
      <c r="W2400" s="26"/>
    </row>
    <row r="2401" spans="1:23" s="6" customFormat="1" x14ac:dyDescent="0.2">
      <c r="A2401" s="26"/>
      <c r="C2401" s="26"/>
      <c r="E2401" s="26"/>
      <c r="G2401" s="26"/>
      <c r="I2401" s="26"/>
      <c r="K2401" s="26"/>
      <c r="M2401" s="26"/>
      <c r="O2401" s="26"/>
      <c r="Q2401" s="26"/>
      <c r="S2401" s="26"/>
      <c r="U2401" s="26"/>
      <c r="W2401" s="26"/>
    </row>
    <row r="2402" spans="1:23" s="6" customFormat="1" x14ac:dyDescent="0.2">
      <c r="A2402" s="26"/>
      <c r="C2402" s="26"/>
      <c r="E2402" s="26"/>
      <c r="G2402" s="26"/>
      <c r="I2402" s="26"/>
      <c r="K2402" s="26"/>
      <c r="M2402" s="26"/>
      <c r="O2402" s="26"/>
      <c r="Q2402" s="26"/>
      <c r="S2402" s="26"/>
      <c r="U2402" s="26"/>
      <c r="W2402" s="26"/>
    </row>
    <row r="2403" spans="1:23" s="6" customFormat="1" x14ac:dyDescent="0.2">
      <c r="A2403" s="26"/>
      <c r="C2403" s="26"/>
      <c r="E2403" s="26"/>
      <c r="G2403" s="26"/>
      <c r="I2403" s="26"/>
      <c r="K2403" s="26"/>
      <c r="M2403" s="26"/>
      <c r="O2403" s="26"/>
      <c r="Q2403" s="26"/>
      <c r="S2403" s="26"/>
      <c r="U2403" s="26"/>
      <c r="W2403" s="26"/>
    </row>
    <row r="2404" spans="1:23" s="6" customFormat="1" x14ac:dyDescent="0.2">
      <c r="A2404" s="26"/>
      <c r="C2404" s="26"/>
      <c r="E2404" s="26"/>
      <c r="G2404" s="26"/>
      <c r="I2404" s="26"/>
      <c r="K2404" s="26"/>
      <c r="M2404" s="26"/>
      <c r="O2404" s="26"/>
      <c r="Q2404" s="26"/>
      <c r="S2404" s="26"/>
      <c r="U2404" s="26"/>
      <c r="W2404" s="26"/>
    </row>
    <row r="2405" spans="1:23" s="6" customFormat="1" x14ac:dyDescent="0.2">
      <c r="A2405" s="26"/>
      <c r="C2405" s="26"/>
      <c r="E2405" s="26"/>
      <c r="G2405" s="26"/>
      <c r="I2405" s="26"/>
      <c r="K2405" s="26"/>
      <c r="M2405" s="26"/>
      <c r="O2405" s="26"/>
      <c r="Q2405" s="26"/>
      <c r="S2405" s="26"/>
      <c r="U2405" s="26"/>
      <c r="W2405" s="26"/>
    </row>
    <row r="2406" spans="1:23" s="6" customFormat="1" x14ac:dyDescent="0.2">
      <c r="A2406" s="26"/>
      <c r="C2406" s="26"/>
      <c r="E2406" s="26"/>
      <c r="G2406" s="26"/>
      <c r="I2406" s="26"/>
      <c r="K2406" s="26"/>
      <c r="M2406" s="26"/>
      <c r="O2406" s="26"/>
      <c r="Q2406" s="26"/>
      <c r="S2406" s="26"/>
      <c r="U2406" s="26"/>
      <c r="W2406" s="26"/>
    </row>
    <row r="2407" spans="1:23" s="6" customFormat="1" x14ac:dyDescent="0.2">
      <c r="A2407" s="26"/>
      <c r="C2407" s="26"/>
      <c r="E2407" s="26"/>
      <c r="G2407" s="26"/>
      <c r="I2407" s="26"/>
      <c r="K2407" s="26"/>
      <c r="M2407" s="26"/>
      <c r="O2407" s="26"/>
      <c r="Q2407" s="26"/>
      <c r="S2407" s="26"/>
      <c r="U2407" s="26"/>
      <c r="W2407" s="26"/>
    </row>
    <row r="2408" spans="1:23" s="6" customFormat="1" x14ac:dyDescent="0.2">
      <c r="A2408" s="26"/>
      <c r="C2408" s="26"/>
      <c r="E2408" s="26"/>
      <c r="G2408" s="26"/>
      <c r="I2408" s="26"/>
      <c r="K2408" s="26"/>
      <c r="M2408" s="26"/>
      <c r="O2408" s="26"/>
      <c r="Q2408" s="26"/>
      <c r="S2408" s="26"/>
      <c r="U2408" s="26"/>
      <c r="W2408" s="26"/>
    </row>
    <row r="2409" spans="1:23" s="6" customFormat="1" x14ac:dyDescent="0.2">
      <c r="A2409" s="26"/>
      <c r="C2409" s="26"/>
      <c r="E2409" s="26"/>
      <c r="G2409" s="26"/>
      <c r="I2409" s="26"/>
      <c r="K2409" s="26"/>
      <c r="M2409" s="26"/>
      <c r="O2409" s="26"/>
      <c r="Q2409" s="26"/>
      <c r="S2409" s="26"/>
      <c r="U2409" s="26"/>
      <c r="W2409" s="26"/>
    </row>
    <row r="2410" spans="1:23" s="6" customFormat="1" x14ac:dyDescent="0.2">
      <c r="A2410" s="26"/>
      <c r="C2410" s="26"/>
      <c r="E2410" s="26"/>
      <c r="G2410" s="26"/>
      <c r="I2410" s="26"/>
      <c r="K2410" s="26"/>
      <c r="M2410" s="26"/>
      <c r="O2410" s="26"/>
      <c r="Q2410" s="26"/>
      <c r="S2410" s="26"/>
      <c r="U2410" s="26"/>
      <c r="W2410" s="26"/>
    </row>
    <row r="2411" spans="1:23" s="6" customFormat="1" x14ac:dyDescent="0.2">
      <c r="A2411" s="26"/>
      <c r="C2411" s="26"/>
      <c r="E2411" s="26"/>
      <c r="G2411" s="26"/>
      <c r="I2411" s="26"/>
      <c r="K2411" s="26"/>
      <c r="M2411" s="26"/>
      <c r="O2411" s="26"/>
      <c r="Q2411" s="26"/>
      <c r="S2411" s="26"/>
      <c r="U2411" s="26"/>
      <c r="W2411" s="26"/>
    </row>
    <row r="2412" spans="1:23" s="6" customFormat="1" x14ac:dyDescent="0.2">
      <c r="A2412" s="26"/>
      <c r="C2412" s="26"/>
      <c r="E2412" s="26"/>
      <c r="G2412" s="26"/>
      <c r="I2412" s="26"/>
      <c r="K2412" s="26"/>
      <c r="M2412" s="26"/>
      <c r="O2412" s="26"/>
      <c r="Q2412" s="26"/>
      <c r="S2412" s="26"/>
      <c r="U2412" s="26"/>
      <c r="W2412" s="26"/>
    </row>
    <row r="2413" spans="1:23" s="6" customFormat="1" x14ac:dyDescent="0.2">
      <c r="A2413" s="26"/>
      <c r="C2413" s="26"/>
      <c r="E2413" s="26"/>
      <c r="G2413" s="26"/>
      <c r="I2413" s="26"/>
      <c r="K2413" s="26"/>
      <c r="M2413" s="26"/>
      <c r="O2413" s="26"/>
      <c r="Q2413" s="26"/>
      <c r="S2413" s="26"/>
      <c r="U2413" s="26"/>
      <c r="W2413" s="26"/>
    </row>
    <row r="2414" spans="1:23" s="6" customFormat="1" x14ac:dyDescent="0.2">
      <c r="A2414" s="26"/>
      <c r="C2414" s="26"/>
      <c r="E2414" s="26"/>
      <c r="G2414" s="26"/>
      <c r="I2414" s="26"/>
      <c r="K2414" s="26"/>
      <c r="M2414" s="26"/>
      <c r="O2414" s="26"/>
      <c r="Q2414" s="26"/>
      <c r="S2414" s="26"/>
      <c r="U2414" s="26"/>
      <c r="W2414" s="26"/>
    </row>
    <row r="2415" spans="1:23" s="6" customFormat="1" x14ac:dyDescent="0.2">
      <c r="A2415" s="26"/>
      <c r="C2415" s="26"/>
      <c r="E2415" s="26"/>
      <c r="G2415" s="26"/>
      <c r="I2415" s="26"/>
      <c r="K2415" s="26"/>
      <c r="M2415" s="26"/>
      <c r="O2415" s="26"/>
      <c r="Q2415" s="26"/>
      <c r="S2415" s="26"/>
      <c r="U2415" s="26"/>
      <c r="W2415" s="26"/>
    </row>
    <row r="2416" spans="1:23" s="6" customFormat="1" x14ac:dyDescent="0.2">
      <c r="A2416" s="26"/>
      <c r="C2416" s="26"/>
      <c r="E2416" s="26"/>
      <c r="G2416" s="26"/>
      <c r="I2416" s="26"/>
      <c r="K2416" s="26"/>
      <c r="M2416" s="26"/>
      <c r="O2416" s="26"/>
      <c r="Q2416" s="26"/>
      <c r="S2416" s="26"/>
      <c r="U2416" s="26"/>
      <c r="W2416" s="26"/>
    </row>
    <row r="2417" spans="1:23" s="6" customFormat="1" x14ac:dyDescent="0.2">
      <c r="A2417" s="26"/>
      <c r="C2417" s="26"/>
      <c r="E2417" s="26"/>
      <c r="G2417" s="26"/>
      <c r="I2417" s="26"/>
      <c r="K2417" s="26"/>
      <c r="M2417" s="26"/>
      <c r="O2417" s="26"/>
      <c r="Q2417" s="26"/>
      <c r="S2417" s="26"/>
      <c r="U2417" s="26"/>
      <c r="W2417" s="26"/>
    </row>
    <row r="2418" spans="1:23" s="6" customFormat="1" x14ac:dyDescent="0.2">
      <c r="A2418" s="26"/>
      <c r="C2418" s="26"/>
      <c r="E2418" s="26"/>
      <c r="G2418" s="26"/>
      <c r="I2418" s="26"/>
      <c r="K2418" s="26"/>
      <c r="M2418" s="26"/>
      <c r="O2418" s="26"/>
      <c r="Q2418" s="26"/>
      <c r="S2418" s="26"/>
      <c r="U2418" s="26"/>
      <c r="W2418" s="26"/>
    </row>
    <row r="2419" spans="1:23" s="6" customFormat="1" x14ac:dyDescent="0.2">
      <c r="A2419" s="26"/>
      <c r="C2419" s="26"/>
      <c r="E2419" s="26"/>
      <c r="G2419" s="26"/>
      <c r="I2419" s="26"/>
      <c r="K2419" s="26"/>
      <c r="M2419" s="26"/>
      <c r="O2419" s="26"/>
      <c r="Q2419" s="26"/>
      <c r="S2419" s="26"/>
      <c r="U2419" s="26"/>
      <c r="W2419" s="26"/>
    </row>
    <row r="2420" spans="1:23" s="6" customFormat="1" x14ac:dyDescent="0.2">
      <c r="A2420" s="26"/>
      <c r="C2420" s="26"/>
      <c r="E2420" s="26"/>
      <c r="G2420" s="26"/>
      <c r="I2420" s="26"/>
      <c r="K2420" s="26"/>
      <c r="M2420" s="26"/>
      <c r="O2420" s="26"/>
      <c r="Q2420" s="26"/>
      <c r="S2420" s="26"/>
      <c r="U2420" s="26"/>
      <c r="W2420" s="26"/>
    </row>
    <row r="2421" spans="1:23" s="6" customFormat="1" x14ac:dyDescent="0.2">
      <c r="A2421" s="26"/>
      <c r="C2421" s="26"/>
      <c r="E2421" s="26"/>
      <c r="G2421" s="26"/>
      <c r="I2421" s="26"/>
      <c r="K2421" s="26"/>
      <c r="M2421" s="26"/>
      <c r="O2421" s="26"/>
      <c r="Q2421" s="26"/>
      <c r="S2421" s="26"/>
      <c r="U2421" s="26"/>
      <c r="W2421" s="26"/>
    </row>
    <row r="2422" spans="1:23" s="6" customFormat="1" x14ac:dyDescent="0.2">
      <c r="A2422" s="26"/>
      <c r="C2422" s="26"/>
      <c r="E2422" s="26"/>
      <c r="G2422" s="26"/>
      <c r="I2422" s="26"/>
      <c r="K2422" s="26"/>
      <c r="M2422" s="26"/>
      <c r="O2422" s="26"/>
      <c r="Q2422" s="26"/>
      <c r="S2422" s="26"/>
      <c r="U2422" s="26"/>
      <c r="W2422" s="26"/>
    </row>
    <row r="2423" spans="1:23" s="6" customFormat="1" x14ac:dyDescent="0.2">
      <c r="A2423" s="26"/>
      <c r="C2423" s="26"/>
      <c r="E2423" s="26"/>
      <c r="G2423" s="26"/>
      <c r="I2423" s="26"/>
      <c r="K2423" s="26"/>
      <c r="M2423" s="26"/>
      <c r="O2423" s="26"/>
      <c r="Q2423" s="26"/>
      <c r="S2423" s="26"/>
      <c r="U2423" s="26"/>
      <c r="W2423" s="26"/>
    </row>
    <row r="2424" spans="1:23" s="6" customFormat="1" x14ac:dyDescent="0.2">
      <c r="A2424" s="26"/>
      <c r="C2424" s="26"/>
      <c r="E2424" s="26"/>
      <c r="G2424" s="26"/>
      <c r="I2424" s="26"/>
      <c r="K2424" s="26"/>
      <c r="M2424" s="26"/>
      <c r="O2424" s="26"/>
      <c r="Q2424" s="26"/>
      <c r="S2424" s="26"/>
      <c r="U2424" s="26"/>
      <c r="W2424" s="26"/>
    </row>
    <row r="2425" spans="1:23" s="6" customFormat="1" x14ac:dyDescent="0.2">
      <c r="A2425" s="26"/>
      <c r="C2425" s="26"/>
      <c r="E2425" s="26"/>
      <c r="G2425" s="26"/>
      <c r="I2425" s="26"/>
      <c r="K2425" s="26"/>
      <c r="M2425" s="26"/>
      <c r="O2425" s="26"/>
      <c r="Q2425" s="26"/>
      <c r="S2425" s="26"/>
      <c r="U2425" s="26"/>
      <c r="W2425" s="26"/>
    </row>
    <row r="2426" spans="1:23" s="6" customFormat="1" x14ac:dyDescent="0.2">
      <c r="A2426" s="26"/>
      <c r="C2426" s="26"/>
      <c r="E2426" s="26"/>
      <c r="G2426" s="26"/>
      <c r="I2426" s="26"/>
      <c r="K2426" s="26"/>
      <c r="M2426" s="26"/>
      <c r="O2426" s="26"/>
      <c r="Q2426" s="26"/>
      <c r="S2426" s="26"/>
      <c r="U2426" s="26"/>
      <c r="W2426" s="26"/>
    </row>
    <row r="2427" spans="1:23" s="6" customFormat="1" x14ac:dyDescent="0.2">
      <c r="A2427" s="26"/>
      <c r="C2427" s="26"/>
      <c r="E2427" s="26"/>
      <c r="G2427" s="26"/>
      <c r="I2427" s="26"/>
      <c r="K2427" s="26"/>
      <c r="M2427" s="26"/>
      <c r="O2427" s="26"/>
      <c r="Q2427" s="26"/>
      <c r="S2427" s="26"/>
      <c r="U2427" s="26"/>
      <c r="W2427" s="26"/>
    </row>
    <row r="2428" spans="1:23" s="6" customFormat="1" x14ac:dyDescent="0.2">
      <c r="A2428" s="26"/>
      <c r="C2428" s="26"/>
      <c r="E2428" s="26"/>
      <c r="G2428" s="26"/>
      <c r="I2428" s="26"/>
      <c r="K2428" s="26"/>
      <c r="M2428" s="26"/>
      <c r="O2428" s="26"/>
      <c r="Q2428" s="26"/>
      <c r="S2428" s="26"/>
      <c r="U2428" s="26"/>
      <c r="W2428" s="26"/>
    </row>
    <row r="2429" spans="1:23" s="6" customFormat="1" x14ac:dyDescent="0.2">
      <c r="A2429" s="26"/>
      <c r="C2429" s="26"/>
      <c r="E2429" s="26"/>
      <c r="G2429" s="26"/>
      <c r="I2429" s="26"/>
      <c r="K2429" s="26"/>
      <c r="M2429" s="26"/>
      <c r="O2429" s="26"/>
      <c r="Q2429" s="26"/>
      <c r="S2429" s="26"/>
      <c r="U2429" s="26"/>
      <c r="W2429" s="26"/>
    </row>
    <row r="2430" spans="1:23" s="6" customFormat="1" x14ac:dyDescent="0.2">
      <c r="A2430" s="26"/>
      <c r="C2430" s="26"/>
      <c r="E2430" s="26"/>
      <c r="G2430" s="26"/>
      <c r="I2430" s="26"/>
      <c r="K2430" s="26"/>
      <c r="M2430" s="26"/>
      <c r="O2430" s="26"/>
      <c r="Q2430" s="26"/>
      <c r="S2430" s="26"/>
      <c r="U2430" s="26"/>
      <c r="W2430" s="26"/>
    </row>
    <row r="2431" spans="1:23" s="6" customFormat="1" x14ac:dyDescent="0.2">
      <c r="A2431" s="26"/>
      <c r="C2431" s="26"/>
      <c r="E2431" s="26"/>
      <c r="G2431" s="26"/>
      <c r="I2431" s="26"/>
      <c r="K2431" s="26"/>
      <c r="M2431" s="26"/>
      <c r="O2431" s="26"/>
      <c r="Q2431" s="26"/>
      <c r="S2431" s="26"/>
      <c r="U2431" s="26"/>
      <c r="W2431" s="26"/>
    </row>
    <row r="2432" spans="1:23" s="6" customFormat="1" x14ac:dyDescent="0.2">
      <c r="A2432" s="26"/>
      <c r="C2432" s="26"/>
      <c r="E2432" s="26"/>
      <c r="G2432" s="26"/>
      <c r="I2432" s="26"/>
      <c r="K2432" s="26"/>
      <c r="M2432" s="26"/>
      <c r="O2432" s="26"/>
      <c r="Q2432" s="26"/>
      <c r="S2432" s="26"/>
      <c r="U2432" s="26"/>
      <c r="W2432" s="26"/>
    </row>
    <row r="2433" spans="1:23" s="6" customFormat="1" x14ac:dyDescent="0.2">
      <c r="A2433" s="26"/>
      <c r="C2433" s="26"/>
      <c r="E2433" s="26"/>
      <c r="G2433" s="26"/>
      <c r="I2433" s="26"/>
      <c r="K2433" s="26"/>
      <c r="M2433" s="26"/>
      <c r="O2433" s="26"/>
      <c r="Q2433" s="26"/>
      <c r="S2433" s="26"/>
      <c r="U2433" s="26"/>
      <c r="W2433" s="26"/>
    </row>
    <row r="2434" spans="1:23" s="6" customFormat="1" x14ac:dyDescent="0.2">
      <c r="A2434" s="26"/>
      <c r="C2434" s="26"/>
      <c r="E2434" s="26"/>
      <c r="G2434" s="26"/>
      <c r="I2434" s="26"/>
      <c r="K2434" s="26"/>
      <c r="M2434" s="26"/>
      <c r="O2434" s="26"/>
      <c r="Q2434" s="26"/>
      <c r="S2434" s="26"/>
      <c r="U2434" s="26"/>
      <c r="W2434" s="26"/>
    </row>
    <row r="2435" spans="1:23" s="6" customFormat="1" x14ac:dyDescent="0.2">
      <c r="A2435" s="26"/>
      <c r="C2435" s="26"/>
      <c r="E2435" s="26"/>
      <c r="G2435" s="26"/>
      <c r="I2435" s="26"/>
      <c r="K2435" s="26"/>
      <c r="M2435" s="26"/>
      <c r="O2435" s="26"/>
      <c r="Q2435" s="26"/>
      <c r="S2435" s="26"/>
      <c r="U2435" s="26"/>
      <c r="W2435" s="26"/>
    </row>
    <row r="2436" spans="1:23" s="6" customFormat="1" x14ac:dyDescent="0.2">
      <c r="A2436" s="26"/>
      <c r="C2436" s="26"/>
      <c r="E2436" s="26"/>
      <c r="G2436" s="26"/>
      <c r="I2436" s="26"/>
      <c r="K2436" s="26"/>
      <c r="M2436" s="26"/>
      <c r="O2436" s="26"/>
      <c r="Q2436" s="26"/>
      <c r="S2436" s="26"/>
      <c r="U2436" s="26"/>
      <c r="W2436" s="26"/>
    </row>
    <row r="2437" spans="1:23" s="6" customFormat="1" x14ac:dyDescent="0.2">
      <c r="A2437" s="26"/>
      <c r="C2437" s="26"/>
      <c r="E2437" s="26"/>
      <c r="G2437" s="26"/>
      <c r="I2437" s="26"/>
      <c r="K2437" s="26"/>
      <c r="M2437" s="26"/>
      <c r="O2437" s="26"/>
      <c r="Q2437" s="26"/>
      <c r="S2437" s="26"/>
      <c r="U2437" s="26"/>
      <c r="W2437" s="26"/>
    </row>
    <row r="2438" spans="1:23" s="6" customFormat="1" x14ac:dyDescent="0.2">
      <c r="A2438" s="26"/>
      <c r="C2438" s="26"/>
      <c r="E2438" s="26"/>
      <c r="G2438" s="26"/>
      <c r="I2438" s="26"/>
      <c r="K2438" s="26"/>
      <c r="M2438" s="26"/>
      <c r="O2438" s="26"/>
      <c r="Q2438" s="26"/>
      <c r="S2438" s="26"/>
      <c r="U2438" s="26"/>
      <c r="W2438" s="26"/>
    </row>
    <row r="2439" spans="1:23" s="6" customFormat="1" x14ac:dyDescent="0.2">
      <c r="A2439" s="26"/>
      <c r="C2439" s="26"/>
      <c r="E2439" s="26"/>
      <c r="G2439" s="26"/>
      <c r="I2439" s="26"/>
      <c r="K2439" s="26"/>
      <c r="M2439" s="26"/>
      <c r="O2439" s="26"/>
      <c r="Q2439" s="26"/>
      <c r="S2439" s="26"/>
      <c r="U2439" s="26"/>
      <c r="W2439" s="26"/>
    </row>
    <row r="2440" spans="1:23" s="6" customFormat="1" x14ac:dyDescent="0.2">
      <c r="A2440" s="26"/>
      <c r="C2440" s="26"/>
      <c r="E2440" s="26"/>
      <c r="G2440" s="26"/>
      <c r="I2440" s="26"/>
      <c r="K2440" s="26"/>
      <c r="M2440" s="26"/>
      <c r="O2440" s="26"/>
      <c r="Q2440" s="26"/>
      <c r="S2440" s="26"/>
      <c r="U2440" s="26"/>
      <c r="W2440" s="26"/>
    </row>
    <row r="2441" spans="1:23" s="6" customFormat="1" x14ac:dyDescent="0.2">
      <c r="A2441" s="26"/>
      <c r="C2441" s="26"/>
      <c r="E2441" s="26"/>
      <c r="G2441" s="26"/>
      <c r="I2441" s="26"/>
      <c r="K2441" s="26"/>
      <c r="M2441" s="26"/>
      <c r="O2441" s="26"/>
      <c r="Q2441" s="26"/>
      <c r="S2441" s="26"/>
      <c r="U2441" s="26"/>
      <c r="W2441" s="26"/>
    </row>
    <row r="2442" spans="1:23" s="6" customFormat="1" x14ac:dyDescent="0.2">
      <c r="A2442" s="26"/>
      <c r="C2442" s="26"/>
      <c r="E2442" s="26"/>
      <c r="G2442" s="26"/>
      <c r="I2442" s="26"/>
      <c r="K2442" s="26"/>
      <c r="M2442" s="26"/>
      <c r="O2442" s="26"/>
      <c r="Q2442" s="26"/>
      <c r="S2442" s="26"/>
      <c r="U2442" s="26"/>
      <c r="W2442" s="26"/>
    </row>
    <row r="2443" spans="1:23" s="6" customFormat="1" x14ac:dyDescent="0.2">
      <c r="A2443" s="26"/>
      <c r="C2443" s="26"/>
      <c r="E2443" s="26"/>
      <c r="G2443" s="26"/>
      <c r="I2443" s="26"/>
      <c r="K2443" s="26"/>
      <c r="M2443" s="26"/>
      <c r="O2443" s="26"/>
      <c r="Q2443" s="26"/>
      <c r="S2443" s="26"/>
      <c r="U2443" s="26"/>
      <c r="W2443" s="26"/>
    </row>
    <row r="2444" spans="1:23" s="6" customFormat="1" x14ac:dyDescent="0.2">
      <c r="A2444" s="26"/>
      <c r="C2444" s="26"/>
      <c r="E2444" s="26"/>
      <c r="G2444" s="26"/>
      <c r="I2444" s="26"/>
      <c r="K2444" s="26"/>
      <c r="M2444" s="26"/>
      <c r="O2444" s="26"/>
      <c r="Q2444" s="26"/>
      <c r="S2444" s="26"/>
      <c r="U2444" s="26"/>
      <c r="W2444" s="26"/>
    </row>
    <row r="2445" spans="1:23" s="6" customFormat="1" x14ac:dyDescent="0.2">
      <c r="A2445" s="26"/>
      <c r="C2445" s="26"/>
      <c r="E2445" s="26"/>
      <c r="G2445" s="26"/>
      <c r="I2445" s="26"/>
      <c r="K2445" s="26"/>
      <c r="M2445" s="26"/>
      <c r="O2445" s="26"/>
      <c r="Q2445" s="26"/>
      <c r="S2445" s="26"/>
      <c r="U2445" s="26"/>
      <c r="W2445" s="26"/>
    </row>
    <row r="2446" spans="1:23" s="6" customFormat="1" x14ac:dyDescent="0.2">
      <c r="A2446" s="26"/>
      <c r="C2446" s="26"/>
      <c r="E2446" s="26"/>
      <c r="G2446" s="26"/>
      <c r="I2446" s="26"/>
      <c r="K2446" s="26"/>
      <c r="M2446" s="26"/>
      <c r="O2446" s="26"/>
      <c r="Q2446" s="26"/>
      <c r="S2446" s="26"/>
      <c r="U2446" s="26"/>
      <c r="W2446" s="26"/>
    </row>
    <row r="2447" spans="1:23" s="6" customFormat="1" x14ac:dyDescent="0.2">
      <c r="A2447" s="26"/>
      <c r="C2447" s="26"/>
      <c r="E2447" s="26"/>
      <c r="G2447" s="26"/>
      <c r="I2447" s="26"/>
      <c r="K2447" s="26"/>
      <c r="M2447" s="26"/>
      <c r="O2447" s="26"/>
      <c r="Q2447" s="26"/>
      <c r="S2447" s="26"/>
      <c r="U2447" s="26"/>
      <c r="W2447" s="26"/>
    </row>
    <row r="2448" spans="1:23" s="6" customFormat="1" x14ac:dyDescent="0.2">
      <c r="A2448" s="26"/>
      <c r="C2448" s="26"/>
      <c r="E2448" s="26"/>
      <c r="G2448" s="26"/>
      <c r="I2448" s="26"/>
      <c r="K2448" s="26"/>
      <c r="M2448" s="26"/>
      <c r="O2448" s="26"/>
      <c r="Q2448" s="26"/>
      <c r="S2448" s="26"/>
      <c r="U2448" s="26"/>
      <c r="W2448" s="26"/>
    </row>
    <row r="2449" spans="1:23" s="6" customFormat="1" x14ac:dyDescent="0.2">
      <c r="A2449" s="26"/>
      <c r="C2449" s="26"/>
      <c r="E2449" s="26"/>
      <c r="G2449" s="26"/>
      <c r="I2449" s="26"/>
      <c r="K2449" s="26"/>
      <c r="M2449" s="26"/>
      <c r="O2449" s="26"/>
      <c r="Q2449" s="26"/>
      <c r="S2449" s="26"/>
      <c r="U2449" s="26"/>
      <c r="W2449" s="26"/>
    </row>
    <row r="2450" spans="1:23" s="6" customFormat="1" x14ac:dyDescent="0.2">
      <c r="A2450" s="26"/>
      <c r="C2450" s="26"/>
      <c r="E2450" s="26"/>
      <c r="G2450" s="26"/>
      <c r="I2450" s="26"/>
      <c r="K2450" s="26"/>
      <c r="M2450" s="26"/>
      <c r="O2450" s="26"/>
      <c r="Q2450" s="26"/>
      <c r="S2450" s="26"/>
      <c r="U2450" s="26"/>
      <c r="W2450" s="26"/>
    </row>
    <row r="2451" spans="1:23" s="6" customFormat="1" x14ac:dyDescent="0.2">
      <c r="A2451" s="26"/>
      <c r="C2451" s="26"/>
      <c r="E2451" s="26"/>
      <c r="G2451" s="26"/>
      <c r="I2451" s="26"/>
      <c r="K2451" s="26"/>
      <c r="M2451" s="26"/>
      <c r="O2451" s="26"/>
      <c r="Q2451" s="26"/>
      <c r="S2451" s="26"/>
      <c r="U2451" s="26"/>
      <c r="W2451" s="26"/>
    </row>
    <row r="2452" spans="1:23" s="6" customFormat="1" x14ac:dyDescent="0.2">
      <c r="A2452" s="26"/>
      <c r="C2452" s="26"/>
      <c r="E2452" s="26"/>
      <c r="G2452" s="26"/>
      <c r="I2452" s="26"/>
      <c r="K2452" s="26"/>
      <c r="M2452" s="26"/>
      <c r="O2452" s="26"/>
      <c r="Q2452" s="26"/>
      <c r="S2452" s="26"/>
      <c r="U2452" s="26"/>
      <c r="W2452" s="26"/>
    </row>
    <row r="2453" spans="1:23" s="6" customFormat="1" x14ac:dyDescent="0.2">
      <c r="A2453" s="26"/>
      <c r="C2453" s="26"/>
      <c r="E2453" s="26"/>
      <c r="G2453" s="26"/>
      <c r="I2453" s="26"/>
      <c r="K2453" s="26"/>
      <c r="M2453" s="26"/>
      <c r="O2453" s="26"/>
      <c r="Q2453" s="26"/>
      <c r="S2453" s="26"/>
      <c r="U2453" s="26"/>
      <c r="W2453" s="26"/>
    </row>
    <row r="2454" spans="1:23" s="6" customFormat="1" x14ac:dyDescent="0.2">
      <c r="A2454" s="26"/>
      <c r="C2454" s="26"/>
      <c r="E2454" s="26"/>
      <c r="G2454" s="26"/>
      <c r="I2454" s="26"/>
      <c r="K2454" s="26"/>
      <c r="M2454" s="26"/>
      <c r="O2454" s="26"/>
      <c r="Q2454" s="26"/>
      <c r="S2454" s="26"/>
      <c r="U2454" s="26"/>
      <c r="W2454" s="26"/>
    </row>
    <row r="2455" spans="1:23" s="6" customFormat="1" x14ac:dyDescent="0.2">
      <c r="A2455" s="26"/>
      <c r="C2455" s="26"/>
      <c r="E2455" s="26"/>
      <c r="G2455" s="26"/>
      <c r="I2455" s="26"/>
      <c r="K2455" s="26"/>
      <c r="M2455" s="26"/>
      <c r="O2455" s="26"/>
      <c r="Q2455" s="26"/>
      <c r="S2455" s="26"/>
      <c r="U2455" s="26"/>
      <c r="W2455" s="26"/>
    </row>
    <row r="2456" spans="1:23" s="6" customFormat="1" x14ac:dyDescent="0.2">
      <c r="A2456" s="26"/>
      <c r="C2456" s="26"/>
      <c r="E2456" s="26"/>
      <c r="G2456" s="26"/>
      <c r="I2456" s="26"/>
      <c r="K2456" s="26"/>
      <c r="M2456" s="26"/>
      <c r="O2456" s="26"/>
      <c r="Q2456" s="26"/>
      <c r="S2456" s="26"/>
      <c r="U2456" s="26"/>
      <c r="W2456" s="26"/>
    </row>
    <row r="2457" spans="1:23" s="6" customFormat="1" x14ac:dyDescent="0.2">
      <c r="A2457" s="26"/>
      <c r="C2457" s="26"/>
      <c r="E2457" s="26"/>
      <c r="G2457" s="26"/>
      <c r="I2457" s="26"/>
      <c r="K2457" s="26"/>
      <c r="M2457" s="26"/>
      <c r="O2457" s="26"/>
      <c r="Q2457" s="26"/>
      <c r="S2457" s="26"/>
      <c r="U2457" s="26"/>
      <c r="W2457" s="26"/>
    </row>
    <row r="2458" spans="1:23" s="6" customFormat="1" x14ac:dyDescent="0.2">
      <c r="A2458" s="26"/>
      <c r="C2458" s="26"/>
      <c r="E2458" s="26"/>
      <c r="G2458" s="26"/>
      <c r="I2458" s="26"/>
      <c r="K2458" s="26"/>
      <c r="M2458" s="26"/>
      <c r="O2458" s="26"/>
      <c r="Q2458" s="26"/>
      <c r="S2458" s="26"/>
      <c r="U2458" s="26"/>
      <c r="W2458" s="26"/>
    </row>
    <row r="2459" spans="1:23" s="6" customFormat="1" x14ac:dyDescent="0.2">
      <c r="A2459" s="26"/>
      <c r="C2459" s="26"/>
      <c r="E2459" s="26"/>
      <c r="G2459" s="26"/>
      <c r="I2459" s="26"/>
      <c r="K2459" s="26"/>
      <c r="M2459" s="26"/>
      <c r="O2459" s="26"/>
      <c r="Q2459" s="26"/>
      <c r="S2459" s="26"/>
      <c r="U2459" s="26"/>
      <c r="W2459" s="26"/>
    </row>
    <row r="2460" spans="1:23" s="6" customFormat="1" x14ac:dyDescent="0.2">
      <c r="A2460" s="26"/>
      <c r="C2460" s="26"/>
      <c r="E2460" s="26"/>
      <c r="G2460" s="26"/>
      <c r="I2460" s="26"/>
      <c r="K2460" s="26"/>
      <c r="M2460" s="26"/>
      <c r="O2460" s="26"/>
      <c r="Q2460" s="26"/>
      <c r="S2460" s="26"/>
      <c r="U2460" s="26"/>
      <c r="W2460" s="26"/>
    </row>
    <row r="2461" spans="1:23" s="6" customFormat="1" x14ac:dyDescent="0.2">
      <c r="A2461" s="26"/>
      <c r="C2461" s="26"/>
      <c r="E2461" s="26"/>
      <c r="G2461" s="26"/>
      <c r="I2461" s="26"/>
      <c r="K2461" s="26"/>
      <c r="M2461" s="26"/>
      <c r="O2461" s="26"/>
      <c r="Q2461" s="26"/>
      <c r="S2461" s="26"/>
      <c r="U2461" s="26"/>
      <c r="W2461" s="26"/>
    </row>
    <row r="2462" spans="1:23" s="6" customFormat="1" x14ac:dyDescent="0.2">
      <c r="A2462" s="26"/>
      <c r="C2462" s="26"/>
      <c r="E2462" s="26"/>
      <c r="G2462" s="26"/>
      <c r="I2462" s="26"/>
      <c r="K2462" s="26"/>
      <c r="M2462" s="26"/>
      <c r="O2462" s="26"/>
      <c r="Q2462" s="26"/>
      <c r="S2462" s="26"/>
      <c r="U2462" s="26"/>
      <c r="W2462" s="26"/>
    </row>
    <row r="2463" spans="1:23" s="6" customFormat="1" x14ac:dyDescent="0.2">
      <c r="A2463" s="26"/>
      <c r="C2463" s="26"/>
      <c r="E2463" s="26"/>
      <c r="G2463" s="26"/>
      <c r="I2463" s="26"/>
      <c r="K2463" s="26"/>
      <c r="M2463" s="26"/>
      <c r="O2463" s="26"/>
      <c r="Q2463" s="26"/>
      <c r="S2463" s="26"/>
      <c r="U2463" s="26"/>
      <c r="W2463" s="26"/>
    </row>
    <row r="2464" spans="1:23" s="6" customFormat="1" x14ac:dyDescent="0.2">
      <c r="A2464" s="26"/>
      <c r="C2464" s="26"/>
      <c r="E2464" s="26"/>
      <c r="G2464" s="26"/>
      <c r="I2464" s="26"/>
      <c r="K2464" s="26"/>
      <c r="M2464" s="26"/>
      <c r="O2464" s="26"/>
      <c r="Q2464" s="26"/>
      <c r="S2464" s="26"/>
      <c r="U2464" s="26"/>
      <c r="W2464" s="26"/>
    </row>
    <row r="2465" spans="1:23" s="6" customFormat="1" x14ac:dyDescent="0.2">
      <c r="A2465" s="26"/>
      <c r="C2465" s="26"/>
      <c r="E2465" s="26"/>
      <c r="G2465" s="26"/>
      <c r="I2465" s="26"/>
      <c r="K2465" s="26"/>
      <c r="M2465" s="26"/>
      <c r="O2465" s="26"/>
      <c r="Q2465" s="26"/>
      <c r="S2465" s="26"/>
      <c r="U2465" s="26"/>
      <c r="W2465" s="26"/>
    </row>
    <row r="2466" spans="1:23" s="6" customFormat="1" x14ac:dyDescent="0.2">
      <c r="A2466" s="26"/>
      <c r="C2466" s="26"/>
      <c r="E2466" s="26"/>
      <c r="G2466" s="26"/>
      <c r="I2466" s="26"/>
      <c r="K2466" s="26"/>
      <c r="M2466" s="26"/>
      <c r="O2466" s="26"/>
      <c r="Q2466" s="26"/>
      <c r="S2466" s="26"/>
      <c r="U2466" s="26"/>
      <c r="W2466" s="26"/>
    </row>
    <row r="2467" spans="1:23" s="6" customFormat="1" x14ac:dyDescent="0.2">
      <c r="A2467" s="26"/>
      <c r="C2467" s="26"/>
      <c r="E2467" s="26"/>
      <c r="G2467" s="26"/>
      <c r="I2467" s="26"/>
      <c r="K2467" s="26"/>
      <c r="M2467" s="26"/>
      <c r="O2467" s="26"/>
      <c r="Q2467" s="26"/>
      <c r="S2467" s="26"/>
      <c r="U2467" s="26"/>
      <c r="W2467" s="26"/>
    </row>
    <row r="2468" spans="1:23" s="6" customFormat="1" x14ac:dyDescent="0.2">
      <c r="A2468" s="26"/>
      <c r="C2468" s="26"/>
      <c r="E2468" s="26"/>
      <c r="G2468" s="26"/>
      <c r="I2468" s="26"/>
      <c r="K2468" s="26"/>
      <c r="M2468" s="26"/>
      <c r="O2468" s="26"/>
      <c r="Q2468" s="26"/>
      <c r="S2468" s="26"/>
      <c r="U2468" s="26"/>
      <c r="W2468" s="26"/>
    </row>
    <row r="2469" spans="1:23" s="6" customFormat="1" x14ac:dyDescent="0.2">
      <c r="A2469" s="26"/>
      <c r="C2469" s="26"/>
      <c r="E2469" s="26"/>
      <c r="G2469" s="26"/>
      <c r="I2469" s="26"/>
      <c r="K2469" s="26"/>
      <c r="M2469" s="26"/>
      <c r="O2469" s="26"/>
      <c r="Q2469" s="26"/>
      <c r="S2469" s="26"/>
      <c r="U2469" s="26"/>
      <c r="W2469" s="26"/>
    </row>
    <row r="2470" spans="1:23" s="6" customFormat="1" x14ac:dyDescent="0.2">
      <c r="A2470" s="26"/>
      <c r="C2470" s="26"/>
      <c r="E2470" s="26"/>
      <c r="G2470" s="26"/>
      <c r="I2470" s="26"/>
      <c r="K2470" s="26"/>
      <c r="M2470" s="26"/>
      <c r="O2470" s="26"/>
      <c r="Q2470" s="26"/>
      <c r="S2470" s="26"/>
      <c r="U2470" s="26"/>
      <c r="W2470" s="26"/>
    </row>
    <row r="2471" spans="1:23" s="6" customFormat="1" x14ac:dyDescent="0.2">
      <c r="A2471" s="26"/>
      <c r="C2471" s="26"/>
      <c r="E2471" s="26"/>
      <c r="G2471" s="26"/>
      <c r="I2471" s="26"/>
      <c r="K2471" s="26"/>
      <c r="M2471" s="26"/>
      <c r="O2471" s="26"/>
      <c r="Q2471" s="26"/>
      <c r="S2471" s="26"/>
      <c r="U2471" s="26"/>
      <c r="W2471" s="26"/>
    </row>
    <row r="2472" spans="1:23" s="6" customFormat="1" x14ac:dyDescent="0.2">
      <c r="A2472" s="26"/>
      <c r="C2472" s="26"/>
      <c r="E2472" s="26"/>
      <c r="G2472" s="26"/>
      <c r="I2472" s="26"/>
      <c r="K2472" s="26"/>
      <c r="M2472" s="26"/>
      <c r="O2472" s="26"/>
      <c r="Q2472" s="26"/>
      <c r="S2472" s="26"/>
      <c r="U2472" s="26"/>
      <c r="W2472" s="26"/>
    </row>
    <row r="2473" spans="1:23" s="6" customFormat="1" x14ac:dyDescent="0.2">
      <c r="A2473" s="26"/>
      <c r="C2473" s="26"/>
      <c r="E2473" s="26"/>
      <c r="G2473" s="26"/>
      <c r="I2473" s="26"/>
      <c r="K2473" s="26"/>
      <c r="M2473" s="26"/>
      <c r="O2473" s="26"/>
      <c r="Q2473" s="26"/>
      <c r="S2473" s="26"/>
      <c r="U2473" s="26"/>
      <c r="W2473" s="26"/>
    </row>
    <row r="2474" spans="1:23" s="6" customFormat="1" x14ac:dyDescent="0.2">
      <c r="A2474" s="26"/>
      <c r="C2474" s="26"/>
      <c r="E2474" s="26"/>
      <c r="G2474" s="26"/>
      <c r="I2474" s="26"/>
      <c r="K2474" s="26"/>
      <c r="M2474" s="26"/>
      <c r="O2474" s="26"/>
      <c r="Q2474" s="26"/>
      <c r="S2474" s="26"/>
      <c r="U2474" s="26"/>
      <c r="W2474" s="26"/>
    </row>
    <row r="2475" spans="1:23" s="6" customFormat="1" x14ac:dyDescent="0.2">
      <c r="A2475" s="26"/>
      <c r="C2475" s="26"/>
      <c r="E2475" s="26"/>
      <c r="G2475" s="26"/>
      <c r="I2475" s="26"/>
      <c r="K2475" s="26"/>
      <c r="M2475" s="26"/>
      <c r="O2475" s="26"/>
      <c r="Q2475" s="26"/>
      <c r="S2475" s="26"/>
      <c r="U2475" s="26"/>
      <c r="W2475" s="26"/>
    </row>
    <row r="2476" spans="1:23" s="6" customFormat="1" x14ac:dyDescent="0.2">
      <c r="A2476" s="26"/>
      <c r="C2476" s="26"/>
      <c r="E2476" s="26"/>
      <c r="G2476" s="26"/>
      <c r="I2476" s="26"/>
      <c r="K2476" s="26"/>
      <c r="M2476" s="26"/>
      <c r="O2476" s="26"/>
      <c r="Q2476" s="26"/>
      <c r="S2476" s="26"/>
      <c r="U2476" s="26"/>
      <c r="W2476" s="26"/>
    </row>
    <row r="2477" spans="1:23" s="6" customFormat="1" x14ac:dyDescent="0.2">
      <c r="A2477" s="26"/>
      <c r="C2477" s="26"/>
      <c r="E2477" s="26"/>
      <c r="G2477" s="26"/>
      <c r="I2477" s="26"/>
      <c r="K2477" s="26"/>
      <c r="M2477" s="26"/>
      <c r="O2477" s="26"/>
      <c r="Q2477" s="26"/>
      <c r="S2477" s="26"/>
      <c r="U2477" s="26"/>
      <c r="W2477" s="26"/>
    </row>
    <row r="2478" spans="1:23" s="6" customFormat="1" x14ac:dyDescent="0.2">
      <c r="A2478" s="26"/>
      <c r="C2478" s="26"/>
      <c r="E2478" s="26"/>
      <c r="G2478" s="26"/>
      <c r="I2478" s="26"/>
      <c r="K2478" s="26"/>
      <c r="M2478" s="26"/>
      <c r="O2478" s="26"/>
      <c r="Q2478" s="26"/>
      <c r="S2478" s="26"/>
      <c r="U2478" s="26"/>
      <c r="W2478" s="26"/>
    </row>
    <row r="2479" spans="1:23" s="6" customFormat="1" x14ac:dyDescent="0.2">
      <c r="A2479" s="26"/>
      <c r="C2479" s="26"/>
      <c r="E2479" s="26"/>
      <c r="G2479" s="26"/>
      <c r="I2479" s="26"/>
      <c r="K2479" s="26"/>
      <c r="M2479" s="26"/>
      <c r="O2479" s="26"/>
      <c r="Q2479" s="26"/>
      <c r="S2479" s="26"/>
      <c r="U2479" s="26"/>
      <c r="W2479" s="26"/>
    </row>
    <row r="2480" spans="1:23" s="6" customFormat="1" x14ac:dyDescent="0.2">
      <c r="A2480" s="26"/>
      <c r="C2480" s="26"/>
      <c r="E2480" s="26"/>
      <c r="G2480" s="26"/>
      <c r="I2480" s="26"/>
      <c r="K2480" s="26"/>
      <c r="M2480" s="26"/>
      <c r="O2480" s="26"/>
      <c r="Q2480" s="26"/>
      <c r="S2480" s="26"/>
      <c r="U2480" s="26"/>
      <c r="W2480" s="26"/>
    </row>
    <row r="2481" spans="1:23" s="6" customFormat="1" x14ac:dyDescent="0.2">
      <c r="A2481" s="26"/>
      <c r="C2481" s="26"/>
      <c r="E2481" s="26"/>
      <c r="G2481" s="26"/>
      <c r="I2481" s="26"/>
      <c r="K2481" s="26"/>
      <c r="M2481" s="26"/>
      <c r="O2481" s="26"/>
      <c r="Q2481" s="26"/>
      <c r="S2481" s="26"/>
      <c r="U2481" s="26"/>
      <c r="W2481" s="26"/>
    </row>
    <row r="2482" spans="1:23" s="6" customFormat="1" x14ac:dyDescent="0.2">
      <c r="A2482" s="26"/>
      <c r="C2482" s="26"/>
      <c r="E2482" s="26"/>
      <c r="G2482" s="26"/>
      <c r="I2482" s="26"/>
      <c r="K2482" s="26"/>
      <c r="M2482" s="26"/>
      <c r="O2482" s="26"/>
      <c r="Q2482" s="26"/>
      <c r="S2482" s="26"/>
      <c r="U2482" s="26"/>
      <c r="W2482" s="26"/>
    </row>
    <row r="2483" spans="1:23" s="6" customFormat="1" x14ac:dyDescent="0.2">
      <c r="A2483" s="26"/>
      <c r="C2483" s="26"/>
      <c r="E2483" s="26"/>
      <c r="G2483" s="26"/>
      <c r="I2483" s="26"/>
      <c r="K2483" s="26"/>
      <c r="M2483" s="26"/>
      <c r="O2483" s="26"/>
      <c r="Q2483" s="26"/>
      <c r="S2483" s="26"/>
      <c r="U2483" s="26"/>
      <c r="W2483" s="26"/>
    </row>
    <row r="2484" spans="1:23" s="6" customFormat="1" x14ac:dyDescent="0.2">
      <c r="A2484" s="26"/>
      <c r="C2484" s="26"/>
      <c r="E2484" s="26"/>
      <c r="G2484" s="26"/>
      <c r="I2484" s="26"/>
      <c r="K2484" s="26"/>
      <c r="M2484" s="26"/>
      <c r="O2484" s="26"/>
      <c r="Q2484" s="26"/>
      <c r="S2484" s="26"/>
      <c r="U2484" s="26"/>
      <c r="W2484" s="26"/>
    </row>
    <row r="2485" spans="1:23" s="6" customFormat="1" x14ac:dyDescent="0.2">
      <c r="A2485" s="26"/>
      <c r="C2485" s="26"/>
      <c r="E2485" s="26"/>
      <c r="G2485" s="26"/>
      <c r="I2485" s="26"/>
      <c r="K2485" s="26"/>
      <c r="M2485" s="26"/>
      <c r="O2485" s="26"/>
      <c r="Q2485" s="26"/>
      <c r="S2485" s="26"/>
      <c r="U2485" s="26"/>
      <c r="W2485" s="26"/>
    </row>
    <row r="2486" spans="1:23" s="6" customFormat="1" x14ac:dyDescent="0.2">
      <c r="A2486" s="26"/>
      <c r="C2486" s="26"/>
      <c r="E2486" s="26"/>
      <c r="G2486" s="26"/>
      <c r="I2486" s="26"/>
      <c r="K2486" s="26"/>
      <c r="M2486" s="26"/>
      <c r="O2486" s="26"/>
      <c r="Q2486" s="26"/>
      <c r="S2486" s="26"/>
      <c r="U2486" s="26"/>
      <c r="W2486" s="26"/>
    </row>
    <row r="2487" spans="1:23" s="6" customFormat="1" x14ac:dyDescent="0.2">
      <c r="A2487" s="26"/>
      <c r="C2487" s="26"/>
      <c r="E2487" s="26"/>
      <c r="G2487" s="26"/>
      <c r="I2487" s="26"/>
      <c r="K2487" s="26"/>
      <c r="M2487" s="26"/>
      <c r="O2487" s="26"/>
      <c r="Q2487" s="26"/>
      <c r="S2487" s="26"/>
      <c r="U2487" s="26"/>
      <c r="W2487" s="26"/>
    </row>
    <row r="2488" spans="1:23" s="6" customFormat="1" x14ac:dyDescent="0.2">
      <c r="A2488" s="26"/>
      <c r="C2488" s="26"/>
      <c r="E2488" s="26"/>
      <c r="G2488" s="26"/>
      <c r="I2488" s="26"/>
      <c r="K2488" s="26"/>
      <c r="M2488" s="26"/>
      <c r="O2488" s="26"/>
      <c r="Q2488" s="26"/>
      <c r="S2488" s="26"/>
      <c r="U2488" s="26"/>
      <c r="W2488" s="26"/>
    </row>
    <row r="2489" spans="1:23" s="6" customFormat="1" x14ac:dyDescent="0.2">
      <c r="A2489" s="26"/>
      <c r="C2489" s="26"/>
      <c r="E2489" s="26"/>
      <c r="G2489" s="26"/>
      <c r="I2489" s="26"/>
      <c r="K2489" s="26"/>
      <c r="M2489" s="26"/>
      <c r="O2489" s="26"/>
      <c r="Q2489" s="26"/>
      <c r="S2489" s="26"/>
      <c r="U2489" s="26"/>
      <c r="W2489" s="26"/>
    </row>
    <row r="2490" spans="1:23" s="6" customFormat="1" x14ac:dyDescent="0.2">
      <c r="A2490" s="26"/>
      <c r="C2490" s="26"/>
      <c r="E2490" s="26"/>
      <c r="G2490" s="26"/>
      <c r="I2490" s="26"/>
      <c r="K2490" s="26"/>
      <c r="M2490" s="26"/>
      <c r="O2490" s="26"/>
      <c r="Q2490" s="26"/>
      <c r="S2490" s="26"/>
      <c r="U2490" s="26"/>
      <c r="W2490" s="26"/>
    </row>
    <row r="2491" spans="1:23" s="6" customFormat="1" x14ac:dyDescent="0.2">
      <c r="A2491" s="26"/>
      <c r="C2491" s="26"/>
      <c r="E2491" s="26"/>
      <c r="G2491" s="26"/>
      <c r="I2491" s="26"/>
      <c r="K2491" s="26"/>
      <c r="M2491" s="26"/>
      <c r="O2491" s="26"/>
      <c r="Q2491" s="26"/>
      <c r="S2491" s="26"/>
      <c r="U2491" s="26"/>
      <c r="W2491" s="26"/>
    </row>
    <row r="2492" spans="1:23" s="6" customFormat="1" x14ac:dyDescent="0.2">
      <c r="A2492" s="26"/>
      <c r="C2492" s="26"/>
      <c r="E2492" s="26"/>
      <c r="G2492" s="26"/>
      <c r="I2492" s="26"/>
      <c r="K2492" s="26"/>
      <c r="M2492" s="26"/>
      <c r="O2492" s="26"/>
      <c r="Q2492" s="26"/>
      <c r="S2492" s="26"/>
      <c r="U2492" s="26"/>
      <c r="W2492" s="26"/>
    </row>
    <row r="2493" spans="1:23" s="6" customFormat="1" x14ac:dyDescent="0.2">
      <c r="A2493" s="26"/>
      <c r="C2493" s="26"/>
      <c r="E2493" s="26"/>
      <c r="G2493" s="26"/>
      <c r="I2493" s="26"/>
      <c r="K2493" s="26"/>
      <c r="M2493" s="26"/>
      <c r="O2493" s="26"/>
      <c r="Q2493" s="26"/>
      <c r="S2493" s="26"/>
      <c r="U2493" s="26"/>
      <c r="W2493" s="26"/>
    </row>
    <row r="2494" spans="1:23" s="6" customFormat="1" x14ac:dyDescent="0.2">
      <c r="A2494" s="26"/>
      <c r="C2494" s="26"/>
      <c r="E2494" s="26"/>
      <c r="G2494" s="26"/>
      <c r="I2494" s="26"/>
      <c r="K2494" s="26"/>
      <c r="M2494" s="26"/>
      <c r="O2494" s="26"/>
      <c r="Q2494" s="26"/>
      <c r="S2494" s="26"/>
      <c r="U2494" s="26"/>
      <c r="W2494" s="26"/>
    </row>
    <row r="2495" spans="1:23" s="6" customFormat="1" x14ac:dyDescent="0.2">
      <c r="A2495" s="26"/>
      <c r="C2495" s="26"/>
      <c r="E2495" s="26"/>
      <c r="G2495" s="26"/>
      <c r="I2495" s="26"/>
      <c r="K2495" s="26"/>
      <c r="M2495" s="26"/>
      <c r="O2495" s="26"/>
      <c r="Q2495" s="26"/>
      <c r="S2495" s="26"/>
      <c r="U2495" s="26"/>
      <c r="W2495" s="26"/>
    </row>
    <row r="2496" spans="1:23" s="6" customFormat="1" x14ac:dyDescent="0.2">
      <c r="A2496" s="26"/>
      <c r="C2496" s="26"/>
      <c r="E2496" s="26"/>
      <c r="G2496" s="26"/>
      <c r="I2496" s="26"/>
      <c r="K2496" s="26"/>
      <c r="M2496" s="26"/>
      <c r="O2496" s="26"/>
      <c r="Q2496" s="26"/>
      <c r="S2496" s="26"/>
      <c r="U2496" s="26"/>
      <c r="W2496" s="26"/>
    </row>
    <row r="2497" spans="1:23" s="6" customFormat="1" x14ac:dyDescent="0.2">
      <c r="A2497" s="26"/>
      <c r="C2497" s="26"/>
      <c r="E2497" s="26"/>
      <c r="G2497" s="26"/>
      <c r="I2497" s="26"/>
      <c r="K2497" s="26"/>
      <c r="M2497" s="26"/>
      <c r="O2497" s="26"/>
      <c r="Q2497" s="26"/>
      <c r="S2497" s="26"/>
      <c r="U2497" s="26"/>
      <c r="W2497" s="26"/>
    </row>
    <row r="2498" spans="1:23" s="6" customFormat="1" x14ac:dyDescent="0.2">
      <c r="A2498" s="26"/>
      <c r="C2498" s="26"/>
      <c r="E2498" s="26"/>
      <c r="G2498" s="26"/>
      <c r="I2498" s="26"/>
      <c r="K2498" s="26"/>
      <c r="M2498" s="26"/>
      <c r="O2498" s="26"/>
      <c r="Q2498" s="26"/>
      <c r="S2498" s="26"/>
      <c r="U2498" s="26"/>
      <c r="W2498" s="26"/>
    </row>
    <row r="2499" spans="1:23" s="6" customFormat="1" x14ac:dyDescent="0.2">
      <c r="A2499" s="26"/>
      <c r="C2499" s="26"/>
      <c r="E2499" s="26"/>
      <c r="G2499" s="26"/>
      <c r="I2499" s="26"/>
      <c r="K2499" s="26"/>
      <c r="M2499" s="26"/>
      <c r="O2499" s="26"/>
      <c r="Q2499" s="26"/>
      <c r="S2499" s="26"/>
      <c r="U2499" s="26"/>
      <c r="W2499" s="26"/>
    </row>
    <row r="2500" spans="1:23" s="6" customFormat="1" x14ac:dyDescent="0.2">
      <c r="A2500" s="26"/>
      <c r="C2500" s="26"/>
      <c r="E2500" s="26"/>
      <c r="G2500" s="26"/>
      <c r="I2500" s="26"/>
      <c r="K2500" s="26"/>
      <c r="M2500" s="26"/>
      <c r="O2500" s="26"/>
      <c r="Q2500" s="26"/>
      <c r="S2500" s="26"/>
      <c r="U2500" s="26"/>
      <c r="W2500" s="26"/>
    </row>
    <row r="2501" spans="1:23" s="6" customFormat="1" x14ac:dyDescent="0.2">
      <c r="A2501" s="26"/>
      <c r="C2501" s="26"/>
      <c r="E2501" s="26"/>
      <c r="G2501" s="26"/>
      <c r="I2501" s="26"/>
      <c r="K2501" s="26"/>
      <c r="M2501" s="26"/>
      <c r="O2501" s="26"/>
      <c r="Q2501" s="26"/>
      <c r="S2501" s="26"/>
      <c r="U2501" s="26"/>
      <c r="W2501" s="26"/>
    </row>
    <row r="2502" spans="1:23" s="6" customFormat="1" x14ac:dyDescent="0.2">
      <c r="A2502" s="26"/>
      <c r="C2502" s="26"/>
      <c r="E2502" s="26"/>
      <c r="G2502" s="26"/>
      <c r="I2502" s="26"/>
      <c r="K2502" s="26"/>
      <c r="M2502" s="26"/>
      <c r="O2502" s="26"/>
      <c r="Q2502" s="26"/>
      <c r="S2502" s="26"/>
      <c r="U2502" s="26"/>
      <c r="W2502" s="26"/>
    </row>
    <row r="2503" spans="1:23" s="6" customFormat="1" x14ac:dyDescent="0.2">
      <c r="A2503" s="26"/>
      <c r="C2503" s="26"/>
      <c r="E2503" s="26"/>
      <c r="G2503" s="26"/>
      <c r="I2503" s="26"/>
      <c r="K2503" s="26"/>
      <c r="M2503" s="26"/>
      <c r="O2503" s="26"/>
      <c r="Q2503" s="26"/>
      <c r="S2503" s="26"/>
      <c r="U2503" s="26"/>
      <c r="W2503" s="26"/>
    </row>
    <row r="2504" spans="1:23" s="6" customFormat="1" x14ac:dyDescent="0.2">
      <c r="A2504" s="26"/>
      <c r="C2504" s="26"/>
      <c r="E2504" s="26"/>
      <c r="G2504" s="26"/>
      <c r="I2504" s="26"/>
      <c r="K2504" s="26"/>
      <c r="M2504" s="26"/>
      <c r="O2504" s="26"/>
      <c r="Q2504" s="26"/>
      <c r="S2504" s="26"/>
      <c r="U2504" s="26"/>
      <c r="W2504" s="26"/>
    </row>
    <row r="2505" spans="1:23" s="6" customFormat="1" x14ac:dyDescent="0.2">
      <c r="A2505" s="26"/>
      <c r="C2505" s="26"/>
      <c r="E2505" s="26"/>
      <c r="G2505" s="26"/>
      <c r="I2505" s="26"/>
      <c r="K2505" s="26"/>
      <c r="M2505" s="26"/>
      <c r="O2505" s="26"/>
      <c r="Q2505" s="26"/>
      <c r="S2505" s="26"/>
      <c r="U2505" s="26"/>
      <c r="W2505" s="26"/>
    </row>
    <row r="2506" spans="1:23" s="6" customFormat="1" x14ac:dyDescent="0.2">
      <c r="A2506" s="26"/>
      <c r="C2506" s="26"/>
      <c r="E2506" s="26"/>
      <c r="G2506" s="26"/>
      <c r="I2506" s="26"/>
      <c r="K2506" s="26"/>
      <c r="M2506" s="26"/>
      <c r="O2506" s="26"/>
      <c r="Q2506" s="26"/>
      <c r="S2506" s="26"/>
      <c r="U2506" s="26"/>
      <c r="W2506" s="26"/>
    </row>
    <row r="2507" spans="1:23" s="6" customFormat="1" x14ac:dyDescent="0.2">
      <c r="A2507" s="26"/>
      <c r="C2507" s="26"/>
      <c r="E2507" s="26"/>
      <c r="G2507" s="26"/>
      <c r="I2507" s="26"/>
      <c r="K2507" s="26"/>
      <c r="M2507" s="26"/>
      <c r="O2507" s="26"/>
      <c r="Q2507" s="26"/>
      <c r="S2507" s="26"/>
      <c r="U2507" s="26"/>
      <c r="W2507" s="26"/>
    </row>
    <row r="2508" spans="1:23" s="6" customFormat="1" x14ac:dyDescent="0.2">
      <c r="A2508" s="26"/>
      <c r="C2508" s="26"/>
      <c r="E2508" s="26"/>
      <c r="G2508" s="26"/>
      <c r="I2508" s="26"/>
      <c r="K2508" s="26"/>
      <c r="M2508" s="26"/>
      <c r="O2508" s="26"/>
      <c r="Q2508" s="26"/>
      <c r="S2508" s="26"/>
      <c r="U2508" s="26"/>
      <c r="W2508" s="26"/>
    </row>
    <row r="2509" spans="1:23" s="6" customFormat="1" x14ac:dyDescent="0.2">
      <c r="A2509" s="26"/>
      <c r="C2509" s="26"/>
      <c r="E2509" s="26"/>
      <c r="G2509" s="26"/>
      <c r="I2509" s="26"/>
      <c r="K2509" s="26"/>
      <c r="M2509" s="26"/>
      <c r="O2509" s="26"/>
      <c r="Q2509" s="26"/>
      <c r="S2509" s="26"/>
      <c r="U2509" s="26"/>
      <c r="W2509" s="26"/>
    </row>
    <row r="2510" spans="1:23" s="6" customFormat="1" x14ac:dyDescent="0.2">
      <c r="A2510" s="26"/>
      <c r="C2510" s="26"/>
      <c r="E2510" s="26"/>
      <c r="G2510" s="26"/>
      <c r="I2510" s="26"/>
      <c r="K2510" s="26"/>
      <c r="M2510" s="26"/>
      <c r="O2510" s="26"/>
      <c r="Q2510" s="26"/>
      <c r="S2510" s="26"/>
      <c r="U2510" s="26"/>
      <c r="W2510" s="26"/>
    </row>
    <row r="2511" spans="1:23" s="6" customFormat="1" x14ac:dyDescent="0.2">
      <c r="A2511" s="26"/>
      <c r="C2511" s="26"/>
      <c r="E2511" s="26"/>
      <c r="G2511" s="26"/>
      <c r="I2511" s="26"/>
      <c r="K2511" s="26"/>
      <c r="M2511" s="26"/>
      <c r="O2511" s="26"/>
      <c r="Q2511" s="26"/>
      <c r="S2511" s="26"/>
      <c r="U2511" s="26"/>
      <c r="W2511" s="26"/>
    </row>
    <row r="2512" spans="1:23" s="6" customFormat="1" x14ac:dyDescent="0.2">
      <c r="A2512" s="26"/>
      <c r="C2512" s="26"/>
      <c r="E2512" s="26"/>
      <c r="G2512" s="26"/>
      <c r="I2512" s="26"/>
      <c r="K2512" s="26"/>
      <c r="M2512" s="26"/>
      <c r="O2512" s="26"/>
      <c r="Q2512" s="26"/>
      <c r="S2512" s="26"/>
      <c r="U2512" s="26"/>
      <c r="W2512" s="26"/>
    </row>
    <row r="2513" spans="1:23" s="6" customFormat="1" x14ac:dyDescent="0.2">
      <c r="A2513" s="26"/>
      <c r="C2513" s="26"/>
      <c r="E2513" s="26"/>
      <c r="G2513" s="26"/>
      <c r="I2513" s="26"/>
      <c r="K2513" s="26"/>
      <c r="M2513" s="26"/>
      <c r="O2513" s="26"/>
      <c r="Q2513" s="26"/>
      <c r="S2513" s="26"/>
      <c r="U2513" s="26"/>
      <c r="W2513" s="26"/>
    </row>
    <row r="2514" spans="1:23" s="6" customFormat="1" x14ac:dyDescent="0.2">
      <c r="A2514" s="26"/>
      <c r="C2514" s="26"/>
      <c r="E2514" s="26"/>
      <c r="G2514" s="26"/>
      <c r="I2514" s="26"/>
      <c r="K2514" s="26"/>
      <c r="M2514" s="26"/>
      <c r="O2514" s="26"/>
      <c r="Q2514" s="26"/>
      <c r="S2514" s="26"/>
      <c r="U2514" s="26"/>
      <c r="W2514" s="26"/>
    </row>
    <row r="2515" spans="1:23" s="6" customFormat="1" x14ac:dyDescent="0.2">
      <c r="A2515" s="26"/>
      <c r="C2515" s="26"/>
      <c r="E2515" s="26"/>
      <c r="G2515" s="26"/>
      <c r="I2515" s="26"/>
      <c r="K2515" s="26"/>
      <c r="M2515" s="26"/>
      <c r="O2515" s="26"/>
      <c r="Q2515" s="26"/>
      <c r="S2515" s="26"/>
      <c r="U2515" s="26"/>
      <c r="W2515" s="26"/>
    </row>
    <row r="2516" spans="1:23" s="6" customFormat="1" x14ac:dyDescent="0.2">
      <c r="A2516" s="26"/>
      <c r="C2516" s="26"/>
      <c r="E2516" s="26"/>
      <c r="G2516" s="26"/>
      <c r="I2516" s="26"/>
      <c r="K2516" s="26"/>
      <c r="M2516" s="26"/>
      <c r="O2516" s="26"/>
      <c r="Q2516" s="26"/>
      <c r="S2516" s="26"/>
      <c r="U2516" s="26"/>
      <c r="W2516" s="26"/>
    </row>
    <row r="2517" spans="1:23" s="6" customFormat="1" x14ac:dyDescent="0.2">
      <c r="A2517" s="26"/>
      <c r="C2517" s="26"/>
      <c r="E2517" s="26"/>
      <c r="G2517" s="26"/>
      <c r="I2517" s="26"/>
      <c r="K2517" s="26"/>
      <c r="M2517" s="26"/>
      <c r="O2517" s="26"/>
      <c r="Q2517" s="26"/>
      <c r="S2517" s="26"/>
      <c r="U2517" s="26"/>
      <c r="W2517" s="26"/>
    </row>
    <row r="2518" spans="1:23" s="6" customFormat="1" x14ac:dyDescent="0.2">
      <c r="A2518" s="26"/>
      <c r="C2518" s="26"/>
      <c r="E2518" s="26"/>
      <c r="G2518" s="26"/>
      <c r="I2518" s="26"/>
      <c r="K2518" s="26"/>
      <c r="M2518" s="26"/>
      <c r="O2518" s="26"/>
      <c r="Q2518" s="26"/>
      <c r="S2518" s="26"/>
      <c r="U2518" s="26"/>
      <c r="W2518" s="26"/>
    </row>
    <row r="2519" spans="1:23" s="6" customFormat="1" x14ac:dyDescent="0.2">
      <c r="A2519" s="26"/>
      <c r="C2519" s="26"/>
      <c r="E2519" s="26"/>
      <c r="G2519" s="26"/>
      <c r="I2519" s="26"/>
      <c r="K2519" s="26"/>
      <c r="M2519" s="26"/>
      <c r="O2519" s="26"/>
      <c r="Q2519" s="26"/>
      <c r="S2519" s="26"/>
      <c r="U2519" s="26"/>
      <c r="W2519" s="26"/>
    </row>
    <row r="2520" spans="1:23" s="6" customFormat="1" x14ac:dyDescent="0.2">
      <c r="A2520" s="26"/>
      <c r="C2520" s="26"/>
      <c r="E2520" s="26"/>
      <c r="G2520" s="26"/>
      <c r="I2520" s="26"/>
      <c r="K2520" s="26"/>
      <c r="M2520" s="26"/>
      <c r="O2520" s="26"/>
      <c r="Q2520" s="26"/>
      <c r="S2520" s="26"/>
      <c r="U2520" s="26"/>
      <c r="W2520" s="26"/>
    </row>
    <row r="2521" spans="1:23" s="6" customFormat="1" x14ac:dyDescent="0.2">
      <c r="A2521" s="26"/>
      <c r="C2521" s="26"/>
      <c r="E2521" s="26"/>
      <c r="G2521" s="26"/>
      <c r="I2521" s="26"/>
      <c r="K2521" s="26"/>
      <c r="M2521" s="26"/>
      <c r="O2521" s="26"/>
      <c r="Q2521" s="26"/>
      <c r="S2521" s="26"/>
      <c r="U2521" s="26"/>
      <c r="W2521" s="26"/>
    </row>
    <row r="2522" spans="1:23" s="6" customFormat="1" x14ac:dyDescent="0.2">
      <c r="A2522" s="26"/>
      <c r="C2522" s="26"/>
      <c r="E2522" s="26"/>
      <c r="G2522" s="26"/>
      <c r="I2522" s="26"/>
      <c r="K2522" s="26"/>
      <c r="M2522" s="26"/>
      <c r="O2522" s="26"/>
      <c r="Q2522" s="26"/>
      <c r="S2522" s="26"/>
      <c r="U2522" s="26"/>
      <c r="W2522" s="26"/>
    </row>
    <row r="2523" spans="1:23" s="6" customFormat="1" x14ac:dyDescent="0.2">
      <c r="A2523" s="26"/>
      <c r="C2523" s="26"/>
      <c r="E2523" s="26"/>
      <c r="G2523" s="26"/>
      <c r="I2523" s="26"/>
      <c r="K2523" s="26"/>
      <c r="M2523" s="26"/>
      <c r="O2523" s="26"/>
      <c r="Q2523" s="26"/>
      <c r="S2523" s="26"/>
      <c r="U2523" s="26"/>
      <c r="W2523" s="26"/>
    </row>
    <row r="2524" spans="1:23" s="6" customFormat="1" x14ac:dyDescent="0.2">
      <c r="A2524" s="26"/>
      <c r="C2524" s="26"/>
      <c r="E2524" s="26"/>
      <c r="G2524" s="26"/>
      <c r="I2524" s="26"/>
      <c r="K2524" s="26"/>
      <c r="M2524" s="26"/>
      <c r="O2524" s="26"/>
      <c r="Q2524" s="26"/>
      <c r="S2524" s="26"/>
      <c r="U2524" s="26"/>
      <c r="W2524" s="26"/>
    </row>
    <row r="2525" spans="1:23" s="6" customFormat="1" x14ac:dyDescent="0.2">
      <c r="A2525" s="26"/>
      <c r="C2525" s="26"/>
      <c r="E2525" s="26"/>
      <c r="G2525" s="26"/>
      <c r="I2525" s="26"/>
      <c r="K2525" s="26"/>
      <c r="M2525" s="26"/>
      <c r="O2525" s="26"/>
      <c r="Q2525" s="26"/>
      <c r="S2525" s="26"/>
      <c r="U2525" s="26"/>
      <c r="W2525" s="26"/>
    </row>
    <row r="2526" spans="1:23" s="6" customFormat="1" x14ac:dyDescent="0.2">
      <c r="A2526" s="26"/>
      <c r="C2526" s="26"/>
      <c r="E2526" s="26"/>
      <c r="G2526" s="26"/>
      <c r="I2526" s="26"/>
      <c r="K2526" s="26"/>
      <c r="M2526" s="26"/>
      <c r="O2526" s="26"/>
      <c r="Q2526" s="26"/>
      <c r="S2526" s="26"/>
      <c r="U2526" s="26"/>
      <c r="W2526" s="26"/>
    </row>
    <row r="2527" spans="1:23" s="6" customFormat="1" x14ac:dyDescent="0.2">
      <c r="A2527" s="26"/>
      <c r="C2527" s="26"/>
      <c r="E2527" s="26"/>
      <c r="G2527" s="26"/>
      <c r="I2527" s="26"/>
      <c r="K2527" s="26"/>
      <c r="M2527" s="26"/>
      <c r="O2527" s="26"/>
      <c r="Q2527" s="26"/>
      <c r="S2527" s="26"/>
      <c r="U2527" s="26"/>
      <c r="W2527" s="26"/>
    </row>
    <row r="2528" spans="1:23" s="6" customFormat="1" x14ac:dyDescent="0.2">
      <c r="A2528" s="26"/>
      <c r="C2528" s="26"/>
      <c r="E2528" s="26"/>
      <c r="G2528" s="26"/>
      <c r="I2528" s="26"/>
      <c r="K2528" s="26"/>
      <c r="M2528" s="26"/>
      <c r="O2528" s="26"/>
      <c r="Q2528" s="26"/>
      <c r="S2528" s="26"/>
      <c r="U2528" s="26"/>
      <c r="W2528" s="26"/>
    </row>
    <row r="2529" spans="1:23" s="6" customFormat="1" x14ac:dyDescent="0.2">
      <c r="A2529" s="26"/>
      <c r="C2529" s="26"/>
      <c r="E2529" s="26"/>
      <c r="G2529" s="26"/>
      <c r="I2529" s="26"/>
      <c r="K2529" s="26"/>
      <c r="M2529" s="26"/>
      <c r="O2529" s="26"/>
      <c r="Q2529" s="26"/>
      <c r="S2529" s="26"/>
      <c r="U2529" s="26"/>
      <c r="W2529" s="26"/>
    </row>
    <row r="2530" spans="1:23" s="6" customFormat="1" x14ac:dyDescent="0.2">
      <c r="A2530" s="26"/>
      <c r="C2530" s="26"/>
      <c r="E2530" s="26"/>
      <c r="G2530" s="26"/>
      <c r="I2530" s="26"/>
      <c r="K2530" s="26"/>
      <c r="M2530" s="26"/>
      <c r="O2530" s="26"/>
      <c r="Q2530" s="26"/>
      <c r="S2530" s="26"/>
      <c r="U2530" s="26"/>
      <c r="W2530" s="26"/>
    </row>
    <row r="2531" spans="1:23" s="6" customFormat="1" x14ac:dyDescent="0.2">
      <c r="A2531" s="26"/>
      <c r="C2531" s="26"/>
      <c r="E2531" s="26"/>
      <c r="G2531" s="26"/>
      <c r="I2531" s="26"/>
      <c r="K2531" s="26"/>
      <c r="M2531" s="26"/>
      <c r="O2531" s="26"/>
      <c r="Q2531" s="26"/>
      <c r="S2531" s="26"/>
      <c r="U2531" s="26"/>
      <c r="W2531" s="26"/>
    </row>
    <row r="2532" spans="1:23" s="6" customFormat="1" x14ac:dyDescent="0.2">
      <c r="A2532" s="26"/>
      <c r="C2532" s="26"/>
      <c r="E2532" s="26"/>
      <c r="G2532" s="26"/>
      <c r="I2532" s="26"/>
      <c r="K2532" s="26"/>
      <c r="M2532" s="26"/>
      <c r="O2532" s="26"/>
      <c r="Q2532" s="26"/>
      <c r="S2532" s="26"/>
      <c r="U2532" s="26"/>
      <c r="W2532" s="26"/>
    </row>
    <row r="2533" spans="1:23" s="6" customFormat="1" x14ac:dyDescent="0.2">
      <c r="A2533" s="26"/>
      <c r="C2533" s="26"/>
      <c r="E2533" s="26"/>
      <c r="G2533" s="26"/>
      <c r="I2533" s="26"/>
      <c r="K2533" s="26"/>
      <c r="M2533" s="26"/>
      <c r="O2533" s="26"/>
      <c r="Q2533" s="26"/>
      <c r="S2533" s="26"/>
      <c r="U2533" s="26"/>
      <c r="W2533" s="26"/>
    </row>
    <row r="2534" spans="1:23" s="6" customFormat="1" x14ac:dyDescent="0.2">
      <c r="A2534" s="26"/>
      <c r="C2534" s="26"/>
      <c r="E2534" s="26"/>
      <c r="G2534" s="26"/>
      <c r="I2534" s="26"/>
      <c r="K2534" s="26"/>
      <c r="M2534" s="26"/>
      <c r="O2534" s="26"/>
      <c r="Q2534" s="26"/>
      <c r="S2534" s="26"/>
      <c r="U2534" s="26"/>
      <c r="W2534" s="26"/>
    </row>
    <row r="2535" spans="1:23" s="6" customFormat="1" x14ac:dyDescent="0.2">
      <c r="A2535" s="26"/>
      <c r="C2535" s="26"/>
      <c r="E2535" s="26"/>
      <c r="G2535" s="26"/>
      <c r="I2535" s="26"/>
      <c r="K2535" s="26"/>
      <c r="M2535" s="26"/>
      <c r="O2535" s="26"/>
      <c r="Q2535" s="26"/>
      <c r="S2535" s="26"/>
      <c r="U2535" s="26"/>
      <c r="W2535" s="26"/>
    </row>
    <row r="2536" spans="1:23" s="6" customFormat="1" x14ac:dyDescent="0.2">
      <c r="A2536" s="26"/>
      <c r="C2536" s="26"/>
      <c r="E2536" s="26"/>
      <c r="G2536" s="26"/>
      <c r="I2536" s="26"/>
      <c r="K2536" s="26"/>
      <c r="M2536" s="26"/>
      <c r="O2536" s="26"/>
      <c r="Q2536" s="26"/>
      <c r="S2536" s="26"/>
      <c r="U2536" s="26"/>
      <c r="W2536" s="26"/>
    </row>
    <row r="2537" spans="1:23" s="6" customFormat="1" x14ac:dyDescent="0.2">
      <c r="A2537" s="26"/>
      <c r="C2537" s="26"/>
      <c r="E2537" s="26"/>
      <c r="G2537" s="26"/>
      <c r="I2537" s="26"/>
      <c r="K2537" s="26"/>
      <c r="M2537" s="26"/>
      <c r="O2537" s="26"/>
      <c r="Q2537" s="26"/>
      <c r="S2537" s="26"/>
      <c r="U2537" s="26"/>
      <c r="W2537" s="26"/>
    </row>
    <row r="2538" spans="1:23" s="6" customFormat="1" x14ac:dyDescent="0.2">
      <c r="A2538" s="26"/>
      <c r="C2538" s="26"/>
      <c r="E2538" s="26"/>
      <c r="G2538" s="26"/>
      <c r="I2538" s="26"/>
      <c r="K2538" s="26"/>
      <c r="M2538" s="26"/>
      <c r="O2538" s="26"/>
      <c r="Q2538" s="26"/>
      <c r="S2538" s="26"/>
      <c r="U2538" s="26"/>
      <c r="W2538" s="26"/>
    </row>
    <row r="2539" spans="1:23" s="6" customFormat="1" x14ac:dyDescent="0.2">
      <c r="A2539" s="26"/>
      <c r="C2539" s="26"/>
      <c r="E2539" s="26"/>
      <c r="G2539" s="26"/>
      <c r="I2539" s="26"/>
      <c r="K2539" s="26"/>
      <c r="M2539" s="26"/>
      <c r="O2539" s="26"/>
      <c r="Q2539" s="26"/>
      <c r="S2539" s="26"/>
      <c r="U2539" s="26"/>
      <c r="W2539" s="26"/>
    </row>
    <row r="2540" spans="1:23" s="6" customFormat="1" x14ac:dyDescent="0.2">
      <c r="A2540" s="26"/>
      <c r="C2540" s="26"/>
      <c r="E2540" s="26"/>
      <c r="G2540" s="26"/>
      <c r="I2540" s="26"/>
      <c r="K2540" s="26"/>
      <c r="M2540" s="26"/>
      <c r="O2540" s="26"/>
      <c r="Q2540" s="26"/>
      <c r="S2540" s="26"/>
      <c r="U2540" s="26"/>
      <c r="W2540" s="26"/>
    </row>
    <row r="2541" spans="1:23" s="6" customFormat="1" x14ac:dyDescent="0.2">
      <c r="A2541" s="26"/>
      <c r="C2541" s="26"/>
      <c r="E2541" s="26"/>
      <c r="G2541" s="26"/>
      <c r="I2541" s="26"/>
      <c r="K2541" s="26"/>
      <c r="M2541" s="26"/>
      <c r="O2541" s="26"/>
      <c r="Q2541" s="26"/>
      <c r="S2541" s="26"/>
      <c r="U2541" s="26"/>
      <c r="W2541" s="26"/>
    </row>
    <row r="2542" spans="1:23" s="6" customFormat="1" x14ac:dyDescent="0.2">
      <c r="A2542" s="26"/>
      <c r="C2542" s="26"/>
      <c r="E2542" s="26"/>
      <c r="G2542" s="26"/>
      <c r="I2542" s="26"/>
      <c r="K2542" s="26"/>
      <c r="M2542" s="26"/>
      <c r="O2542" s="26"/>
      <c r="Q2542" s="26"/>
      <c r="S2542" s="26"/>
      <c r="U2542" s="26"/>
      <c r="W2542" s="26"/>
    </row>
    <row r="2543" spans="1:23" s="6" customFormat="1" x14ac:dyDescent="0.2">
      <c r="A2543" s="26"/>
      <c r="C2543" s="26"/>
      <c r="E2543" s="26"/>
      <c r="G2543" s="26"/>
      <c r="I2543" s="26"/>
      <c r="K2543" s="26"/>
      <c r="M2543" s="26"/>
      <c r="O2543" s="26"/>
      <c r="Q2543" s="26"/>
      <c r="S2543" s="26"/>
      <c r="U2543" s="26"/>
      <c r="W2543" s="26"/>
    </row>
    <row r="2544" spans="1:23" s="6" customFormat="1" x14ac:dyDescent="0.2">
      <c r="A2544" s="26"/>
      <c r="C2544" s="26"/>
      <c r="E2544" s="26"/>
      <c r="G2544" s="26"/>
      <c r="I2544" s="26"/>
      <c r="K2544" s="26"/>
      <c r="M2544" s="26"/>
      <c r="O2544" s="26"/>
      <c r="Q2544" s="26"/>
      <c r="S2544" s="26"/>
      <c r="U2544" s="26"/>
      <c r="W2544" s="26"/>
    </row>
    <row r="2545" spans="1:23" s="6" customFormat="1" x14ac:dyDescent="0.2">
      <c r="A2545" s="26"/>
      <c r="C2545" s="26"/>
      <c r="E2545" s="26"/>
      <c r="G2545" s="26"/>
      <c r="I2545" s="26"/>
      <c r="K2545" s="26"/>
      <c r="M2545" s="26"/>
      <c r="O2545" s="26"/>
      <c r="Q2545" s="26"/>
      <c r="S2545" s="26"/>
      <c r="U2545" s="26"/>
      <c r="W2545" s="26"/>
    </row>
    <row r="2546" spans="1:23" s="6" customFormat="1" x14ac:dyDescent="0.2">
      <c r="A2546" s="26"/>
      <c r="C2546" s="26"/>
      <c r="E2546" s="26"/>
      <c r="G2546" s="26"/>
      <c r="I2546" s="26"/>
      <c r="K2546" s="26"/>
      <c r="M2546" s="26"/>
      <c r="O2546" s="26"/>
      <c r="Q2546" s="26"/>
      <c r="S2546" s="26"/>
      <c r="U2546" s="26"/>
      <c r="W2546" s="26"/>
    </row>
    <row r="2547" spans="1:23" s="6" customFormat="1" x14ac:dyDescent="0.2">
      <c r="A2547" s="26"/>
      <c r="C2547" s="26"/>
      <c r="E2547" s="26"/>
      <c r="G2547" s="26"/>
      <c r="I2547" s="26"/>
      <c r="K2547" s="26"/>
      <c r="M2547" s="26"/>
      <c r="O2547" s="26"/>
      <c r="Q2547" s="26"/>
      <c r="S2547" s="26"/>
      <c r="U2547" s="26"/>
      <c r="W2547" s="26"/>
    </row>
    <row r="2548" spans="1:23" s="6" customFormat="1" x14ac:dyDescent="0.2">
      <c r="A2548" s="26"/>
      <c r="C2548" s="26"/>
      <c r="E2548" s="26"/>
      <c r="G2548" s="26"/>
      <c r="I2548" s="26"/>
      <c r="K2548" s="26"/>
      <c r="M2548" s="26"/>
      <c r="O2548" s="26"/>
      <c r="Q2548" s="26"/>
      <c r="S2548" s="26"/>
      <c r="U2548" s="26"/>
      <c r="W2548" s="26"/>
    </row>
    <row r="2549" spans="1:23" s="6" customFormat="1" x14ac:dyDescent="0.2">
      <c r="A2549" s="26"/>
      <c r="C2549" s="26"/>
      <c r="E2549" s="26"/>
      <c r="G2549" s="26"/>
      <c r="I2549" s="26"/>
      <c r="K2549" s="26"/>
      <c r="M2549" s="26"/>
      <c r="O2549" s="26"/>
      <c r="Q2549" s="26"/>
      <c r="S2549" s="26"/>
      <c r="U2549" s="26"/>
      <c r="W2549" s="26"/>
    </row>
    <row r="2550" spans="1:23" s="6" customFormat="1" x14ac:dyDescent="0.2">
      <c r="A2550" s="26"/>
      <c r="C2550" s="26"/>
      <c r="E2550" s="26"/>
      <c r="G2550" s="26"/>
      <c r="I2550" s="26"/>
      <c r="K2550" s="26"/>
      <c r="M2550" s="26"/>
      <c r="O2550" s="26"/>
      <c r="Q2550" s="26"/>
      <c r="S2550" s="26"/>
      <c r="U2550" s="26"/>
      <c r="W2550" s="26"/>
    </row>
    <row r="2551" spans="1:23" s="6" customFormat="1" x14ac:dyDescent="0.2">
      <c r="A2551" s="26"/>
      <c r="C2551" s="26"/>
      <c r="E2551" s="26"/>
      <c r="G2551" s="26"/>
      <c r="I2551" s="26"/>
      <c r="K2551" s="26"/>
      <c r="M2551" s="26"/>
      <c r="O2551" s="26"/>
      <c r="Q2551" s="26"/>
      <c r="S2551" s="26"/>
      <c r="U2551" s="26"/>
      <c r="W2551" s="26"/>
    </row>
    <row r="2552" spans="1:23" s="6" customFormat="1" x14ac:dyDescent="0.2">
      <c r="A2552" s="26"/>
      <c r="C2552" s="26"/>
      <c r="E2552" s="26"/>
      <c r="G2552" s="26"/>
      <c r="I2552" s="26"/>
      <c r="K2552" s="26"/>
      <c r="M2552" s="26"/>
      <c r="O2552" s="26"/>
      <c r="Q2552" s="26"/>
      <c r="S2552" s="26"/>
      <c r="U2552" s="26"/>
      <c r="W2552" s="26"/>
    </row>
    <row r="2553" spans="1:23" s="6" customFormat="1" x14ac:dyDescent="0.2">
      <c r="A2553" s="26"/>
      <c r="C2553" s="26"/>
      <c r="E2553" s="26"/>
      <c r="G2553" s="26"/>
      <c r="I2553" s="26"/>
      <c r="K2553" s="26"/>
      <c r="M2553" s="26"/>
      <c r="O2553" s="26"/>
      <c r="Q2553" s="26"/>
      <c r="S2553" s="26"/>
      <c r="U2553" s="26"/>
      <c r="W2553" s="26"/>
    </row>
    <row r="2554" spans="1:23" s="6" customFormat="1" x14ac:dyDescent="0.2">
      <c r="A2554" s="26"/>
      <c r="C2554" s="26"/>
      <c r="E2554" s="26"/>
      <c r="G2554" s="26"/>
      <c r="I2554" s="26"/>
      <c r="K2554" s="26"/>
      <c r="M2554" s="26"/>
      <c r="O2554" s="26"/>
      <c r="Q2554" s="26"/>
      <c r="S2554" s="26"/>
      <c r="U2554" s="26"/>
      <c r="W2554" s="26"/>
    </row>
    <row r="2555" spans="1:23" s="6" customFormat="1" x14ac:dyDescent="0.2">
      <c r="A2555" s="26"/>
      <c r="C2555" s="26"/>
      <c r="E2555" s="26"/>
      <c r="G2555" s="26"/>
      <c r="I2555" s="26"/>
      <c r="K2555" s="26"/>
      <c r="M2555" s="26"/>
      <c r="O2555" s="26"/>
      <c r="Q2555" s="26"/>
      <c r="S2555" s="26"/>
      <c r="U2555" s="26"/>
      <c r="W2555" s="26"/>
    </row>
    <row r="2556" spans="1:23" s="6" customFormat="1" x14ac:dyDescent="0.2">
      <c r="A2556" s="26"/>
      <c r="C2556" s="26"/>
      <c r="E2556" s="26"/>
      <c r="G2556" s="26"/>
      <c r="I2556" s="26"/>
      <c r="K2556" s="26"/>
      <c r="M2556" s="26"/>
      <c r="O2556" s="26"/>
      <c r="Q2556" s="26"/>
      <c r="S2556" s="26"/>
      <c r="U2556" s="26"/>
      <c r="W2556" s="26"/>
    </row>
    <row r="2557" spans="1:23" s="6" customFormat="1" x14ac:dyDescent="0.2">
      <c r="A2557" s="26"/>
      <c r="C2557" s="26"/>
      <c r="E2557" s="26"/>
      <c r="G2557" s="26"/>
      <c r="I2557" s="26"/>
      <c r="K2557" s="26"/>
      <c r="M2557" s="26"/>
      <c r="O2557" s="26"/>
      <c r="Q2557" s="26"/>
      <c r="S2557" s="26"/>
      <c r="U2557" s="26"/>
      <c r="W2557" s="26"/>
    </row>
    <row r="2558" spans="1:23" s="6" customFormat="1" x14ac:dyDescent="0.2">
      <c r="A2558" s="26"/>
      <c r="C2558" s="26"/>
      <c r="E2558" s="26"/>
      <c r="G2558" s="26"/>
      <c r="I2558" s="26"/>
      <c r="K2558" s="26"/>
      <c r="M2558" s="26"/>
      <c r="O2558" s="26"/>
      <c r="Q2558" s="26"/>
      <c r="S2558" s="26"/>
      <c r="U2558" s="26"/>
      <c r="W2558" s="26"/>
    </row>
    <row r="2559" spans="1:23" s="6" customFormat="1" x14ac:dyDescent="0.2">
      <c r="A2559" s="26"/>
      <c r="C2559" s="26"/>
      <c r="E2559" s="26"/>
      <c r="G2559" s="26"/>
      <c r="I2559" s="26"/>
      <c r="K2559" s="26"/>
      <c r="M2559" s="26"/>
      <c r="O2559" s="26"/>
      <c r="Q2559" s="26"/>
      <c r="S2559" s="26"/>
      <c r="U2559" s="26"/>
      <c r="W2559" s="26"/>
    </row>
    <row r="2560" spans="1:23" s="6" customFormat="1" x14ac:dyDescent="0.2">
      <c r="A2560" s="26"/>
      <c r="C2560" s="26"/>
      <c r="E2560" s="26"/>
      <c r="G2560" s="26"/>
      <c r="I2560" s="26"/>
      <c r="K2560" s="26"/>
      <c r="M2560" s="26"/>
      <c r="O2560" s="26"/>
      <c r="Q2560" s="26"/>
      <c r="S2560" s="26"/>
      <c r="U2560" s="26"/>
      <c r="W2560" s="26"/>
    </row>
    <row r="2561" spans="1:23" s="6" customFormat="1" x14ac:dyDescent="0.2">
      <c r="A2561" s="26"/>
      <c r="C2561" s="26"/>
      <c r="E2561" s="26"/>
      <c r="G2561" s="26"/>
      <c r="I2561" s="26"/>
      <c r="K2561" s="26"/>
      <c r="M2561" s="26"/>
      <c r="O2561" s="26"/>
      <c r="Q2561" s="26"/>
      <c r="S2561" s="26"/>
      <c r="U2561" s="26"/>
      <c r="W2561" s="26"/>
    </row>
    <row r="2562" spans="1:23" s="6" customFormat="1" x14ac:dyDescent="0.2">
      <c r="A2562" s="26"/>
      <c r="C2562" s="26"/>
      <c r="E2562" s="26"/>
      <c r="G2562" s="26"/>
      <c r="I2562" s="26"/>
      <c r="K2562" s="26"/>
      <c r="M2562" s="26"/>
      <c r="O2562" s="26"/>
      <c r="Q2562" s="26"/>
      <c r="S2562" s="26"/>
      <c r="U2562" s="26"/>
      <c r="W2562" s="26"/>
    </row>
    <row r="2563" spans="1:23" s="6" customFormat="1" x14ac:dyDescent="0.2">
      <c r="A2563" s="26"/>
      <c r="C2563" s="26"/>
      <c r="E2563" s="26"/>
      <c r="G2563" s="26"/>
      <c r="I2563" s="26"/>
      <c r="K2563" s="26"/>
      <c r="M2563" s="26"/>
      <c r="O2563" s="26"/>
      <c r="Q2563" s="26"/>
      <c r="S2563" s="26"/>
      <c r="U2563" s="26"/>
      <c r="W2563" s="26"/>
    </row>
    <row r="2564" spans="1:23" s="6" customFormat="1" x14ac:dyDescent="0.2">
      <c r="A2564" s="26"/>
      <c r="C2564" s="26"/>
      <c r="E2564" s="26"/>
      <c r="G2564" s="26"/>
      <c r="I2564" s="26"/>
      <c r="K2564" s="26"/>
      <c r="M2564" s="26"/>
      <c r="O2564" s="26"/>
      <c r="Q2564" s="26"/>
      <c r="S2564" s="26"/>
      <c r="U2564" s="26"/>
      <c r="W2564" s="26"/>
    </row>
    <row r="2565" spans="1:23" s="6" customFormat="1" x14ac:dyDescent="0.2">
      <c r="A2565" s="26"/>
      <c r="C2565" s="26"/>
      <c r="E2565" s="26"/>
      <c r="G2565" s="26"/>
      <c r="I2565" s="26"/>
      <c r="K2565" s="26"/>
      <c r="M2565" s="26"/>
      <c r="O2565" s="26"/>
      <c r="Q2565" s="26"/>
      <c r="S2565" s="26"/>
      <c r="U2565" s="26"/>
      <c r="W2565" s="26"/>
    </row>
    <row r="2566" spans="1:23" s="6" customFormat="1" x14ac:dyDescent="0.2">
      <c r="A2566" s="26"/>
      <c r="C2566" s="26"/>
      <c r="E2566" s="26"/>
      <c r="G2566" s="26"/>
      <c r="I2566" s="26"/>
      <c r="K2566" s="26"/>
      <c r="M2566" s="26"/>
      <c r="O2566" s="26"/>
      <c r="Q2566" s="26"/>
      <c r="S2566" s="26"/>
      <c r="U2566" s="26"/>
      <c r="W2566" s="26"/>
    </row>
    <row r="2567" spans="1:23" s="6" customFormat="1" x14ac:dyDescent="0.2">
      <c r="A2567" s="26"/>
      <c r="C2567" s="26"/>
      <c r="E2567" s="26"/>
      <c r="G2567" s="26"/>
      <c r="I2567" s="26"/>
      <c r="K2567" s="26"/>
      <c r="M2567" s="26"/>
      <c r="O2567" s="26"/>
      <c r="Q2567" s="26"/>
      <c r="S2567" s="26"/>
      <c r="U2567" s="26"/>
      <c r="W2567" s="26"/>
    </row>
    <row r="2568" spans="1:23" s="6" customFormat="1" x14ac:dyDescent="0.2">
      <c r="A2568" s="26"/>
      <c r="C2568" s="26"/>
      <c r="E2568" s="26"/>
      <c r="G2568" s="26"/>
      <c r="I2568" s="26"/>
      <c r="K2568" s="26"/>
      <c r="M2568" s="26"/>
      <c r="O2568" s="26"/>
      <c r="Q2568" s="26"/>
      <c r="S2568" s="26"/>
      <c r="U2568" s="26"/>
      <c r="W2568" s="26"/>
    </row>
    <row r="2569" spans="1:23" s="6" customFormat="1" x14ac:dyDescent="0.2">
      <c r="A2569" s="26"/>
      <c r="C2569" s="26"/>
      <c r="E2569" s="26"/>
      <c r="G2569" s="26"/>
      <c r="I2569" s="26"/>
      <c r="K2569" s="26"/>
      <c r="M2569" s="26"/>
      <c r="O2569" s="26"/>
      <c r="Q2569" s="26"/>
      <c r="S2569" s="26"/>
      <c r="U2569" s="26"/>
      <c r="W2569" s="26"/>
    </row>
    <row r="2570" spans="1:23" s="6" customFormat="1" x14ac:dyDescent="0.2">
      <c r="A2570" s="26"/>
      <c r="C2570" s="26"/>
      <c r="E2570" s="26"/>
      <c r="G2570" s="26"/>
      <c r="I2570" s="26"/>
      <c r="K2570" s="26"/>
      <c r="M2570" s="26"/>
      <c r="O2570" s="26"/>
      <c r="Q2570" s="26"/>
      <c r="S2570" s="26"/>
      <c r="U2570" s="26"/>
      <c r="W2570" s="26"/>
    </row>
    <row r="2571" spans="1:23" s="6" customFormat="1" x14ac:dyDescent="0.2">
      <c r="A2571" s="26"/>
      <c r="C2571" s="26"/>
      <c r="E2571" s="26"/>
      <c r="G2571" s="26"/>
      <c r="I2571" s="26"/>
      <c r="K2571" s="26"/>
      <c r="M2571" s="26"/>
      <c r="O2571" s="26"/>
      <c r="Q2571" s="26"/>
      <c r="S2571" s="26"/>
      <c r="U2571" s="26"/>
      <c r="W2571" s="26"/>
    </row>
    <row r="2572" spans="1:23" s="6" customFormat="1" x14ac:dyDescent="0.2">
      <c r="A2572" s="26"/>
      <c r="C2572" s="26"/>
      <c r="E2572" s="26"/>
      <c r="G2572" s="26"/>
      <c r="I2572" s="26"/>
      <c r="K2572" s="26"/>
      <c r="M2572" s="26"/>
      <c r="O2572" s="26"/>
      <c r="Q2572" s="26"/>
      <c r="S2572" s="26"/>
      <c r="U2572" s="26"/>
      <c r="W2572" s="26"/>
    </row>
    <row r="2573" spans="1:23" s="6" customFormat="1" x14ac:dyDescent="0.2">
      <c r="A2573" s="26"/>
      <c r="C2573" s="26"/>
      <c r="E2573" s="26"/>
      <c r="G2573" s="26"/>
      <c r="I2573" s="26"/>
      <c r="K2573" s="26"/>
      <c r="M2573" s="26"/>
      <c r="O2573" s="26"/>
      <c r="Q2573" s="26"/>
      <c r="S2573" s="26"/>
      <c r="U2573" s="26"/>
      <c r="W2573" s="26"/>
    </row>
    <row r="2574" spans="1:23" s="6" customFormat="1" x14ac:dyDescent="0.2">
      <c r="A2574" s="26"/>
      <c r="C2574" s="26"/>
      <c r="E2574" s="26"/>
      <c r="G2574" s="26"/>
      <c r="I2574" s="26"/>
      <c r="K2574" s="26"/>
      <c r="M2574" s="26"/>
      <c r="O2574" s="26"/>
      <c r="Q2574" s="26"/>
      <c r="S2574" s="26"/>
      <c r="U2574" s="26"/>
      <c r="W2574" s="26"/>
    </row>
    <row r="2575" spans="1:23" s="6" customFormat="1" x14ac:dyDescent="0.2">
      <c r="A2575" s="26"/>
      <c r="C2575" s="26"/>
      <c r="E2575" s="26"/>
      <c r="G2575" s="26"/>
      <c r="I2575" s="26"/>
      <c r="K2575" s="26"/>
      <c r="M2575" s="26"/>
      <c r="O2575" s="26"/>
      <c r="Q2575" s="26"/>
      <c r="S2575" s="26"/>
      <c r="U2575" s="26"/>
      <c r="W2575" s="26"/>
    </row>
    <row r="2576" spans="1:23" s="6" customFormat="1" x14ac:dyDescent="0.2">
      <c r="A2576" s="26"/>
      <c r="C2576" s="26"/>
      <c r="E2576" s="26"/>
      <c r="G2576" s="26"/>
      <c r="I2576" s="26"/>
      <c r="K2576" s="26"/>
      <c r="M2576" s="26"/>
      <c r="O2576" s="26"/>
      <c r="Q2576" s="26"/>
      <c r="S2576" s="26"/>
      <c r="U2576" s="26"/>
      <c r="W2576" s="26"/>
    </row>
    <row r="2577" spans="1:23" s="6" customFormat="1" x14ac:dyDescent="0.2">
      <c r="A2577" s="26"/>
      <c r="C2577" s="26"/>
      <c r="E2577" s="26"/>
      <c r="G2577" s="26"/>
      <c r="I2577" s="26"/>
      <c r="K2577" s="26"/>
      <c r="M2577" s="26"/>
      <c r="O2577" s="26"/>
      <c r="Q2577" s="26"/>
      <c r="S2577" s="26"/>
      <c r="U2577" s="26"/>
      <c r="W2577" s="26"/>
    </row>
    <row r="2578" spans="1:23" s="6" customFormat="1" x14ac:dyDescent="0.2">
      <c r="A2578" s="26"/>
      <c r="C2578" s="26"/>
      <c r="E2578" s="26"/>
      <c r="G2578" s="26"/>
      <c r="I2578" s="26"/>
      <c r="K2578" s="26"/>
      <c r="M2578" s="26"/>
      <c r="O2578" s="26"/>
      <c r="Q2578" s="26"/>
      <c r="S2578" s="26"/>
      <c r="U2578" s="26"/>
      <c r="W2578" s="26"/>
    </row>
    <row r="2579" spans="1:23" s="6" customFormat="1" x14ac:dyDescent="0.2">
      <c r="A2579" s="26"/>
      <c r="C2579" s="26"/>
      <c r="E2579" s="26"/>
      <c r="G2579" s="26"/>
      <c r="I2579" s="26"/>
      <c r="K2579" s="26"/>
      <c r="M2579" s="26"/>
      <c r="O2579" s="26"/>
      <c r="Q2579" s="26"/>
      <c r="S2579" s="26"/>
      <c r="U2579" s="26"/>
      <c r="W2579" s="26"/>
    </row>
    <row r="2580" spans="1:23" s="6" customFormat="1" x14ac:dyDescent="0.2">
      <c r="A2580" s="26"/>
      <c r="C2580" s="26"/>
      <c r="E2580" s="26"/>
      <c r="G2580" s="26"/>
      <c r="I2580" s="26"/>
      <c r="K2580" s="26"/>
      <c r="M2580" s="26"/>
      <c r="O2580" s="26"/>
      <c r="Q2580" s="26"/>
      <c r="S2580" s="26"/>
      <c r="U2580" s="26"/>
      <c r="W2580" s="26"/>
    </row>
    <row r="2581" spans="1:23" s="6" customFormat="1" x14ac:dyDescent="0.2">
      <c r="A2581" s="26"/>
      <c r="C2581" s="26"/>
      <c r="E2581" s="26"/>
      <c r="G2581" s="26"/>
      <c r="I2581" s="26"/>
      <c r="K2581" s="26"/>
      <c r="M2581" s="26"/>
      <c r="O2581" s="26"/>
      <c r="Q2581" s="26"/>
      <c r="S2581" s="26"/>
      <c r="U2581" s="26"/>
      <c r="W2581" s="26"/>
    </row>
    <row r="2582" spans="1:23" s="6" customFormat="1" x14ac:dyDescent="0.2">
      <c r="A2582" s="26"/>
      <c r="C2582" s="26"/>
      <c r="E2582" s="26"/>
      <c r="G2582" s="26"/>
      <c r="I2582" s="26"/>
      <c r="K2582" s="26"/>
      <c r="M2582" s="26"/>
      <c r="O2582" s="26"/>
      <c r="Q2582" s="26"/>
      <c r="S2582" s="26"/>
      <c r="U2582" s="26"/>
      <c r="W2582" s="26"/>
    </row>
    <row r="2583" spans="1:23" s="6" customFormat="1" x14ac:dyDescent="0.2">
      <c r="A2583" s="26"/>
      <c r="C2583" s="26"/>
      <c r="E2583" s="26"/>
      <c r="G2583" s="26"/>
      <c r="I2583" s="26"/>
      <c r="K2583" s="26"/>
      <c r="M2583" s="26"/>
      <c r="O2583" s="26"/>
      <c r="Q2583" s="26"/>
      <c r="S2583" s="26"/>
      <c r="U2583" s="26"/>
      <c r="W2583" s="26"/>
    </row>
    <row r="2584" spans="1:23" s="6" customFormat="1" x14ac:dyDescent="0.2">
      <c r="A2584" s="26"/>
      <c r="C2584" s="26"/>
      <c r="E2584" s="26"/>
      <c r="G2584" s="26"/>
      <c r="I2584" s="26"/>
      <c r="K2584" s="26"/>
      <c r="M2584" s="26"/>
      <c r="O2584" s="26"/>
      <c r="Q2584" s="26"/>
      <c r="S2584" s="26"/>
      <c r="U2584" s="26"/>
      <c r="W2584" s="26"/>
    </row>
    <row r="2585" spans="1:23" s="6" customFormat="1" x14ac:dyDescent="0.2">
      <c r="A2585" s="26"/>
      <c r="C2585" s="26"/>
      <c r="E2585" s="26"/>
      <c r="G2585" s="26"/>
      <c r="I2585" s="26"/>
      <c r="K2585" s="26"/>
      <c r="M2585" s="26"/>
      <c r="O2585" s="26"/>
      <c r="Q2585" s="26"/>
      <c r="S2585" s="26"/>
      <c r="U2585" s="26"/>
      <c r="W2585" s="26"/>
    </row>
    <row r="2586" spans="1:23" s="6" customFormat="1" x14ac:dyDescent="0.2">
      <c r="A2586" s="26"/>
      <c r="C2586" s="26"/>
      <c r="E2586" s="26"/>
      <c r="G2586" s="26"/>
      <c r="I2586" s="26"/>
      <c r="K2586" s="26"/>
      <c r="M2586" s="26"/>
      <c r="O2586" s="26"/>
      <c r="Q2586" s="26"/>
      <c r="S2586" s="26"/>
      <c r="U2586" s="26"/>
      <c r="W2586" s="26"/>
    </row>
    <row r="2587" spans="1:23" s="6" customFormat="1" x14ac:dyDescent="0.2">
      <c r="A2587" s="26"/>
      <c r="C2587" s="26"/>
      <c r="E2587" s="26"/>
      <c r="G2587" s="26"/>
      <c r="I2587" s="26"/>
      <c r="K2587" s="26"/>
      <c r="M2587" s="26"/>
      <c r="O2587" s="26"/>
      <c r="Q2587" s="26"/>
      <c r="S2587" s="26"/>
      <c r="U2587" s="26"/>
      <c r="W2587" s="26"/>
    </row>
    <row r="2588" spans="1:23" s="6" customFormat="1" x14ac:dyDescent="0.2">
      <c r="A2588" s="26"/>
      <c r="C2588" s="26"/>
      <c r="E2588" s="26"/>
      <c r="G2588" s="26"/>
      <c r="I2588" s="26"/>
      <c r="K2588" s="26"/>
      <c r="M2588" s="26"/>
      <c r="O2588" s="26"/>
      <c r="Q2588" s="26"/>
      <c r="S2588" s="26"/>
      <c r="U2588" s="26"/>
      <c r="W2588" s="26"/>
    </row>
    <row r="2589" spans="1:23" s="6" customFormat="1" x14ac:dyDescent="0.2">
      <c r="A2589" s="26"/>
      <c r="C2589" s="26"/>
      <c r="E2589" s="26"/>
      <c r="G2589" s="26"/>
      <c r="I2589" s="26"/>
      <c r="K2589" s="26"/>
      <c r="M2589" s="26"/>
      <c r="O2589" s="26"/>
      <c r="Q2589" s="26"/>
      <c r="S2589" s="26"/>
      <c r="U2589" s="26"/>
      <c r="W2589" s="26"/>
    </row>
    <row r="2590" spans="1:23" s="6" customFormat="1" x14ac:dyDescent="0.2">
      <c r="A2590" s="26"/>
      <c r="C2590" s="26"/>
      <c r="E2590" s="26"/>
      <c r="G2590" s="26"/>
      <c r="I2590" s="26"/>
      <c r="K2590" s="26"/>
      <c r="M2590" s="26"/>
      <c r="O2590" s="26"/>
      <c r="Q2590" s="26"/>
      <c r="S2590" s="26"/>
      <c r="U2590" s="26"/>
      <c r="W2590" s="26"/>
    </row>
    <row r="2591" spans="1:23" s="6" customFormat="1" x14ac:dyDescent="0.2">
      <c r="A2591" s="26"/>
      <c r="C2591" s="26"/>
      <c r="E2591" s="26"/>
      <c r="G2591" s="26"/>
      <c r="I2591" s="26"/>
      <c r="K2591" s="26"/>
      <c r="M2591" s="26"/>
      <c r="O2591" s="26"/>
      <c r="Q2591" s="26"/>
      <c r="S2591" s="26"/>
      <c r="U2591" s="26"/>
      <c r="W2591" s="26"/>
    </row>
    <row r="2592" spans="1:23" s="6" customFormat="1" x14ac:dyDescent="0.2">
      <c r="A2592" s="26"/>
      <c r="C2592" s="26"/>
      <c r="E2592" s="26"/>
      <c r="G2592" s="26"/>
      <c r="I2592" s="26"/>
      <c r="K2592" s="26"/>
      <c r="M2592" s="26"/>
      <c r="O2592" s="26"/>
      <c r="Q2592" s="26"/>
      <c r="S2592" s="26"/>
      <c r="U2592" s="26"/>
      <c r="W2592" s="26"/>
    </row>
    <row r="2593" spans="1:23" s="6" customFormat="1" x14ac:dyDescent="0.2">
      <c r="A2593" s="26"/>
      <c r="C2593" s="26"/>
      <c r="E2593" s="26"/>
      <c r="G2593" s="26"/>
      <c r="I2593" s="26"/>
      <c r="K2593" s="26"/>
      <c r="M2593" s="26"/>
      <c r="O2593" s="26"/>
      <c r="Q2593" s="26"/>
      <c r="S2593" s="26"/>
      <c r="U2593" s="26"/>
      <c r="W2593" s="26"/>
    </row>
    <row r="2594" spans="1:23" s="6" customFormat="1" x14ac:dyDescent="0.2">
      <c r="A2594" s="26"/>
      <c r="C2594" s="26"/>
      <c r="E2594" s="26"/>
      <c r="G2594" s="26"/>
      <c r="I2594" s="26"/>
      <c r="K2594" s="26"/>
      <c r="M2594" s="26"/>
      <c r="O2594" s="26"/>
      <c r="Q2594" s="26"/>
      <c r="S2594" s="26"/>
      <c r="U2594" s="26"/>
      <c r="W2594" s="26"/>
    </row>
    <row r="2595" spans="1:23" s="6" customFormat="1" x14ac:dyDescent="0.2">
      <c r="A2595" s="26"/>
      <c r="C2595" s="26"/>
      <c r="E2595" s="26"/>
      <c r="G2595" s="26"/>
      <c r="I2595" s="26"/>
      <c r="K2595" s="26"/>
      <c r="M2595" s="26"/>
      <c r="O2595" s="26"/>
      <c r="Q2595" s="26"/>
      <c r="S2595" s="26"/>
      <c r="U2595" s="26"/>
      <c r="W2595" s="26"/>
    </row>
    <row r="2596" spans="1:23" s="6" customFormat="1" x14ac:dyDescent="0.2">
      <c r="A2596" s="26"/>
      <c r="C2596" s="26"/>
      <c r="E2596" s="26"/>
      <c r="G2596" s="26"/>
      <c r="I2596" s="26"/>
      <c r="K2596" s="26"/>
      <c r="M2596" s="26"/>
      <c r="O2596" s="26"/>
      <c r="Q2596" s="26"/>
      <c r="S2596" s="26"/>
      <c r="U2596" s="26"/>
      <c r="W2596" s="26"/>
    </row>
    <row r="2597" spans="1:23" s="6" customFormat="1" x14ac:dyDescent="0.2">
      <c r="A2597" s="26"/>
      <c r="C2597" s="26"/>
      <c r="E2597" s="26"/>
      <c r="G2597" s="26"/>
      <c r="I2597" s="26"/>
      <c r="K2597" s="26"/>
      <c r="M2597" s="26"/>
      <c r="O2597" s="26"/>
      <c r="Q2597" s="26"/>
      <c r="S2597" s="26"/>
      <c r="U2597" s="26"/>
      <c r="W2597" s="26"/>
    </row>
    <row r="2598" spans="1:23" s="6" customFormat="1" x14ac:dyDescent="0.2">
      <c r="A2598" s="26"/>
      <c r="C2598" s="26"/>
      <c r="E2598" s="26"/>
      <c r="G2598" s="26"/>
      <c r="I2598" s="26"/>
      <c r="K2598" s="26"/>
      <c r="M2598" s="26"/>
      <c r="O2598" s="26"/>
      <c r="Q2598" s="26"/>
      <c r="S2598" s="26"/>
      <c r="U2598" s="26"/>
      <c r="W2598" s="26"/>
    </row>
    <row r="2599" spans="1:23" s="6" customFormat="1" x14ac:dyDescent="0.2">
      <c r="A2599" s="26"/>
      <c r="C2599" s="26"/>
      <c r="E2599" s="26"/>
      <c r="G2599" s="26"/>
      <c r="I2599" s="26"/>
      <c r="K2599" s="26"/>
      <c r="M2599" s="26"/>
      <c r="O2599" s="26"/>
      <c r="Q2599" s="26"/>
      <c r="S2599" s="26"/>
      <c r="U2599" s="26"/>
      <c r="W2599" s="26"/>
    </row>
    <row r="2600" spans="1:23" s="6" customFormat="1" x14ac:dyDescent="0.2">
      <c r="A2600" s="26"/>
      <c r="C2600" s="26"/>
      <c r="E2600" s="26"/>
      <c r="G2600" s="26"/>
      <c r="I2600" s="26"/>
      <c r="K2600" s="26"/>
      <c r="M2600" s="26"/>
      <c r="O2600" s="26"/>
      <c r="Q2600" s="26"/>
      <c r="S2600" s="26"/>
      <c r="U2600" s="26"/>
      <c r="W2600" s="26"/>
    </row>
    <row r="2601" spans="1:23" s="6" customFormat="1" x14ac:dyDescent="0.2">
      <c r="A2601" s="26"/>
      <c r="C2601" s="26"/>
      <c r="E2601" s="26"/>
      <c r="G2601" s="26"/>
      <c r="I2601" s="26"/>
      <c r="K2601" s="26"/>
      <c r="M2601" s="26"/>
      <c r="O2601" s="26"/>
      <c r="Q2601" s="26"/>
      <c r="S2601" s="26"/>
      <c r="U2601" s="26"/>
      <c r="W2601" s="26"/>
    </row>
    <row r="2602" spans="1:23" s="6" customFormat="1" x14ac:dyDescent="0.2">
      <c r="A2602" s="26"/>
      <c r="C2602" s="26"/>
      <c r="E2602" s="26"/>
      <c r="G2602" s="26"/>
      <c r="I2602" s="26"/>
      <c r="K2602" s="26"/>
      <c r="M2602" s="26"/>
      <c r="O2602" s="26"/>
      <c r="Q2602" s="26"/>
      <c r="S2602" s="26"/>
      <c r="U2602" s="26"/>
      <c r="W2602" s="26"/>
    </row>
    <row r="2603" spans="1:23" s="6" customFormat="1" x14ac:dyDescent="0.2">
      <c r="A2603" s="26"/>
      <c r="C2603" s="26"/>
      <c r="E2603" s="26"/>
      <c r="G2603" s="26"/>
      <c r="I2603" s="26"/>
      <c r="K2603" s="26"/>
      <c r="M2603" s="26"/>
      <c r="O2603" s="26"/>
      <c r="Q2603" s="26"/>
      <c r="S2603" s="26"/>
      <c r="U2603" s="26"/>
      <c r="W2603" s="26"/>
    </row>
    <row r="2604" spans="1:23" s="6" customFormat="1" x14ac:dyDescent="0.2">
      <c r="A2604" s="26"/>
      <c r="C2604" s="26"/>
      <c r="E2604" s="26"/>
      <c r="G2604" s="26"/>
      <c r="I2604" s="26"/>
      <c r="K2604" s="26"/>
      <c r="M2604" s="26"/>
      <c r="O2604" s="26"/>
      <c r="Q2604" s="26"/>
      <c r="S2604" s="26"/>
      <c r="U2604" s="26"/>
      <c r="W2604" s="26"/>
    </row>
    <row r="2605" spans="1:23" s="6" customFormat="1" x14ac:dyDescent="0.2">
      <c r="A2605" s="26"/>
      <c r="C2605" s="26"/>
      <c r="E2605" s="26"/>
      <c r="G2605" s="26"/>
      <c r="I2605" s="26"/>
      <c r="K2605" s="26"/>
      <c r="M2605" s="26"/>
      <c r="O2605" s="26"/>
      <c r="Q2605" s="26"/>
      <c r="S2605" s="26"/>
      <c r="U2605" s="26"/>
      <c r="W2605" s="26"/>
    </row>
    <row r="2606" spans="1:23" s="6" customFormat="1" x14ac:dyDescent="0.2">
      <c r="A2606" s="26"/>
      <c r="C2606" s="26"/>
      <c r="E2606" s="26"/>
      <c r="G2606" s="26"/>
      <c r="I2606" s="26"/>
      <c r="K2606" s="26"/>
      <c r="M2606" s="26"/>
      <c r="O2606" s="26"/>
      <c r="Q2606" s="26"/>
      <c r="S2606" s="26"/>
      <c r="U2606" s="26"/>
      <c r="W2606" s="26"/>
    </row>
    <row r="2607" spans="1:23" s="6" customFormat="1" x14ac:dyDescent="0.2">
      <c r="A2607" s="26"/>
      <c r="C2607" s="26"/>
      <c r="E2607" s="26"/>
      <c r="G2607" s="26"/>
      <c r="I2607" s="26"/>
      <c r="K2607" s="26"/>
      <c r="M2607" s="26"/>
      <c r="O2607" s="26"/>
      <c r="Q2607" s="26"/>
      <c r="S2607" s="26"/>
      <c r="U2607" s="26"/>
      <c r="W2607" s="26"/>
    </row>
    <row r="2608" spans="1:23" s="6" customFormat="1" x14ac:dyDescent="0.2">
      <c r="A2608" s="26"/>
      <c r="C2608" s="26"/>
      <c r="E2608" s="26"/>
      <c r="G2608" s="26"/>
      <c r="I2608" s="26"/>
      <c r="K2608" s="26"/>
      <c r="M2608" s="26"/>
      <c r="O2608" s="26"/>
      <c r="Q2608" s="26"/>
      <c r="S2608" s="26"/>
      <c r="U2608" s="26"/>
      <c r="W2608" s="26"/>
    </row>
    <row r="2609" spans="1:23" s="6" customFormat="1" x14ac:dyDescent="0.2">
      <c r="A2609" s="26"/>
      <c r="C2609" s="26"/>
      <c r="E2609" s="26"/>
      <c r="G2609" s="26"/>
      <c r="I2609" s="26"/>
      <c r="K2609" s="26"/>
      <c r="M2609" s="26"/>
      <c r="O2609" s="26"/>
      <c r="Q2609" s="26"/>
      <c r="S2609" s="26"/>
      <c r="U2609" s="26"/>
      <c r="W2609" s="26"/>
    </row>
    <row r="2610" spans="1:23" s="6" customFormat="1" x14ac:dyDescent="0.2">
      <c r="A2610" s="26"/>
      <c r="C2610" s="26"/>
      <c r="E2610" s="26"/>
      <c r="G2610" s="26"/>
      <c r="I2610" s="26"/>
      <c r="K2610" s="26"/>
      <c r="M2610" s="26"/>
      <c r="O2610" s="26"/>
      <c r="Q2610" s="26"/>
      <c r="S2610" s="26"/>
      <c r="U2610" s="26"/>
      <c r="W2610" s="26"/>
    </row>
    <row r="2611" spans="1:23" s="6" customFormat="1" x14ac:dyDescent="0.2">
      <c r="A2611" s="26"/>
      <c r="C2611" s="26"/>
      <c r="E2611" s="26"/>
      <c r="G2611" s="26"/>
      <c r="I2611" s="26"/>
      <c r="K2611" s="26"/>
      <c r="M2611" s="26"/>
      <c r="O2611" s="26"/>
      <c r="Q2611" s="26"/>
      <c r="S2611" s="26"/>
      <c r="U2611" s="26"/>
      <c r="W2611" s="26"/>
    </row>
    <row r="2612" spans="1:23" s="6" customFormat="1" x14ac:dyDescent="0.2">
      <c r="A2612" s="26"/>
      <c r="C2612" s="26"/>
      <c r="E2612" s="26"/>
      <c r="G2612" s="26"/>
      <c r="I2612" s="26"/>
      <c r="K2612" s="26"/>
      <c r="M2612" s="26"/>
      <c r="O2612" s="26"/>
      <c r="Q2612" s="26"/>
      <c r="S2612" s="26"/>
      <c r="U2612" s="26"/>
      <c r="W2612" s="26"/>
    </row>
    <row r="2613" spans="1:23" s="6" customFormat="1" x14ac:dyDescent="0.2">
      <c r="A2613" s="26"/>
      <c r="C2613" s="26"/>
      <c r="E2613" s="26"/>
      <c r="G2613" s="26"/>
      <c r="I2613" s="26"/>
      <c r="K2613" s="26"/>
      <c r="M2613" s="26"/>
      <c r="O2613" s="26"/>
      <c r="Q2613" s="26"/>
      <c r="S2613" s="26"/>
      <c r="U2613" s="26"/>
      <c r="W2613" s="26"/>
    </row>
    <row r="2614" spans="1:23" s="6" customFormat="1" x14ac:dyDescent="0.2">
      <c r="A2614" s="26"/>
      <c r="C2614" s="26"/>
      <c r="E2614" s="26"/>
      <c r="G2614" s="26"/>
      <c r="I2614" s="26"/>
      <c r="K2614" s="26"/>
      <c r="M2614" s="26"/>
      <c r="O2614" s="26"/>
      <c r="Q2614" s="26"/>
      <c r="S2614" s="26"/>
      <c r="U2614" s="26"/>
      <c r="W2614" s="26"/>
    </row>
    <row r="2615" spans="1:23" s="6" customFormat="1" x14ac:dyDescent="0.2">
      <c r="A2615" s="26"/>
      <c r="C2615" s="26"/>
      <c r="E2615" s="26"/>
      <c r="G2615" s="26"/>
      <c r="I2615" s="26"/>
      <c r="K2615" s="26"/>
      <c r="M2615" s="26"/>
      <c r="O2615" s="26"/>
      <c r="Q2615" s="26"/>
      <c r="S2615" s="26"/>
      <c r="U2615" s="26"/>
      <c r="W2615" s="26"/>
    </row>
    <row r="2616" spans="1:23" s="6" customFormat="1" x14ac:dyDescent="0.2">
      <c r="A2616" s="26"/>
      <c r="C2616" s="26"/>
      <c r="E2616" s="26"/>
      <c r="G2616" s="26"/>
      <c r="I2616" s="26"/>
      <c r="K2616" s="26"/>
      <c r="M2616" s="26"/>
      <c r="O2616" s="26"/>
      <c r="Q2616" s="26"/>
      <c r="S2616" s="26"/>
      <c r="U2616" s="26"/>
      <c r="W2616" s="26"/>
    </row>
    <row r="2617" spans="1:23" s="6" customFormat="1" x14ac:dyDescent="0.2">
      <c r="A2617" s="26"/>
      <c r="C2617" s="26"/>
      <c r="E2617" s="26"/>
      <c r="G2617" s="26"/>
      <c r="I2617" s="26"/>
      <c r="K2617" s="26"/>
      <c r="M2617" s="26"/>
      <c r="O2617" s="26"/>
      <c r="Q2617" s="26"/>
      <c r="S2617" s="26"/>
      <c r="U2617" s="26"/>
      <c r="W2617" s="26"/>
    </row>
    <row r="2618" spans="1:23" s="6" customFormat="1" x14ac:dyDescent="0.2">
      <c r="A2618" s="26"/>
      <c r="C2618" s="26"/>
      <c r="E2618" s="26"/>
      <c r="G2618" s="26"/>
      <c r="I2618" s="26"/>
      <c r="K2618" s="26"/>
      <c r="M2618" s="26"/>
      <c r="O2618" s="26"/>
      <c r="Q2618" s="26"/>
      <c r="S2618" s="26"/>
      <c r="U2618" s="26"/>
      <c r="W2618" s="26"/>
    </row>
    <row r="2619" spans="1:23" s="6" customFormat="1" x14ac:dyDescent="0.2">
      <c r="A2619" s="26"/>
      <c r="C2619" s="26"/>
      <c r="E2619" s="26"/>
      <c r="G2619" s="26"/>
      <c r="I2619" s="26"/>
      <c r="K2619" s="26"/>
      <c r="M2619" s="26"/>
      <c r="O2619" s="26"/>
      <c r="Q2619" s="26"/>
      <c r="S2619" s="26"/>
      <c r="U2619" s="26"/>
      <c r="W2619" s="26"/>
    </row>
    <row r="2620" spans="1:23" s="6" customFormat="1" x14ac:dyDescent="0.2">
      <c r="A2620" s="26"/>
      <c r="C2620" s="26"/>
      <c r="E2620" s="26"/>
      <c r="G2620" s="26"/>
      <c r="I2620" s="26"/>
      <c r="K2620" s="26"/>
      <c r="M2620" s="26"/>
      <c r="O2620" s="26"/>
      <c r="Q2620" s="26"/>
      <c r="S2620" s="26"/>
      <c r="U2620" s="26"/>
      <c r="W2620" s="26"/>
    </row>
    <row r="2621" spans="1:23" s="6" customFormat="1" x14ac:dyDescent="0.2">
      <c r="A2621" s="26"/>
      <c r="C2621" s="26"/>
      <c r="E2621" s="26"/>
      <c r="G2621" s="26"/>
      <c r="I2621" s="26"/>
      <c r="K2621" s="26"/>
      <c r="M2621" s="26"/>
      <c r="O2621" s="26"/>
      <c r="Q2621" s="26"/>
      <c r="S2621" s="26"/>
      <c r="U2621" s="26"/>
      <c r="W2621" s="26"/>
    </row>
    <row r="2622" spans="1:23" s="6" customFormat="1" x14ac:dyDescent="0.2">
      <c r="A2622" s="26"/>
      <c r="C2622" s="26"/>
      <c r="E2622" s="26"/>
      <c r="G2622" s="26"/>
      <c r="I2622" s="26"/>
      <c r="K2622" s="26"/>
      <c r="M2622" s="26"/>
      <c r="O2622" s="26"/>
      <c r="Q2622" s="26"/>
      <c r="S2622" s="26"/>
      <c r="U2622" s="26"/>
      <c r="W2622" s="26"/>
    </row>
    <row r="2623" spans="1:23" s="6" customFormat="1" x14ac:dyDescent="0.2">
      <c r="A2623" s="26"/>
      <c r="C2623" s="26"/>
      <c r="E2623" s="26"/>
      <c r="G2623" s="26"/>
      <c r="I2623" s="26"/>
      <c r="K2623" s="26"/>
      <c r="M2623" s="26"/>
      <c r="O2623" s="26"/>
      <c r="Q2623" s="26"/>
      <c r="S2623" s="26"/>
      <c r="U2623" s="26"/>
      <c r="W2623" s="26"/>
    </row>
    <row r="2624" spans="1:23" s="6" customFormat="1" x14ac:dyDescent="0.2">
      <c r="A2624" s="26"/>
      <c r="C2624" s="26"/>
      <c r="E2624" s="26"/>
      <c r="G2624" s="26"/>
      <c r="I2624" s="26"/>
      <c r="K2624" s="26"/>
      <c r="M2624" s="26"/>
      <c r="O2624" s="26"/>
      <c r="Q2624" s="26"/>
      <c r="S2624" s="26"/>
      <c r="U2624" s="26"/>
      <c r="W2624" s="26"/>
    </row>
    <row r="2625" spans="1:23" s="6" customFormat="1" x14ac:dyDescent="0.2">
      <c r="A2625" s="26"/>
      <c r="C2625" s="26"/>
      <c r="E2625" s="26"/>
      <c r="G2625" s="26"/>
      <c r="I2625" s="26"/>
      <c r="K2625" s="26"/>
      <c r="M2625" s="26"/>
      <c r="O2625" s="26"/>
      <c r="Q2625" s="26"/>
      <c r="S2625" s="26"/>
      <c r="U2625" s="26"/>
      <c r="W2625" s="26"/>
    </row>
    <row r="2626" spans="1:23" s="6" customFormat="1" x14ac:dyDescent="0.2">
      <c r="A2626" s="26"/>
      <c r="C2626" s="26"/>
      <c r="E2626" s="26"/>
      <c r="G2626" s="26"/>
      <c r="I2626" s="26"/>
      <c r="K2626" s="26"/>
      <c r="M2626" s="26"/>
      <c r="O2626" s="26"/>
      <c r="Q2626" s="26"/>
      <c r="S2626" s="26"/>
      <c r="U2626" s="26"/>
      <c r="W2626" s="26"/>
    </row>
    <row r="2627" spans="1:23" s="6" customFormat="1" x14ac:dyDescent="0.2">
      <c r="A2627" s="26"/>
      <c r="C2627" s="26"/>
      <c r="E2627" s="26"/>
      <c r="G2627" s="26"/>
      <c r="I2627" s="26"/>
      <c r="K2627" s="26"/>
      <c r="M2627" s="26"/>
      <c r="O2627" s="26"/>
      <c r="Q2627" s="26"/>
      <c r="S2627" s="26"/>
      <c r="U2627" s="26"/>
      <c r="W2627" s="26"/>
    </row>
    <row r="2628" spans="1:23" s="6" customFormat="1" x14ac:dyDescent="0.2">
      <c r="A2628" s="26"/>
      <c r="C2628" s="26"/>
      <c r="E2628" s="26"/>
      <c r="G2628" s="26"/>
      <c r="I2628" s="26"/>
      <c r="K2628" s="26"/>
      <c r="M2628" s="26"/>
      <c r="O2628" s="26"/>
      <c r="Q2628" s="26"/>
      <c r="S2628" s="26"/>
      <c r="U2628" s="26"/>
      <c r="W2628" s="26"/>
    </row>
    <row r="2629" spans="1:23" s="6" customFormat="1" x14ac:dyDescent="0.2">
      <c r="A2629" s="26"/>
      <c r="C2629" s="26"/>
      <c r="E2629" s="26"/>
      <c r="G2629" s="26"/>
      <c r="I2629" s="26"/>
      <c r="K2629" s="26"/>
      <c r="M2629" s="26"/>
      <c r="O2629" s="26"/>
      <c r="Q2629" s="26"/>
      <c r="S2629" s="26"/>
      <c r="U2629" s="26"/>
      <c r="W2629" s="26"/>
    </row>
    <row r="2630" spans="1:23" s="6" customFormat="1" x14ac:dyDescent="0.2">
      <c r="A2630" s="26"/>
      <c r="C2630" s="26"/>
      <c r="E2630" s="26"/>
      <c r="G2630" s="26"/>
      <c r="I2630" s="26"/>
      <c r="K2630" s="26"/>
      <c r="M2630" s="26"/>
      <c r="O2630" s="26"/>
      <c r="Q2630" s="26"/>
      <c r="S2630" s="26"/>
      <c r="U2630" s="26"/>
      <c r="W2630" s="26"/>
    </row>
    <row r="2631" spans="1:23" s="6" customFormat="1" x14ac:dyDescent="0.2">
      <c r="A2631" s="26"/>
      <c r="C2631" s="26"/>
      <c r="E2631" s="26"/>
      <c r="G2631" s="26"/>
      <c r="I2631" s="26"/>
      <c r="K2631" s="26"/>
      <c r="M2631" s="26"/>
      <c r="O2631" s="26"/>
      <c r="Q2631" s="26"/>
      <c r="S2631" s="26"/>
      <c r="U2631" s="26"/>
      <c r="W2631" s="26"/>
    </row>
    <row r="2632" spans="1:23" s="6" customFormat="1" x14ac:dyDescent="0.2">
      <c r="A2632" s="26"/>
      <c r="C2632" s="26"/>
      <c r="E2632" s="26"/>
      <c r="G2632" s="26"/>
      <c r="I2632" s="26"/>
      <c r="K2632" s="26"/>
      <c r="M2632" s="26"/>
      <c r="O2632" s="26"/>
      <c r="Q2632" s="26"/>
      <c r="S2632" s="26"/>
      <c r="U2632" s="26"/>
      <c r="W2632" s="26"/>
    </row>
    <row r="2633" spans="1:23" s="6" customFormat="1" x14ac:dyDescent="0.2">
      <c r="A2633" s="26"/>
      <c r="C2633" s="26"/>
      <c r="E2633" s="26"/>
      <c r="G2633" s="26"/>
      <c r="I2633" s="26"/>
      <c r="K2633" s="26"/>
      <c r="M2633" s="26"/>
      <c r="O2633" s="26"/>
      <c r="Q2633" s="26"/>
      <c r="S2633" s="26"/>
      <c r="U2633" s="26"/>
      <c r="W2633" s="26"/>
    </row>
    <row r="2634" spans="1:23" s="6" customFormat="1" x14ac:dyDescent="0.2">
      <c r="A2634" s="26"/>
      <c r="C2634" s="26"/>
      <c r="E2634" s="26"/>
      <c r="G2634" s="26"/>
      <c r="I2634" s="26"/>
      <c r="K2634" s="26"/>
      <c r="M2634" s="26"/>
      <c r="O2634" s="26"/>
      <c r="Q2634" s="26"/>
      <c r="S2634" s="26"/>
      <c r="U2634" s="26"/>
      <c r="W2634" s="26"/>
    </row>
    <row r="2635" spans="1:23" s="6" customFormat="1" x14ac:dyDescent="0.2">
      <c r="A2635" s="26"/>
      <c r="C2635" s="26"/>
      <c r="E2635" s="26"/>
      <c r="G2635" s="26"/>
      <c r="I2635" s="26"/>
      <c r="K2635" s="26"/>
      <c r="M2635" s="26"/>
      <c r="O2635" s="26"/>
      <c r="Q2635" s="26"/>
      <c r="S2635" s="26"/>
      <c r="U2635" s="26"/>
      <c r="W2635" s="26"/>
    </row>
    <row r="2636" spans="1:23" s="6" customFormat="1" x14ac:dyDescent="0.2">
      <c r="A2636" s="26"/>
      <c r="C2636" s="26"/>
      <c r="E2636" s="26"/>
      <c r="G2636" s="26"/>
      <c r="I2636" s="26"/>
      <c r="K2636" s="26"/>
      <c r="M2636" s="26"/>
      <c r="O2636" s="26"/>
      <c r="Q2636" s="26"/>
      <c r="S2636" s="26"/>
      <c r="U2636" s="26"/>
      <c r="W2636" s="26"/>
    </row>
    <row r="2637" spans="1:23" s="6" customFormat="1" x14ac:dyDescent="0.2">
      <c r="A2637" s="26"/>
      <c r="C2637" s="26"/>
      <c r="E2637" s="26"/>
      <c r="G2637" s="26"/>
      <c r="I2637" s="26"/>
      <c r="K2637" s="26"/>
      <c r="M2637" s="26"/>
      <c r="O2637" s="26"/>
      <c r="Q2637" s="26"/>
      <c r="S2637" s="26"/>
      <c r="U2637" s="26"/>
      <c r="W2637" s="26"/>
    </row>
    <row r="2638" spans="1:23" s="6" customFormat="1" x14ac:dyDescent="0.2">
      <c r="A2638" s="26"/>
      <c r="C2638" s="26"/>
      <c r="E2638" s="26"/>
      <c r="G2638" s="26"/>
      <c r="I2638" s="26"/>
      <c r="K2638" s="26"/>
      <c r="M2638" s="26"/>
      <c r="O2638" s="26"/>
      <c r="Q2638" s="26"/>
      <c r="S2638" s="26"/>
      <c r="U2638" s="26"/>
      <c r="W2638" s="26"/>
    </row>
    <row r="2639" spans="1:23" s="6" customFormat="1" x14ac:dyDescent="0.2">
      <c r="A2639" s="26"/>
      <c r="C2639" s="26"/>
      <c r="E2639" s="26"/>
      <c r="G2639" s="26"/>
      <c r="I2639" s="26"/>
      <c r="K2639" s="26"/>
      <c r="M2639" s="26"/>
      <c r="O2639" s="26"/>
      <c r="Q2639" s="26"/>
      <c r="S2639" s="26"/>
      <c r="U2639" s="26"/>
      <c r="W2639" s="26"/>
    </row>
    <row r="2640" spans="1:23" s="6" customFormat="1" x14ac:dyDescent="0.2">
      <c r="A2640" s="26"/>
      <c r="C2640" s="26"/>
      <c r="E2640" s="26"/>
      <c r="G2640" s="26"/>
      <c r="I2640" s="26"/>
      <c r="K2640" s="26"/>
      <c r="M2640" s="26"/>
      <c r="O2640" s="26"/>
      <c r="Q2640" s="26"/>
      <c r="S2640" s="26"/>
      <c r="U2640" s="26"/>
      <c r="W2640" s="26"/>
    </row>
    <row r="2641" spans="1:23" s="6" customFormat="1" x14ac:dyDescent="0.2">
      <c r="A2641" s="26"/>
      <c r="C2641" s="26"/>
      <c r="E2641" s="26"/>
      <c r="G2641" s="26"/>
      <c r="I2641" s="26"/>
      <c r="K2641" s="26"/>
      <c r="M2641" s="26"/>
      <c r="O2641" s="26"/>
      <c r="Q2641" s="26"/>
      <c r="S2641" s="26"/>
      <c r="U2641" s="26"/>
      <c r="W2641" s="26"/>
    </row>
    <row r="2642" spans="1:23" s="6" customFormat="1" x14ac:dyDescent="0.2">
      <c r="A2642" s="26"/>
      <c r="C2642" s="26"/>
      <c r="E2642" s="26"/>
      <c r="G2642" s="26"/>
      <c r="I2642" s="26"/>
      <c r="K2642" s="26"/>
      <c r="M2642" s="26"/>
      <c r="O2642" s="26"/>
      <c r="Q2642" s="26"/>
      <c r="S2642" s="26"/>
      <c r="U2642" s="26"/>
      <c r="W2642" s="26"/>
    </row>
    <row r="2643" spans="1:23" s="6" customFormat="1" x14ac:dyDescent="0.2">
      <c r="A2643" s="26"/>
      <c r="C2643" s="26"/>
      <c r="E2643" s="26"/>
      <c r="G2643" s="26"/>
      <c r="I2643" s="26"/>
      <c r="K2643" s="26"/>
      <c r="M2643" s="26"/>
      <c r="O2643" s="26"/>
      <c r="Q2643" s="26"/>
      <c r="S2643" s="26"/>
      <c r="U2643" s="26"/>
      <c r="W2643" s="26"/>
    </row>
    <row r="2644" spans="1:23" s="6" customFormat="1" x14ac:dyDescent="0.2">
      <c r="A2644" s="26"/>
      <c r="C2644" s="26"/>
      <c r="E2644" s="26"/>
      <c r="G2644" s="26"/>
      <c r="I2644" s="26"/>
      <c r="K2644" s="26"/>
      <c r="M2644" s="26"/>
      <c r="O2644" s="26"/>
      <c r="Q2644" s="26"/>
      <c r="S2644" s="26"/>
      <c r="U2644" s="26"/>
      <c r="W2644" s="26"/>
    </row>
    <row r="2645" spans="1:23" s="6" customFormat="1" x14ac:dyDescent="0.2">
      <c r="A2645" s="26"/>
      <c r="C2645" s="26"/>
      <c r="E2645" s="26"/>
      <c r="G2645" s="26"/>
      <c r="I2645" s="26"/>
      <c r="K2645" s="26"/>
      <c r="M2645" s="26"/>
      <c r="O2645" s="26"/>
      <c r="Q2645" s="26"/>
      <c r="S2645" s="26"/>
      <c r="U2645" s="26"/>
      <c r="W2645" s="26"/>
    </row>
    <row r="2646" spans="1:23" s="6" customFormat="1" x14ac:dyDescent="0.2">
      <c r="A2646" s="26"/>
      <c r="C2646" s="26"/>
      <c r="E2646" s="26"/>
      <c r="G2646" s="26"/>
      <c r="I2646" s="26"/>
      <c r="K2646" s="26"/>
      <c r="M2646" s="26"/>
      <c r="O2646" s="26"/>
      <c r="Q2646" s="26"/>
      <c r="S2646" s="26"/>
      <c r="U2646" s="26"/>
      <c r="W2646" s="26"/>
    </row>
    <row r="2647" spans="1:23" s="6" customFormat="1" x14ac:dyDescent="0.2">
      <c r="A2647" s="26"/>
      <c r="C2647" s="26"/>
      <c r="E2647" s="26"/>
      <c r="G2647" s="26"/>
      <c r="I2647" s="26"/>
      <c r="K2647" s="26"/>
      <c r="M2647" s="26"/>
      <c r="O2647" s="26"/>
      <c r="Q2647" s="26"/>
      <c r="S2647" s="26"/>
      <c r="U2647" s="26"/>
      <c r="W2647" s="26"/>
    </row>
    <row r="2648" spans="1:23" s="6" customFormat="1" x14ac:dyDescent="0.2">
      <c r="A2648" s="26"/>
      <c r="C2648" s="26"/>
      <c r="E2648" s="26"/>
      <c r="G2648" s="26"/>
      <c r="I2648" s="26"/>
      <c r="K2648" s="26"/>
      <c r="M2648" s="26"/>
      <c r="O2648" s="26"/>
      <c r="Q2648" s="26"/>
      <c r="S2648" s="26"/>
      <c r="U2648" s="26"/>
      <c r="W2648" s="26"/>
    </row>
    <row r="2649" spans="1:23" s="6" customFormat="1" x14ac:dyDescent="0.2">
      <c r="A2649" s="26"/>
      <c r="C2649" s="26"/>
      <c r="E2649" s="26"/>
      <c r="G2649" s="26"/>
      <c r="I2649" s="26"/>
      <c r="K2649" s="26"/>
      <c r="M2649" s="26"/>
      <c r="O2649" s="26"/>
      <c r="Q2649" s="26"/>
      <c r="S2649" s="26"/>
      <c r="U2649" s="26"/>
      <c r="W2649" s="26"/>
    </row>
    <row r="2650" spans="1:23" s="6" customFormat="1" x14ac:dyDescent="0.2">
      <c r="A2650" s="26"/>
      <c r="C2650" s="26"/>
      <c r="E2650" s="26"/>
      <c r="G2650" s="26"/>
      <c r="I2650" s="26"/>
      <c r="K2650" s="26"/>
      <c r="M2650" s="26"/>
      <c r="O2650" s="26"/>
      <c r="Q2650" s="26"/>
      <c r="S2650" s="26"/>
      <c r="U2650" s="26"/>
      <c r="W2650" s="26"/>
    </row>
    <row r="2651" spans="1:23" s="6" customFormat="1" x14ac:dyDescent="0.2">
      <c r="A2651" s="26"/>
      <c r="C2651" s="26"/>
      <c r="E2651" s="26"/>
      <c r="G2651" s="26"/>
      <c r="I2651" s="26"/>
      <c r="K2651" s="26"/>
      <c r="M2651" s="26"/>
      <c r="O2651" s="26"/>
      <c r="Q2651" s="26"/>
      <c r="S2651" s="26"/>
      <c r="U2651" s="26"/>
      <c r="W2651" s="26"/>
    </row>
    <row r="2652" spans="1:23" s="6" customFormat="1" x14ac:dyDescent="0.2">
      <c r="A2652" s="26"/>
      <c r="C2652" s="26"/>
      <c r="E2652" s="26"/>
      <c r="G2652" s="26"/>
      <c r="I2652" s="26"/>
      <c r="K2652" s="26"/>
      <c r="M2652" s="26"/>
      <c r="O2652" s="26"/>
      <c r="Q2652" s="26"/>
      <c r="S2652" s="26"/>
      <c r="U2652" s="26"/>
      <c r="W2652" s="26"/>
    </row>
    <row r="2653" spans="1:23" s="6" customFormat="1" x14ac:dyDescent="0.2">
      <c r="A2653" s="26"/>
      <c r="C2653" s="26"/>
      <c r="E2653" s="26"/>
      <c r="G2653" s="26"/>
      <c r="I2653" s="26"/>
      <c r="K2653" s="26"/>
      <c r="M2653" s="26"/>
      <c r="O2653" s="26"/>
      <c r="Q2653" s="26"/>
      <c r="S2653" s="26"/>
      <c r="U2653" s="26"/>
      <c r="W2653" s="26"/>
    </row>
    <row r="2654" spans="1:23" s="6" customFormat="1" x14ac:dyDescent="0.2">
      <c r="A2654" s="26"/>
      <c r="C2654" s="26"/>
      <c r="E2654" s="26"/>
      <c r="G2654" s="26"/>
      <c r="I2654" s="26"/>
      <c r="K2654" s="26"/>
      <c r="M2654" s="26"/>
      <c r="O2654" s="26"/>
      <c r="Q2654" s="26"/>
      <c r="S2654" s="26"/>
      <c r="U2654" s="26"/>
      <c r="W2654" s="26"/>
    </row>
    <row r="2655" spans="1:23" s="6" customFormat="1" x14ac:dyDescent="0.2">
      <c r="A2655" s="26"/>
      <c r="C2655" s="26"/>
      <c r="E2655" s="26"/>
      <c r="G2655" s="26"/>
      <c r="I2655" s="26"/>
      <c r="K2655" s="26"/>
      <c r="M2655" s="26"/>
      <c r="O2655" s="26"/>
      <c r="Q2655" s="26"/>
      <c r="S2655" s="26"/>
      <c r="U2655" s="26"/>
      <c r="W2655" s="26"/>
    </row>
    <row r="2656" spans="1:23" s="6" customFormat="1" x14ac:dyDescent="0.2">
      <c r="A2656" s="26"/>
      <c r="C2656" s="26"/>
      <c r="E2656" s="26"/>
      <c r="G2656" s="26"/>
      <c r="I2656" s="26"/>
      <c r="K2656" s="26"/>
      <c r="M2656" s="26"/>
      <c r="O2656" s="26"/>
      <c r="Q2656" s="26"/>
      <c r="S2656" s="26"/>
      <c r="U2656" s="26"/>
      <c r="W2656" s="26"/>
    </row>
    <row r="2657" spans="1:23" s="6" customFormat="1" x14ac:dyDescent="0.2">
      <c r="A2657" s="26"/>
      <c r="C2657" s="26"/>
      <c r="E2657" s="26"/>
      <c r="G2657" s="26"/>
      <c r="I2657" s="26"/>
      <c r="K2657" s="26"/>
      <c r="M2657" s="26"/>
      <c r="O2657" s="26"/>
      <c r="Q2657" s="26"/>
      <c r="S2657" s="26"/>
      <c r="U2657" s="26"/>
      <c r="W2657" s="26"/>
    </row>
    <row r="2658" spans="1:23" s="6" customFormat="1" x14ac:dyDescent="0.2">
      <c r="A2658" s="26"/>
      <c r="C2658" s="26"/>
      <c r="E2658" s="26"/>
      <c r="G2658" s="26"/>
      <c r="I2658" s="26"/>
      <c r="K2658" s="26"/>
      <c r="M2658" s="26"/>
      <c r="O2658" s="26"/>
      <c r="Q2658" s="26"/>
      <c r="S2658" s="26"/>
      <c r="U2658" s="26"/>
      <c r="W2658" s="26"/>
    </row>
    <row r="2659" spans="1:23" s="6" customFormat="1" x14ac:dyDescent="0.2">
      <c r="A2659" s="26"/>
      <c r="C2659" s="26"/>
      <c r="E2659" s="26"/>
      <c r="G2659" s="26"/>
      <c r="I2659" s="26"/>
      <c r="K2659" s="26"/>
      <c r="M2659" s="26"/>
      <c r="O2659" s="26"/>
      <c r="Q2659" s="26"/>
      <c r="S2659" s="26"/>
      <c r="U2659" s="26"/>
      <c r="W2659" s="26"/>
    </row>
    <row r="2660" spans="1:23" s="6" customFormat="1" x14ac:dyDescent="0.2">
      <c r="A2660" s="26"/>
      <c r="C2660" s="26"/>
      <c r="E2660" s="26"/>
      <c r="G2660" s="26"/>
      <c r="I2660" s="26"/>
      <c r="K2660" s="26"/>
      <c r="M2660" s="26"/>
      <c r="O2660" s="26"/>
      <c r="Q2660" s="26"/>
      <c r="S2660" s="26"/>
      <c r="U2660" s="26"/>
      <c r="W2660" s="26"/>
    </row>
    <row r="2661" spans="1:23" s="6" customFormat="1" x14ac:dyDescent="0.2">
      <c r="A2661" s="26"/>
      <c r="C2661" s="26"/>
      <c r="E2661" s="26"/>
      <c r="G2661" s="26"/>
      <c r="I2661" s="26"/>
      <c r="K2661" s="26"/>
      <c r="M2661" s="26"/>
      <c r="O2661" s="26"/>
      <c r="Q2661" s="26"/>
      <c r="S2661" s="26"/>
      <c r="U2661" s="26"/>
      <c r="W2661" s="26"/>
    </row>
    <row r="2662" spans="1:23" s="6" customFormat="1" x14ac:dyDescent="0.2">
      <c r="A2662" s="26"/>
      <c r="C2662" s="26"/>
      <c r="E2662" s="26"/>
      <c r="G2662" s="26"/>
      <c r="I2662" s="26"/>
      <c r="K2662" s="26"/>
      <c r="M2662" s="26"/>
      <c r="O2662" s="26"/>
      <c r="Q2662" s="26"/>
      <c r="S2662" s="26"/>
      <c r="U2662" s="26"/>
      <c r="W2662" s="26"/>
    </row>
    <row r="2663" spans="1:23" s="6" customFormat="1" x14ac:dyDescent="0.2">
      <c r="A2663" s="26"/>
      <c r="C2663" s="26"/>
      <c r="E2663" s="26"/>
      <c r="G2663" s="26"/>
      <c r="I2663" s="26"/>
      <c r="K2663" s="26"/>
      <c r="M2663" s="26"/>
      <c r="O2663" s="26"/>
      <c r="Q2663" s="26"/>
      <c r="S2663" s="26"/>
      <c r="U2663" s="26"/>
      <c r="W2663" s="26"/>
    </row>
    <row r="2664" spans="1:23" s="6" customFormat="1" x14ac:dyDescent="0.2">
      <c r="A2664" s="26"/>
      <c r="C2664" s="26"/>
      <c r="E2664" s="26"/>
      <c r="G2664" s="26"/>
      <c r="I2664" s="26"/>
      <c r="K2664" s="26"/>
      <c r="M2664" s="26"/>
      <c r="O2664" s="26"/>
      <c r="Q2664" s="26"/>
      <c r="S2664" s="26"/>
      <c r="U2664" s="26"/>
      <c r="W2664" s="26"/>
    </row>
    <row r="2665" spans="1:23" s="6" customFormat="1" x14ac:dyDescent="0.2">
      <c r="A2665" s="26"/>
      <c r="C2665" s="26"/>
      <c r="E2665" s="26"/>
      <c r="G2665" s="26"/>
      <c r="I2665" s="26"/>
      <c r="K2665" s="26"/>
      <c r="M2665" s="26"/>
      <c r="O2665" s="26"/>
      <c r="Q2665" s="26"/>
      <c r="S2665" s="26"/>
      <c r="U2665" s="26"/>
      <c r="W2665" s="26"/>
    </row>
    <row r="2666" spans="1:23" s="6" customFormat="1" x14ac:dyDescent="0.2">
      <c r="A2666" s="26"/>
      <c r="C2666" s="26"/>
      <c r="E2666" s="26"/>
      <c r="G2666" s="26"/>
      <c r="I2666" s="26"/>
      <c r="K2666" s="26"/>
      <c r="M2666" s="26"/>
      <c r="O2666" s="26"/>
      <c r="Q2666" s="26"/>
      <c r="S2666" s="26"/>
      <c r="U2666" s="26"/>
      <c r="W2666" s="26"/>
    </row>
    <row r="2667" spans="1:23" s="6" customFormat="1" x14ac:dyDescent="0.2">
      <c r="A2667" s="26"/>
      <c r="C2667" s="26"/>
      <c r="E2667" s="26"/>
      <c r="G2667" s="26"/>
      <c r="I2667" s="26"/>
      <c r="K2667" s="26"/>
      <c r="M2667" s="26"/>
      <c r="O2667" s="26"/>
      <c r="Q2667" s="26"/>
      <c r="S2667" s="26"/>
      <c r="U2667" s="26"/>
      <c r="W2667" s="26"/>
    </row>
    <row r="2668" spans="1:23" s="6" customFormat="1" x14ac:dyDescent="0.2">
      <c r="A2668" s="26"/>
      <c r="C2668" s="26"/>
      <c r="E2668" s="26"/>
      <c r="G2668" s="26"/>
      <c r="I2668" s="26"/>
      <c r="K2668" s="26"/>
      <c r="M2668" s="26"/>
      <c r="O2668" s="26"/>
      <c r="Q2668" s="26"/>
      <c r="S2668" s="26"/>
      <c r="U2668" s="26"/>
      <c r="W2668" s="26"/>
    </row>
    <row r="2669" spans="1:23" s="6" customFormat="1" x14ac:dyDescent="0.2">
      <c r="A2669" s="26"/>
      <c r="C2669" s="26"/>
      <c r="E2669" s="26"/>
      <c r="G2669" s="26"/>
      <c r="I2669" s="26"/>
      <c r="K2669" s="26"/>
      <c r="M2669" s="26"/>
      <c r="O2669" s="26"/>
      <c r="Q2669" s="26"/>
      <c r="S2669" s="26"/>
      <c r="U2669" s="26"/>
      <c r="W2669" s="26"/>
    </row>
    <row r="2670" spans="1:23" s="6" customFormat="1" x14ac:dyDescent="0.2">
      <c r="A2670" s="26"/>
      <c r="C2670" s="26"/>
      <c r="E2670" s="26"/>
      <c r="G2670" s="26"/>
      <c r="I2670" s="26"/>
      <c r="K2670" s="26"/>
      <c r="M2670" s="26"/>
      <c r="O2670" s="26"/>
      <c r="Q2670" s="26"/>
      <c r="S2670" s="26"/>
      <c r="U2670" s="26"/>
      <c r="W2670" s="26"/>
    </row>
    <row r="2671" spans="1:23" s="6" customFormat="1" x14ac:dyDescent="0.2">
      <c r="A2671" s="26"/>
      <c r="C2671" s="26"/>
      <c r="E2671" s="26"/>
      <c r="G2671" s="26"/>
      <c r="I2671" s="26"/>
      <c r="K2671" s="26"/>
      <c r="M2671" s="26"/>
      <c r="O2671" s="26"/>
      <c r="Q2671" s="26"/>
      <c r="S2671" s="26"/>
      <c r="U2671" s="26"/>
      <c r="W2671" s="26"/>
    </row>
    <row r="2672" spans="1:23" s="6" customFormat="1" x14ac:dyDescent="0.2">
      <c r="A2672" s="26"/>
      <c r="C2672" s="26"/>
      <c r="E2672" s="26"/>
      <c r="G2672" s="26"/>
      <c r="I2672" s="26"/>
      <c r="K2672" s="26"/>
      <c r="M2672" s="26"/>
      <c r="O2672" s="26"/>
      <c r="Q2672" s="26"/>
      <c r="S2672" s="26"/>
      <c r="U2672" s="26"/>
      <c r="W2672" s="26"/>
    </row>
    <row r="2673" spans="1:23" s="6" customFormat="1" x14ac:dyDescent="0.2">
      <c r="A2673" s="26"/>
      <c r="C2673" s="26"/>
      <c r="E2673" s="26"/>
      <c r="G2673" s="26"/>
      <c r="I2673" s="26"/>
      <c r="K2673" s="26"/>
      <c r="M2673" s="26"/>
      <c r="O2673" s="26"/>
      <c r="Q2673" s="26"/>
      <c r="S2673" s="26"/>
      <c r="U2673" s="26"/>
      <c r="W2673" s="26"/>
    </row>
    <row r="2674" spans="1:23" s="6" customFormat="1" x14ac:dyDescent="0.2">
      <c r="A2674" s="26"/>
      <c r="C2674" s="26"/>
      <c r="E2674" s="26"/>
      <c r="G2674" s="26"/>
      <c r="I2674" s="26"/>
      <c r="K2674" s="26"/>
      <c r="M2674" s="26"/>
      <c r="O2674" s="26"/>
      <c r="Q2674" s="26"/>
      <c r="S2674" s="26"/>
      <c r="U2674" s="26"/>
      <c r="W2674" s="26"/>
    </row>
    <row r="2675" spans="1:23" s="6" customFormat="1" x14ac:dyDescent="0.2">
      <c r="A2675" s="26"/>
      <c r="C2675" s="26"/>
      <c r="E2675" s="26"/>
      <c r="G2675" s="26"/>
      <c r="I2675" s="26"/>
      <c r="K2675" s="26"/>
      <c r="M2675" s="26"/>
      <c r="O2675" s="26"/>
      <c r="Q2675" s="26"/>
      <c r="S2675" s="26"/>
      <c r="U2675" s="26"/>
      <c r="W2675" s="26"/>
    </row>
    <row r="2676" spans="1:23" s="6" customFormat="1" x14ac:dyDescent="0.2">
      <c r="A2676" s="26"/>
      <c r="C2676" s="26"/>
      <c r="E2676" s="26"/>
      <c r="G2676" s="26"/>
      <c r="I2676" s="26"/>
      <c r="K2676" s="26"/>
      <c r="M2676" s="26"/>
      <c r="O2676" s="26"/>
      <c r="Q2676" s="26"/>
      <c r="S2676" s="26"/>
      <c r="U2676" s="26"/>
      <c r="W2676" s="26"/>
    </row>
    <row r="2677" spans="1:23" s="6" customFormat="1" x14ac:dyDescent="0.2">
      <c r="A2677" s="26"/>
      <c r="C2677" s="26"/>
      <c r="E2677" s="26"/>
      <c r="G2677" s="26"/>
      <c r="I2677" s="26"/>
      <c r="K2677" s="26"/>
      <c r="M2677" s="26"/>
      <c r="O2677" s="26"/>
      <c r="Q2677" s="26"/>
      <c r="S2677" s="26"/>
      <c r="U2677" s="26"/>
      <c r="W2677" s="26"/>
    </row>
    <row r="2678" spans="1:23" s="6" customFormat="1" x14ac:dyDescent="0.2">
      <c r="A2678" s="26"/>
      <c r="C2678" s="26"/>
      <c r="E2678" s="26"/>
      <c r="G2678" s="26"/>
      <c r="I2678" s="26"/>
      <c r="K2678" s="26"/>
      <c r="M2678" s="26"/>
      <c r="O2678" s="26"/>
      <c r="Q2678" s="26"/>
      <c r="S2678" s="26"/>
      <c r="U2678" s="26"/>
      <c r="W2678" s="26"/>
    </row>
    <row r="2679" spans="1:23" s="6" customFormat="1" x14ac:dyDescent="0.2">
      <c r="A2679" s="26"/>
      <c r="C2679" s="26"/>
      <c r="E2679" s="26"/>
      <c r="G2679" s="26"/>
      <c r="I2679" s="26"/>
      <c r="K2679" s="26"/>
      <c r="M2679" s="26"/>
      <c r="O2679" s="26"/>
      <c r="Q2679" s="26"/>
      <c r="S2679" s="26"/>
      <c r="U2679" s="26"/>
      <c r="W2679" s="26"/>
    </row>
    <row r="2680" spans="1:23" s="6" customFormat="1" x14ac:dyDescent="0.2">
      <c r="A2680" s="26"/>
      <c r="C2680" s="26"/>
      <c r="E2680" s="26"/>
      <c r="G2680" s="26"/>
      <c r="I2680" s="26"/>
      <c r="K2680" s="26"/>
      <c r="M2680" s="26"/>
      <c r="O2680" s="26"/>
      <c r="Q2680" s="26"/>
      <c r="S2680" s="26"/>
      <c r="U2680" s="26"/>
      <c r="W2680" s="26"/>
    </row>
    <row r="2681" spans="1:23" s="6" customFormat="1" x14ac:dyDescent="0.2">
      <c r="A2681" s="26"/>
      <c r="C2681" s="26"/>
      <c r="E2681" s="26"/>
      <c r="G2681" s="26"/>
      <c r="I2681" s="26"/>
      <c r="K2681" s="26"/>
      <c r="M2681" s="26"/>
      <c r="O2681" s="26"/>
      <c r="Q2681" s="26"/>
      <c r="S2681" s="26"/>
      <c r="U2681" s="26"/>
      <c r="W2681" s="26"/>
    </row>
    <row r="2682" spans="1:23" s="6" customFormat="1" x14ac:dyDescent="0.2">
      <c r="A2682" s="26"/>
      <c r="C2682" s="26"/>
      <c r="E2682" s="26"/>
      <c r="G2682" s="26"/>
      <c r="I2682" s="26"/>
      <c r="K2682" s="26"/>
      <c r="M2682" s="26"/>
      <c r="O2682" s="26"/>
      <c r="Q2682" s="26"/>
      <c r="S2682" s="26"/>
      <c r="U2682" s="26"/>
      <c r="W2682" s="26"/>
    </row>
    <row r="2683" spans="1:23" s="6" customFormat="1" x14ac:dyDescent="0.2">
      <c r="A2683" s="26"/>
      <c r="C2683" s="26"/>
      <c r="E2683" s="26"/>
      <c r="G2683" s="26"/>
      <c r="I2683" s="26"/>
      <c r="K2683" s="26"/>
      <c r="M2683" s="26"/>
      <c r="O2683" s="26"/>
      <c r="Q2683" s="26"/>
      <c r="S2683" s="26"/>
      <c r="U2683" s="26"/>
      <c r="W2683" s="26"/>
    </row>
    <row r="2684" spans="1:23" s="6" customFormat="1" x14ac:dyDescent="0.2">
      <c r="A2684" s="26"/>
      <c r="C2684" s="26"/>
      <c r="E2684" s="26"/>
      <c r="G2684" s="26"/>
      <c r="I2684" s="26"/>
      <c r="K2684" s="26"/>
      <c r="M2684" s="26"/>
      <c r="O2684" s="26"/>
      <c r="Q2684" s="26"/>
      <c r="S2684" s="26"/>
      <c r="U2684" s="26"/>
      <c r="W2684" s="26"/>
    </row>
    <row r="2685" spans="1:23" s="6" customFormat="1" x14ac:dyDescent="0.2">
      <c r="A2685" s="26"/>
      <c r="C2685" s="26"/>
      <c r="E2685" s="26"/>
      <c r="G2685" s="26"/>
      <c r="I2685" s="26"/>
      <c r="K2685" s="26"/>
      <c r="M2685" s="26"/>
      <c r="O2685" s="26"/>
      <c r="Q2685" s="26"/>
      <c r="S2685" s="26"/>
      <c r="U2685" s="26"/>
      <c r="W2685" s="26"/>
    </row>
    <row r="2686" spans="1:23" s="6" customFormat="1" x14ac:dyDescent="0.2">
      <c r="A2686" s="26"/>
      <c r="C2686" s="26"/>
      <c r="E2686" s="26"/>
      <c r="G2686" s="26"/>
      <c r="I2686" s="26"/>
      <c r="K2686" s="26"/>
      <c r="M2686" s="26"/>
      <c r="O2686" s="26"/>
      <c r="Q2686" s="26"/>
      <c r="S2686" s="26"/>
      <c r="U2686" s="26"/>
      <c r="W2686" s="26"/>
    </row>
    <row r="2687" spans="1:23" s="6" customFormat="1" x14ac:dyDescent="0.2">
      <c r="A2687" s="26"/>
      <c r="C2687" s="26"/>
      <c r="E2687" s="26"/>
      <c r="G2687" s="26"/>
      <c r="I2687" s="26"/>
      <c r="K2687" s="26"/>
      <c r="M2687" s="26"/>
      <c r="O2687" s="26"/>
      <c r="Q2687" s="26"/>
      <c r="S2687" s="26"/>
      <c r="U2687" s="26"/>
      <c r="W2687" s="26"/>
    </row>
    <row r="2688" spans="1:23" s="6" customFormat="1" x14ac:dyDescent="0.2">
      <c r="A2688" s="26"/>
      <c r="C2688" s="26"/>
      <c r="E2688" s="26"/>
      <c r="G2688" s="26"/>
      <c r="I2688" s="26"/>
      <c r="K2688" s="26"/>
      <c r="M2688" s="26"/>
      <c r="O2688" s="26"/>
      <c r="Q2688" s="26"/>
      <c r="S2688" s="26"/>
      <c r="U2688" s="26"/>
      <c r="W2688" s="26"/>
    </row>
    <row r="2689" spans="1:23" s="6" customFormat="1" x14ac:dyDescent="0.2">
      <c r="A2689" s="26"/>
      <c r="C2689" s="26"/>
      <c r="E2689" s="26"/>
      <c r="G2689" s="26"/>
      <c r="I2689" s="26"/>
      <c r="K2689" s="26"/>
      <c r="M2689" s="26"/>
      <c r="O2689" s="26"/>
      <c r="Q2689" s="26"/>
      <c r="S2689" s="26"/>
      <c r="U2689" s="26"/>
      <c r="W2689" s="26"/>
    </row>
    <row r="2690" spans="1:23" s="6" customFormat="1" x14ac:dyDescent="0.2">
      <c r="A2690" s="26"/>
      <c r="C2690" s="26"/>
      <c r="E2690" s="26"/>
      <c r="G2690" s="26"/>
      <c r="I2690" s="26"/>
      <c r="K2690" s="26"/>
      <c r="M2690" s="26"/>
      <c r="O2690" s="26"/>
      <c r="Q2690" s="26"/>
      <c r="S2690" s="26"/>
      <c r="U2690" s="26"/>
      <c r="W2690" s="26"/>
    </row>
    <row r="2691" spans="1:23" s="6" customFormat="1" x14ac:dyDescent="0.2">
      <c r="A2691" s="26"/>
      <c r="C2691" s="26"/>
      <c r="E2691" s="26"/>
      <c r="G2691" s="26"/>
      <c r="I2691" s="26"/>
      <c r="K2691" s="26"/>
      <c r="M2691" s="26"/>
      <c r="O2691" s="26"/>
      <c r="Q2691" s="26"/>
      <c r="S2691" s="26"/>
      <c r="U2691" s="26"/>
      <c r="W2691" s="26"/>
    </row>
    <row r="2692" spans="1:23" s="6" customFormat="1" x14ac:dyDescent="0.2">
      <c r="A2692" s="26"/>
      <c r="C2692" s="26"/>
      <c r="E2692" s="26"/>
      <c r="G2692" s="26"/>
      <c r="I2692" s="26"/>
      <c r="K2692" s="26"/>
      <c r="M2692" s="26"/>
      <c r="O2692" s="26"/>
      <c r="Q2692" s="26"/>
      <c r="S2692" s="26"/>
      <c r="U2692" s="26"/>
      <c r="W2692" s="26"/>
    </row>
    <row r="2693" spans="1:23" s="6" customFormat="1" x14ac:dyDescent="0.2">
      <c r="A2693" s="26"/>
      <c r="C2693" s="26"/>
      <c r="E2693" s="26"/>
      <c r="G2693" s="26"/>
      <c r="I2693" s="26"/>
      <c r="K2693" s="26"/>
      <c r="M2693" s="26"/>
      <c r="O2693" s="26"/>
      <c r="Q2693" s="26"/>
      <c r="S2693" s="26"/>
      <c r="U2693" s="26"/>
      <c r="W2693" s="26"/>
    </row>
    <row r="2694" spans="1:23" s="6" customFormat="1" x14ac:dyDescent="0.2">
      <c r="A2694" s="26"/>
      <c r="C2694" s="26"/>
      <c r="E2694" s="26"/>
      <c r="G2694" s="26"/>
      <c r="I2694" s="26"/>
      <c r="K2694" s="26"/>
      <c r="M2694" s="26"/>
      <c r="O2694" s="26"/>
      <c r="Q2694" s="26"/>
      <c r="S2694" s="26"/>
      <c r="U2694" s="26"/>
      <c r="W2694" s="26"/>
    </row>
    <row r="2695" spans="1:23" s="6" customFormat="1" x14ac:dyDescent="0.2">
      <c r="A2695" s="26"/>
      <c r="C2695" s="26"/>
      <c r="E2695" s="26"/>
      <c r="G2695" s="26"/>
      <c r="I2695" s="26"/>
      <c r="K2695" s="26"/>
      <c r="M2695" s="26"/>
      <c r="O2695" s="26"/>
      <c r="Q2695" s="26"/>
      <c r="S2695" s="26"/>
      <c r="U2695" s="26"/>
      <c r="W2695" s="26"/>
    </row>
    <row r="2696" spans="1:23" s="6" customFormat="1" x14ac:dyDescent="0.2">
      <c r="A2696" s="26"/>
      <c r="C2696" s="26"/>
      <c r="E2696" s="26"/>
      <c r="G2696" s="26"/>
      <c r="I2696" s="26"/>
      <c r="K2696" s="26"/>
      <c r="M2696" s="26"/>
      <c r="O2696" s="26"/>
      <c r="Q2696" s="26"/>
      <c r="S2696" s="26"/>
      <c r="U2696" s="26"/>
      <c r="W2696" s="26"/>
    </row>
    <row r="2697" spans="1:23" s="6" customFormat="1" x14ac:dyDescent="0.2">
      <c r="A2697" s="26"/>
      <c r="C2697" s="26"/>
      <c r="E2697" s="26"/>
      <c r="G2697" s="26"/>
      <c r="I2697" s="26"/>
      <c r="K2697" s="26"/>
      <c r="M2697" s="26"/>
      <c r="O2697" s="26"/>
      <c r="Q2697" s="26"/>
      <c r="S2697" s="26"/>
      <c r="U2697" s="26"/>
      <c r="W2697" s="26"/>
    </row>
    <row r="2698" spans="1:23" s="6" customFormat="1" x14ac:dyDescent="0.2">
      <c r="A2698" s="26"/>
      <c r="C2698" s="26"/>
      <c r="E2698" s="26"/>
      <c r="G2698" s="26"/>
      <c r="I2698" s="26"/>
      <c r="K2698" s="26"/>
      <c r="M2698" s="26"/>
      <c r="O2698" s="26"/>
      <c r="Q2698" s="26"/>
      <c r="S2698" s="26"/>
      <c r="U2698" s="26"/>
      <c r="W2698" s="26"/>
    </row>
    <row r="2699" spans="1:23" s="6" customFormat="1" x14ac:dyDescent="0.2">
      <c r="A2699" s="26"/>
      <c r="C2699" s="26"/>
      <c r="E2699" s="26"/>
      <c r="G2699" s="26"/>
      <c r="I2699" s="26"/>
      <c r="K2699" s="26"/>
      <c r="M2699" s="26"/>
      <c r="O2699" s="26"/>
      <c r="Q2699" s="26"/>
      <c r="S2699" s="26"/>
      <c r="U2699" s="26"/>
      <c r="W2699" s="26"/>
    </row>
    <row r="2700" spans="1:23" s="6" customFormat="1" x14ac:dyDescent="0.2">
      <c r="A2700" s="26"/>
      <c r="C2700" s="26"/>
      <c r="E2700" s="26"/>
      <c r="G2700" s="26"/>
      <c r="I2700" s="26"/>
      <c r="K2700" s="26"/>
      <c r="M2700" s="26"/>
      <c r="O2700" s="26"/>
      <c r="Q2700" s="26"/>
      <c r="S2700" s="26"/>
      <c r="U2700" s="26"/>
      <c r="W2700" s="26"/>
    </row>
    <row r="2701" spans="1:23" s="6" customFormat="1" x14ac:dyDescent="0.2">
      <c r="A2701" s="26"/>
      <c r="C2701" s="26"/>
      <c r="E2701" s="26"/>
      <c r="G2701" s="26"/>
      <c r="I2701" s="26"/>
      <c r="K2701" s="26"/>
      <c r="M2701" s="26"/>
      <c r="O2701" s="26"/>
      <c r="Q2701" s="26"/>
      <c r="S2701" s="26"/>
      <c r="U2701" s="26"/>
      <c r="W2701" s="26"/>
    </row>
    <row r="2702" spans="1:23" s="6" customFormat="1" x14ac:dyDescent="0.2">
      <c r="A2702" s="26"/>
      <c r="C2702" s="26"/>
      <c r="E2702" s="26"/>
      <c r="G2702" s="26"/>
      <c r="I2702" s="26"/>
      <c r="K2702" s="26"/>
      <c r="M2702" s="26"/>
      <c r="O2702" s="26"/>
      <c r="Q2702" s="26"/>
      <c r="S2702" s="26"/>
      <c r="U2702" s="26"/>
      <c r="W2702" s="26"/>
    </row>
    <row r="2703" spans="1:23" s="6" customFormat="1" x14ac:dyDescent="0.2">
      <c r="A2703" s="26"/>
      <c r="C2703" s="26"/>
      <c r="E2703" s="26"/>
      <c r="G2703" s="26"/>
      <c r="I2703" s="26"/>
      <c r="K2703" s="26"/>
      <c r="M2703" s="26"/>
      <c r="O2703" s="26"/>
      <c r="Q2703" s="26"/>
      <c r="S2703" s="26"/>
      <c r="U2703" s="26"/>
      <c r="W2703" s="26"/>
    </row>
    <row r="2704" spans="1:23" s="6" customFormat="1" x14ac:dyDescent="0.2">
      <c r="A2704" s="26"/>
      <c r="C2704" s="26"/>
      <c r="E2704" s="26"/>
      <c r="G2704" s="26"/>
      <c r="I2704" s="26"/>
      <c r="K2704" s="26"/>
      <c r="M2704" s="26"/>
      <c r="O2704" s="26"/>
      <c r="Q2704" s="26"/>
      <c r="S2704" s="26"/>
      <c r="U2704" s="26"/>
      <c r="W2704" s="26"/>
    </row>
    <row r="2705" spans="1:23" s="6" customFormat="1" x14ac:dyDescent="0.2">
      <c r="A2705" s="26"/>
      <c r="C2705" s="26"/>
      <c r="E2705" s="26"/>
      <c r="G2705" s="26"/>
      <c r="I2705" s="26"/>
      <c r="K2705" s="26"/>
      <c r="M2705" s="26"/>
      <c r="O2705" s="26"/>
      <c r="Q2705" s="26"/>
      <c r="S2705" s="26"/>
      <c r="U2705" s="26"/>
      <c r="W2705" s="26"/>
    </row>
    <row r="2706" spans="1:23" s="6" customFormat="1" x14ac:dyDescent="0.2">
      <c r="A2706" s="26"/>
      <c r="C2706" s="26"/>
      <c r="E2706" s="26"/>
      <c r="G2706" s="26"/>
      <c r="I2706" s="26"/>
      <c r="K2706" s="26"/>
      <c r="M2706" s="26"/>
      <c r="O2706" s="26"/>
      <c r="Q2706" s="26"/>
      <c r="S2706" s="26"/>
      <c r="U2706" s="26"/>
      <c r="W2706" s="26"/>
    </row>
    <row r="2707" spans="1:23" s="6" customFormat="1" x14ac:dyDescent="0.2">
      <c r="A2707" s="26"/>
      <c r="C2707" s="26"/>
      <c r="E2707" s="26"/>
      <c r="G2707" s="26"/>
      <c r="I2707" s="26"/>
      <c r="K2707" s="26"/>
      <c r="M2707" s="26"/>
      <c r="O2707" s="26"/>
      <c r="Q2707" s="26"/>
      <c r="S2707" s="26"/>
      <c r="U2707" s="26"/>
      <c r="W2707" s="26"/>
    </row>
    <row r="2708" spans="1:23" s="6" customFormat="1" x14ac:dyDescent="0.2">
      <c r="A2708" s="26"/>
      <c r="C2708" s="26"/>
      <c r="E2708" s="26"/>
      <c r="G2708" s="26"/>
      <c r="I2708" s="26"/>
      <c r="K2708" s="26"/>
      <c r="M2708" s="26"/>
      <c r="O2708" s="26"/>
      <c r="Q2708" s="26"/>
      <c r="S2708" s="26"/>
      <c r="U2708" s="26"/>
      <c r="W2708" s="26"/>
    </row>
    <row r="2709" spans="1:23" s="6" customFormat="1" x14ac:dyDescent="0.2">
      <c r="A2709" s="26"/>
      <c r="C2709" s="26"/>
      <c r="E2709" s="26"/>
      <c r="G2709" s="26"/>
      <c r="I2709" s="26"/>
      <c r="K2709" s="26"/>
      <c r="M2709" s="26"/>
      <c r="O2709" s="26"/>
      <c r="Q2709" s="26"/>
      <c r="S2709" s="26"/>
      <c r="U2709" s="26"/>
      <c r="W2709" s="26"/>
    </row>
    <row r="2710" spans="1:23" s="6" customFormat="1" x14ac:dyDescent="0.2">
      <c r="A2710" s="26"/>
      <c r="C2710" s="26"/>
      <c r="E2710" s="26"/>
      <c r="G2710" s="26"/>
      <c r="I2710" s="26"/>
      <c r="K2710" s="26"/>
      <c r="M2710" s="26"/>
      <c r="O2710" s="26"/>
      <c r="Q2710" s="26"/>
      <c r="S2710" s="26"/>
      <c r="U2710" s="26"/>
      <c r="W2710" s="26"/>
    </row>
    <row r="2711" spans="1:23" s="6" customFormat="1" x14ac:dyDescent="0.2">
      <c r="A2711" s="26"/>
      <c r="C2711" s="26"/>
      <c r="E2711" s="26"/>
      <c r="G2711" s="26"/>
      <c r="I2711" s="26"/>
      <c r="K2711" s="26"/>
      <c r="M2711" s="26"/>
      <c r="O2711" s="26"/>
      <c r="Q2711" s="26"/>
      <c r="S2711" s="26"/>
      <c r="U2711" s="26"/>
      <c r="W2711" s="26"/>
    </row>
    <row r="2712" spans="1:23" s="6" customFormat="1" x14ac:dyDescent="0.2">
      <c r="A2712" s="26"/>
      <c r="C2712" s="26"/>
      <c r="E2712" s="26"/>
      <c r="G2712" s="26"/>
      <c r="I2712" s="26"/>
      <c r="K2712" s="26"/>
      <c r="M2712" s="26"/>
      <c r="O2712" s="26"/>
      <c r="Q2712" s="26"/>
      <c r="S2712" s="26"/>
      <c r="U2712" s="26"/>
      <c r="W2712" s="26"/>
    </row>
    <row r="2713" spans="1:23" s="6" customFormat="1" x14ac:dyDescent="0.2">
      <c r="A2713" s="26"/>
      <c r="C2713" s="26"/>
      <c r="E2713" s="26"/>
      <c r="G2713" s="26"/>
      <c r="I2713" s="26"/>
      <c r="K2713" s="26"/>
      <c r="M2713" s="26"/>
      <c r="O2713" s="26"/>
      <c r="Q2713" s="26"/>
      <c r="S2713" s="26"/>
      <c r="U2713" s="26"/>
      <c r="W2713" s="26"/>
    </row>
    <row r="2714" spans="1:23" s="6" customFormat="1" x14ac:dyDescent="0.2">
      <c r="A2714" s="26"/>
      <c r="C2714" s="26"/>
      <c r="E2714" s="26"/>
      <c r="G2714" s="26"/>
      <c r="I2714" s="26"/>
      <c r="K2714" s="26"/>
      <c r="M2714" s="26"/>
      <c r="O2714" s="26"/>
      <c r="Q2714" s="26"/>
      <c r="S2714" s="26"/>
      <c r="U2714" s="26"/>
      <c r="W2714" s="26"/>
    </row>
    <row r="2715" spans="1:23" s="6" customFormat="1" x14ac:dyDescent="0.2">
      <c r="A2715" s="26"/>
      <c r="C2715" s="26"/>
      <c r="E2715" s="26"/>
      <c r="G2715" s="26"/>
      <c r="I2715" s="26"/>
      <c r="K2715" s="26"/>
      <c r="M2715" s="26"/>
      <c r="O2715" s="26"/>
      <c r="Q2715" s="26"/>
      <c r="S2715" s="26"/>
      <c r="U2715" s="26"/>
      <c r="W2715" s="26"/>
    </row>
    <row r="2716" spans="1:23" s="6" customFormat="1" x14ac:dyDescent="0.2">
      <c r="A2716" s="26"/>
      <c r="C2716" s="26"/>
      <c r="E2716" s="26"/>
      <c r="G2716" s="26"/>
      <c r="I2716" s="26"/>
      <c r="K2716" s="26"/>
      <c r="M2716" s="26"/>
      <c r="O2716" s="26"/>
      <c r="Q2716" s="26"/>
      <c r="S2716" s="26"/>
      <c r="U2716" s="26"/>
      <c r="W2716" s="26"/>
    </row>
    <row r="2717" spans="1:23" s="6" customFormat="1" x14ac:dyDescent="0.2">
      <c r="A2717" s="26"/>
      <c r="C2717" s="26"/>
      <c r="E2717" s="26"/>
      <c r="G2717" s="26"/>
      <c r="I2717" s="26"/>
      <c r="K2717" s="26"/>
      <c r="M2717" s="26"/>
      <c r="O2717" s="26"/>
      <c r="Q2717" s="26"/>
      <c r="S2717" s="26"/>
      <c r="U2717" s="26"/>
      <c r="W2717" s="26"/>
    </row>
    <row r="2718" spans="1:23" s="6" customFormat="1" x14ac:dyDescent="0.2">
      <c r="A2718" s="26"/>
      <c r="C2718" s="26"/>
      <c r="E2718" s="26"/>
      <c r="G2718" s="26"/>
      <c r="I2718" s="26"/>
      <c r="K2718" s="26"/>
      <c r="M2718" s="26"/>
      <c r="O2718" s="26"/>
      <c r="Q2718" s="26"/>
      <c r="S2718" s="26"/>
      <c r="U2718" s="26"/>
      <c r="W2718" s="26"/>
    </row>
    <row r="2719" spans="1:23" s="6" customFormat="1" x14ac:dyDescent="0.2">
      <c r="A2719" s="26"/>
      <c r="C2719" s="26"/>
      <c r="E2719" s="26"/>
      <c r="G2719" s="26"/>
      <c r="I2719" s="26"/>
      <c r="K2719" s="26"/>
      <c r="M2719" s="26"/>
      <c r="O2719" s="26"/>
      <c r="Q2719" s="26"/>
      <c r="S2719" s="26"/>
      <c r="U2719" s="26"/>
      <c r="W2719" s="26"/>
    </row>
    <row r="2720" spans="1:23" s="6" customFormat="1" x14ac:dyDescent="0.2">
      <c r="A2720" s="26"/>
      <c r="C2720" s="26"/>
      <c r="E2720" s="26"/>
      <c r="G2720" s="26"/>
      <c r="I2720" s="26"/>
      <c r="K2720" s="26"/>
      <c r="M2720" s="26"/>
      <c r="O2720" s="26"/>
      <c r="Q2720" s="26"/>
      <c r="S2720" s="26"/>
      <c r="U2720" s="26"/>
      <c r="W2720" s="26"/>
    </row>
    <row r="2721" spans="1:23" s="6" customFormat="1" x14ac:dyDescent="0.2">
      <c r="A2721" s="26"/>
      <c r="C2721" s="26"/>
      <c r="E2721" s="26"/>
      <c r="G2721" s="26"/>
      <c r="I2721" s="26"/>
      <c r="K2721" s="26"/>
      <c r="M2721" s="26"/>
      <c r="O2721" s="26"/>
      <c r="Q2721" s="26"/>
      <c r="S2721" s="26"/>
      <c r="U2721" s="26"/>
      <c r="W2721" s="26"/>
    </row>
    <row r="2722" spans="1:23" s="6" customFormat="1" x14ac:dyDescent="0.2">
      <c r="A2722" s="26"/>
      <c r="C2722" s="26"/>
      <c r="E2722" s="26"/>
      <c r="G2722" s="26"/>
      <c r="I2722" s="26"/>
      <c r="K2722" s="26"/>
      <c r="M2722" s="26"/>
      <c r="O2722" s="26"/>
      <c r="Q2722" s="26"/>
      <c r="S2722" s="26"/>
      <c r="U2722" s="26"/>
      <c r="W2722" s="26"/>
    </row>
    <row r="2723" spans="1:23" s="6" customFormat="1" x14ac:dyDescent="0.2">
      <c r="A2723" s="26"/>
      <c r="C2723" s="26"/>
      <c r="E2723" s="26"/>
      <c r="G2723" s="26"/>
      <c r="I2723" s="26"/>
      <c r="K2723" s="26"/>
      <c r="M2723" s="26"/>
      <c r="O2723" s="26"/>
      <c r="Q2723" s="26"/>
      <c r="S2723" s="26"/>
      <c r="U2723" s="26"/>
      <c r="W2723" s="26"/>
    </row>
    <row r="2724" spans="1:23" s="6" customFormat="1" x14ac:dyDescent="0.2">
      <c r="A2724" s="26"/>
      <c r="C2724" s="26"/>
      <c r="E2724" s="26"/>
      <c r="G2724" s="26"/>
      <c r="I2724" s="26"/>
      <c r="K2724" s="26"/>
      <c r="M2724" s="26"/>
      <c r="O2724" s="26"/>
      <c r="Q2724" s="26"/>
      <c r="S2724" s="26"/>
      <c r="U2724" s="26"/>
      <c r="W2724" s="26"/>
    </row>
    <row r="2725" spans="1:23" s="6" customFormat="1" x14ac:dyDescent="0.2">
      <c r="A2725" s="26"/>
      <c r="C2725" s="26"/>
      <c r="E2725" s="26"/>
      <c r="G2725" s="26"/>
      <c r="I2725" s="26"/>
      <c r="K2725" s="26"/>
      <c r="M2725" s="26"/>
      <c r="O2725" s="26"/>
      <c r="Q2725" s="26"/>
      <c r="S2725" s="26"/>
      <c r="U2725" s="26"/>
      <c r="W2725" s="26"/>
    </row>
    <row r="2726" spans="1:23" s="6" customFormat="1" x14ac:dyDescent="0.2">
      <c r="A2726" s="26"/>
      <c r="C2726" s="26"/>
      <c r="E2726" s="26"/>
      <c r="G2726" s="26"/>
      <c r="I2726" s="26"/>
      <c r="K2726" s="26"/>
      <c r="M2726" s="26"/>
      <c r="O2726" s="26"/>
      <c r="Q2726" s="26"/>
      <c r="S2726" s="26"/>
      <c r="U2726" s="26"/>
      <c r="W2726" s="26"/>
    </row>
    <row r="2727" spans="1:23" s="6" customFormat="1" x14ac:dyDescent="0.2">
      <c r="A2727" s="26"/>
      <c r="C2727" s="26"/>
      <c r="E2727" s="26"/>
      <c r="G2727" s="26"/>
      <c r="I2727" s="26"/>
      <c r="K2727" s="26"/>
      <c r="M2727" s="26"/>
      <c r="O2727" s="26"/>
      <c r="Q2727" s="26"/>
      <c r="S2727" s="26"/>
      <c r="U2727" s="26"/>
      <c r="W2727" s="26"/>
    </row>
    <row r="2728" spans="1:23" s="6" customFormat="1" x14ac:dyDescent="0.2">
      <c r="A2728" s="26"/>
      <c r="C2728" s="26"/>
      <c r="E2728" s="26"/>
      <c r="G2728" s="26"/>
      <c r="I2728" s="26"/>
      <c r="K2728" s="26"/>
      <c r="M2728" s="26"/>
      <c r="O2728" s="26"/>
      <c r="Q2728" s="26"/>
      <c r="S2728" s="26"/>
      <c r="U2728" s="26"/>
      <c r="W2728" s="26"/>
    </row>
    <row r="2729" spans="1:23" s="6" customFormat="1" x14ac:dyDescent="0.2">
      <c r="A2729" s="26"/>
      <c r="C2729" s="26"/>
      <c r="E2729" s="26"/>
      <c r="G2729" s="26"/>
      <c r="I2729" s="26"/>
      <c r="K2729" s="26"/>
      <c r="M2729" s="26"/>
      <c r="O2729" s="26"/>
      <c r="Q2729" s="26"/>
      <c r="S2729" s="26"/>
      <c r="U2729" s="26"/>
      <c r="W2729" s="26"/>
    </row>
    <row r="2730" spans="1:23" s="6" customFormat="1" x14ac:dyDescent="0.2">
      <c r="A2730" s="26"/>
      <c r="C2730" s="26"/>
      <c r="E2730" s="26"/>
      <c r="G2730" s="26"/>
      <c r="I2730" s="26"/>
      <c r="K2730" s="26"/>
      <c r="M2730" s="26"/>
      <c r="O2730" s="26"/>
      <c r="Q2730" s="26"/>
      <c r="S2730" s="26"/>
      <c r="U2730" s="26"/>
      <c r="W2730" s="26"/>
    </row>
    <row r="2731" spans="1:23" s="6" customFormat="1" x14ac:dyDescent="0.2">
      <c r="A2731" s="26"/>
      <c r="C2731" s="26"/>
      <c r="E2731" s="26"/>
      <c r="G2731" s="26"/>
      <c r="I2731" s="26"/>
      <c r="K2731" s="26"/>
      <c r="M2731" s="26"/>
      <c r="O2731" s="26"/>
      <c r="Q2731" s="26"/>
      <c r="S2731" s="26"/>
      <c r="U2731" s="26"/>
      <c r="W2731" s="26"/>
    </row>
    <row r="2732" spans="1:23" s="6" customFormat="1" x14ac:dyDescent="0.2">
      <c r="A2732" s="26"/>
      <c r="C2732" s="26"/>
      <c r="E2732" s="26"/>
      <c r="G2732" s="26"/>
      <c r="I2732" s="26"/>
      <c r="K2732" s="26"/>
      <c r="M2732" s="26"/>
      <c r="O2732" s="26"/>
      <c r="Q2732" s="26"/>
      <c r="S2732" s="26"/>
      <c r="U2732" s="26"/>
      <c r="W2732" s="26"/>
    </row>
    <row r="2733" spans="1:23" s="6" customFormat="1" x14ac:dyDescent="0.2">
      <c r="A2733" s="26"/>
      <c r="C2733" s="26"/>
      <c r="E2733" s="26"/>
      <c r="G2733" s="26"/>
      <c r="I2733" s="26"/>
      <c r="K2733" s="26"/>
      <c r="M2733" s="26"/>
      <c r="O2733" s="26"/>
      <c r="Q2733" s="26"/>
      <c r="S2733" s="26"/>
      <c r="U2733" s="26"/>
      <c r="W2733" s="26"/>
    </row>
    <row r="2734" spans="1:23" s="6" customFormat="1" x14ac:dyDescent="0.2">
      <c r="A2734" s="26"/>
      <c r="C2734" s="26"/>
      <c r="E2734" s="26"/>
      <c r="G2734" s="26"/>
      <c r="I2734" s="26"/>
      <c r="K2734" s="26"/>
      <c r="M2734" s="26"/>
      <c r="O2734" s="26"/>
      <c r="Q2734" s="26"/>
      <c r="S2734" s="26"/>
      <c r="U2734" s="26"/>
      <c r="W2734" s="26"/>
    </row>
    <row r="2735" spans="1:23" s="6" customFormat="1" x14ac:dyDescent="0.2">
      <c r="A2735" s="26"/>
      <c r="C2735" s="26"/>
      <c r="E2735" s="26"/>
      <c r="G2735" s="26"/>
      <c r="I2735" s="26"/>
      <c r="K2735" s="26"/>
      <c r="M2735" s="26"/>
      <c r="O2735" s="26"/>
      <c r="Q2735" s="26"/>
      <c r="S2735" s="26"/>
      <c r="U2735" s="26"/>
      <c r="W2735" s="26"/>
    </row>
    <row r="2736" spans="1:23" s="6" customFormat="1" x14ac:dyDescent="0.2">
      <c r="A2736" s="26"/>
      <c r="C2736" s="26"/>
      <c r="E2736" s="26"/>
      <c r="G2736" s="26"/>
      <c r="I2736" s="26"/>
      <c r="K2736" s="26"/>
      <c r="M2736" s="26"/>
      <c r="O2736" s="26"/>
      <c r="Q2736" s="26"/>
      <c r="S2736" s="26"/>
      <c r="U2736" s="26"/>
      <c r="W2736" s="26"/>
    </row>
    <row r="2737" spans="1:23" s="6" customFormat="1" x14ac:dyDescent="0.2">
      <c r="A2737" s="26"/>
      <c r="C2737" s="26"/>
      <c r="E2737" s="26"/>
      <c r="G2737" s="26"/>
      <c r="I2737" s="26"/>
      <c r="K2737" s="26"/>
      <c r="M2737" s="26"/>
      <c r="O2737" s="26"/>
      <c r="Q2737" s="26"/>
      <c r="S2737" s="26"/>
      <c r="U2737" s="26"/>
      <c r="W2737" s="26"/>
    </row>
    <row r="2738" spans="1:23" s="6" customFormat="1" x14ac:dyDescent="0.2">
      <c r="A2738" s="26"/>
      <c r="C2738" s="26"/>
      <c r="E2738" s="26"/>
      <c r="G2738" s="26"/>
      <c r="I2738" s="26"/>
      <c r="K2738" s="26"/>
      <c r="M2738" s="26"/>
      <c r="O2738" s="26"/>
      <c r="Q2738" s="26"/>
      <c r="S2738" s="26"/>
      <c r="U2738" s="26"/>
      <c r="W2738" s="26"/>
    </row>
    <row r="2739" spans="1:23" s="6" customFormat="1" x14ac:dyDescent="0.2">
      <c r="A2739" s="26"/>
      <c r="C2739" s="26"/>
      <c r="E2739" s="26"/>
      <c r="G2739" s="26"/>
      <c r="I2739" s="26"/>
      <c r="K2739" s="26"/>
      <c r="M2739" s="26"/>
      <c r="O2739" s="26"/>
      <c r="Q2739" s="26"/>
      <c r="S2739" s="26"/>
      <c r="U2739" s="26"/>
      <c r="W2739" s="26"/>
    </row>
    <row r="2740" spans="1:23" s="6" customFormat="1" x14ac:dyDescent="0.2">
      <c r="A2740" s="26"/>
      <c r="C2740" s="26"/>
      <c r="E2740" s="26"/>
      <c r="G2740" s="26"/>
      <c r="I2740" s="26"/>
      <c r="K2740" s="26"/>
      <c r="M2740" s="26"/>
      <c r="O2740" s="26"/>
      <c r="Q2740" s="26"/>
      <c r="S2740" s="26"/>
      <c r="U2740" s="26"/>
      <c r="W2740" s="26"/>
    </row>
    <row r="2741" spans="1:23" s="6" customFormat="1" x14ac:dyDescent="0.2">
      <c r="A2741" s="26"/>
      <c r="C2741" s="26"/>
      <c r="E2741" s="26"/>
      <c r="G2741" s="26"/>
      <c r="I2741" s="26"/>
      <c r="K2741" s="26"/>
      <c r="M2741" s="26"/>
      <c r="O2741" s="26"/>
      <c r="Q2741" s="26"/>
      <c r="S2741" s="26"/>
      <c r="U2741" s="26"/>
      <c r="W2741" s="26"/>
    </row>
    <row r="2742" spans="1:23" s="6" customFormat="1" x14ac:dyDescent="0.2">
      <c r="A2742" s="26"/>
      <c r="C2742" s="26"/>
      <c r="E2742" s="26"/>
      <c r="G2742" s="26"/>
      <c r="I2742" s="26"/>
      <c r="K2742" s="26"/>
      <c r="M2742" s="26"/>
      <c r="O2742" s="26"/>
      <c r="Q2742" s="26"/>
      <c r="S2742" s="26"/>
      <c r="U2742" s="26"/>
      <c r="W2742" s="26"/>
    </row>
    <row r="2743" spans="1:23" s="6" customFormat="1" x14ac:dyDescent="0.2">
      <c r="A2743" s="26"/>
      <c r="C2743" s="26"/>
      <c r="E2743" s="26"/>
      <c r="G2743" s="26"/>
      <c r="I2743" s="26"/>
      <c r="K2743" s="26"/>
      <c r="M2743" s="26"/>
      <c r="O2743" s="26"/>
      <c r="Q2743" s="26"/>
      <c r="S2743" s="26"/>
      <c r="U2743" s="26"/>
      <c r="W2743" s="26"/>
    </row>
    <row r="2744" spans="1:23" s="6" customFormat="1" x14ac:dyDescent="0.2">
      <c r="A2744" s="26"/>
      <c r="C2744" s="26"/>
      <c r="E2744" s="26"/>
      <c r="G2744" s="26"/>
      <c r="I2744" s="26"/>
      <c r="K2744" s="26"/>
      <c r="M2744" s="26"/>
      <c r="O2744" s="26"/>
      <c r="Q2744" s="26"/>
      <c r="S2744" s="26"/>
      <c r="U2744" s="26"/>
      <c r="W2744" s="26"/>
    </row>
    <row r="2745" spans="1:23" s="6" customFormat="1" x14ac:dyDescent="0.2">
      <c r="A2745" s="26"/>
      <c r="C2745" s="26"/>
      <c r="E2745" s="26"/>
      <c r="G2745" s="26"/>
      <c r="I2745" s="26"/>
      <c r="K2745" s="26"/>
      <c r="M2745" s="26"/>
      <c r="O2745" s="26"/>
      <c r="Q2745" s="26"/>
      <c r="S2745" s="26"/>
      <c r="U2745" s="26"/>
      <c r="W2745" s="26"/>
    </row>
    <row r="2746" spans="1:23" s="6" customFormat="1" x14ac:dyDescent="0.2">
      <c r="A2746" s="26"/>
      <c r="C2746" s="26"/>
      <c r="E2746" s="26"/>
      <c r="G2746" s="26"/>
      <c r="I2746" s="26"/>
      <c r="K2746" s="26"/>
      <c r="M2746" s="26"/>
      <c r="O2746" s="26"/>
      <c r="Q2746" s="26"/>
      <c r="S2746" s="26"/>
      <c r="U2746" s="26"/>
      <c r="W2746" s="26"/>
    </row>
    <row r="2747" spans="1:23" s="6" customFormat="1" x14ac:dyDescent="0.2">
      <c r="A2747" s="26"/>
      <c r="C2747" s="26"/>
      <c r="E2747" s="26"/>
      <c r="G2747" s="26"/>
      <c r="I2747" s="26"/>
      <c r="K2747" s="26"/>
      <c r="M2747" s="26"/>
      <c r="O2747" s="26"/>
      <c r="Q2747" s="26"/>
      <c r="S2747" s="26"/>
      <c r="U2747" s="26"/>
      <c r="W2747" s="26"/>
    </row>
    <row r="2748" spans="1:23" s="6" customFormat="1" x14ac:dyDescent="0.2">
      <c r="A2748" s="26"/>
      <c r="C2748" s="26"/>
      <c r="E2748" s="26"/>
      <c r="G2748" s="26"/>
      <c r="I2748" s="26"/>
      <c r="K2748" s="26"/>
      <c r="M2748" s="26"/>
      <c r="O2748" s="26"/>
      <c r="Q2748" s="26"/>
      <c r="S2748" s="26"/>
      <c r="U2748" s="26"/>
      <c r="W2748" s="26"/>
    </row>
    <row r="2749" spans="1:23" s="6" customFormat="1" x14ac:dyDescent="0.2">
      <c r="A2749" s="26"/>
      <c r="C2749" s="26"/>
      <c r="E2749" s="26"/>
      <c r="G2749" s="26"/>
      <c r="I2749" s="26"/>
      <c r="K2749" s="26"/>
      <c r="M2749" s="26"/>
      <c r="O2749" s="26"/>
      <c r="Q2749" s="26"/>
      <c r="S2749" s="26"/>
      <c r="U2749" s="26"/>
      <c r="W2749" s="26"/>
    </row>
    <row r="2750" spans="1:23" s="6" customFormat="1" x14ac:dyDescent="0.2">
      <c r="A2750" s="26"/>
      <c r="C2750" s="26"/>
      <c r="E2750" s="26"/>
      <c r="G2750" s="26"/>
      <c r="I2750" s="26"/>
      <c r="K2750" s="26"/>
      <c r="M2750" s="26"/>
      <c r="O2750" s="26"/>
      <c r="Q2750" s="26"/>
      <c r="S2750" s="26"/>
      <c r="U2750" s="26"/>
      <c r="W2750" s="26"/>
    </row>
    <row r="2751" spans="1:23" s="6" customFormat="1" x14ac:dyDescent="0.2">
      <c r="A2751" s="26"/>
      <c r="C2751" s="26"/>
      <c r="E2751" s="26"/>
      <c r="G2751" s="26"/>
      <c r="I2751" s="26"/>
      <c r="K2751" s="26"/>
      <c r="M2751" s="26"/>
      <c r="O2751" s="26"/>
      <c r="Q2751" s="26"/>
      <c r="S2751" s="26"/>
      <c r="U2751" s="26"/>
      <c r="W2751" s="26"/>
    </row>
    <row r="2752" spans="1:23" s="6" customFormat="1" x14ac:dyDescent="0.2">
      <c r="A2752" s="26"/>
      <c r="C2752" s="26"/>
      <c r="E2752" s="26"/>
      <c r="G2752" s="26"/>
      <c r="I2752" s="26"/>
      <c r="K2752" s="26"/>
      <c r="M2752" s="26"/>
      <c r="O2752" s="26"/>
      <c r="Q2752" s="26"/>
      <c r="S2752" s="26"/>
      <c r="U2752" s="26"/>
      <c r="W2752" s="26"/>
    </row>
    <row r="2753" spans="1:23" s="6" customFormat="1" x14ac:dyDescent="0.2">
      <c r="A2753" s="26"/>
      <c r="C2753" s="26"/>
      <c r="E2753" s="26"/>
      <c r="G2753" s="26"/>
      <c r="I2753" s="26"/>
      <c r="K2753" s="26"/>
      <c r="M2753" s="26"/>
      <c r="O2753" s="26"/>
      <c r="Q2753" s="26"/>
      <c r="S2753" s="26"/>
      <c r="U2753" s="26"/>
      <c r="W2753" s="26"/>
    </row>
    <row r="2754" spans="1:23" s="6" customFormat="1" x14ac:dyDescent="0.2">
      <c r="A2754" s="26"/>
      <c r="C2754" s="26"/>
      <c r="E2754" s="26"/>
      <c r="G2754" s="26"/>
      <c r="I2754" s="26"/>
      <c r="K2754" s="26"/>
      <c r="M2754" s="26"/>
      <c r="O2754" s="26"/>
      <c r="Q2754" s="26"/>
      <c r="S2754" s="26"/>
      <c r="U2754" s="26"/>
      <c r="W2754" s="26"/>
    </row>
    <row r="2755" spans="1:23" s="6" customFormat="1" x14ac:dyDescent="0.2">
      <c r="A2755" s="26"/>
      <c r="C2755" s="26"/>
      <c r="E2755" s="26"/>
      <c r="G2755" s="26"/>
      <c r="I2755" s="26"/>
      <c r="K2755" s="26"/>
      <c r="M2755" s="26"/>
      <c r="O2755" s="26"/>
      <c r="Q2755" s="26"/>
      <c r="S2755" s="26"/>
      <c r="U2755" s="26"/>
      <c r="W2755" s="26"/>
    </row>
    <row r="2756" spans="1:23" s="6" customFormat="1" x14ac:dyDescent="0.2">
      <c r="A2756" s="26"/>
      <c r="C2756" s="26"/>
      <c r="E2756" s="26"/>
      <c r="G2756" s="26"/>
      <c r="I2756" s="26"/>
      <c r="K2756" s="26"/>
      <c r="M2756" s="26"/>
      <c r="O2756" s="26"/>
      <c r="Q2756" s="26"/>
      <c r="S2756" s="26"/>
      <c r="U2756" s="26"/>
      <c r="W2756" s="26"/>
    </row>
    <row r="2757" spans="1:23" s="6" customFormat="1" x14ac:dyDescent="0.2">
      <c r="A2757" s="26"/>
      <c r="C2757" s="26"/>
      <c r="E2757" s="26"/>
      <c r="G2757" s="26"/>
      <c r="I2757" s="26"/>
      <c r="K2757" s="26"/>
      <c r="M2757" s="26"/>
      <c r="O2757" s="26"/>
      <c r="Q2757" s="26"/>
      <c r="S2757" s="26"/>
      <c r="U2757" s="26"/>
      <c r="W2757" s="26"/>
    </row>
    <row r="2758" spans="1:23" s="6" customFormat="1" x14ac:dyDescent="0.2">
      <c r="A2758" s="26"/>
      <c r="C2758" s="26"/>
      <c r="E2758" s="26"/>
      <c r="G2758" s="26"/>
      <c r="I2758" s="26"/>
      <c r="K2758" s="26"/>
      <c r="M2758" s="26"/>
      <c r="O2758" s="26"/>
      <c r="Q2758" s="26"/>
      <c r="S2758" s="26"/>
      <c r="U2758" s="26"/>
      <c r="W2758" s="26"/>
    </row>
    <row r="2759" spans="1:23" s="6" customFormat="1" x14ac:dyDescent="0.2">
      <c r="A2759" s="26"/>
      <c r="C2759" s="26"/>
      <c r="E2759" s="26"/>
      <c r="G2759" s="26"/>
      <c r="I2759" s="26"/>
      <c r="K2759" s="26"/>
      <c r="M2759" s="26"/>
      <c r="O2759" s="26"/>
      <c r="Q2759" s="26"/>
      <c r="S2759" s="26"/>
      <c r="U2759" s="26"/>
      <c r="W2759" s="26"/>
    </row>
    <row r="2760" spans="1:23" s="6" customFormat="1" x14ac:dyDescent="0.2">
      <c r="A2760" s="26"/>
      <c r="C2760" s="26"/>
      <c r="E2760" s="26"/>
      <c r="G2760" s="26"/>
      <c r="I2760" s="26"/>
      <c r="K2760" s="26"/>
      <c r="M2760" s="26"/>
      <c r="O2760" s="26"/>
      <c r="Q2760" s="26"/>
      <c r="S2760" s="26"/>
      <c r="U2760" s="26"/>
      <c r="W2760" s="26"/>
    </row>
    <row r="2761" spans="1:23" s="6" customFormat="1" x14ac:dyDescent="0.2">
      <c r="A2761" s="26"/>
      <c r="C2761" s="26"/>
      <c r="E2761" s="26"/>
      <c r="G2761" s="26"/>
      <c r="I2761" s="26"/>
      <c r="K2761" s="26"/>
      <c r="M2761" s="26"/>
      <c r="O2761" s="26"/>
      <c r="Q2761" s="26"/>
      <c r="S2761" s="26"/>
      <c r="U2761" s="26"/>
      <c r="W2761" s="26"/>
    </row>
    <row r="2762" spans="1:23" s="6" customFormat="1" x14ac:dyDescent="0.2">
      <c r="A2762" s="26"/>
      <c r="C2762" s="26"/>
      <c r="E2762" s="26"/>
      <c r="G2762" s="26"/>
      <c r="I2762" s="26"/>
      <c r="K2762" s="26"/>
      <c r="M2762" s="26"/>
      <c r="O2762" s="26"/>
      <c r="Q2762" s="26"/>
      <c r="S2762" s="26"/>
      <c r="U2762" s="26"/>
      <c r="W2762" s="26"/>
    </row>
    <row r="2763" spans="1:23" s="6" customFormat="1" x14ac:dyDescent="0.2">
      <c r="A2763" s="26"/>
      <c r="C2763" s="26"/>
      <c r="E2763" s="26"/>
      <c r="G2763" s="26"/>
      <c r="I2763" s="26"/>
      <c r="K2763" s="26"/>
      <c r="M2763" s="26"/>
      <c r="O2763" s="26"/>
      <c r="Q2763" s="26"/>
      <c r="S2763" s="26"/>
      <c r="U2763" s="26"/>
      <c r="W2763" s="26"/>
    </row>
    <row r="2764" spans="1:23" s="6" customFormat="1" x14ac:dyDescent="0.2">
      <c r="A2764" s="26"/>
      <c r="C2764" s="26"/>
      <c r="E2764" s="26"/>
      <c r="G2764" s="26"/>
      <c r="I2764" s="26"/>
      <c r="K2764" s="26"/>
      <c r="M2764" s="26"/>
      <c r="O2764" s="26"/>
      <c r="Q2764" s="26"/>
      <c r="S2764" s="26"/>
      <c r="U2764" s="26"/>
      <c r="W2764" s="26"/>
    </row>
    <row r="2765" spans="1:23" s="6" customFormat="1" x14ac:dyDescent="0.2">
      <c r="A2765" s="26"/>
      <c r="C2765" s="26"/>
      <c r="E2765" s="26"/>
      <c r="G2765" s="26"/>
      <c r="I2765" s="26"/>
      <c r="K2765" s="26"/>
      <c r="M2765" s="26"/>
      <c r="O2765" s="26"/>
      <c r="Q2765" s="26"/>
      <c r="S2765" s="26"/>
      <c r="U2765" s="26"/>
      <c r="W2765" s="26"/>
    </row>
    <row r="2766" spans="1:23" s="6" customFormat="1" x14ac:dyDescent="0.2">
      <c r="A2766" s="26"/>
      <c r="C2766" s="26"/>
      <c r="E2766" s="26"/>
      <c r="G2766" s="26"/>
      <c r="I2766" s="26"/>
      <c r="K2766" s="26"/>
      <c r="M2766" s="26"/>
      <c r="O2766" s="26"/>
      <c r="Q2766" s="26"/>
      <c r="S2766" s="26"/>
      <c r="U2766" s="26"/>
      <c r="W2766" s="26"/>
    </row>
    <row r="2767" spans="1:23" s="6" customFormat="1" x14ac:dyDescent="0.2">
      <c r="A2767" s="26"/>
      <c r="C2767" s="26"/>
      <c r="E2767" s="26"/>
      <c r="G2767" s="26"/>
      <c r="I2767" s="26"/>
      <c r="K2767" s="26"/>
      <c r="M2767" s="26"/>
      <c r="O2767" s="26"/>
      <c r="Q2767" s="26"/>
      <c r="S2767" s="26"/>
      <c r="U2767" s="26"/>
      <c r="W2767" s="26"/>
    </row>
    <row r="2768" spans="1:23" s="6" customFormat="1" x14ac:dyDescent="0.2">
      <c r="A2768" s="26"/>
      <c r="C2768" s="26"/>
      <c r="E2768" s="26"/>
      <c r="G2768" s="26"/>
      <c r="I2768" s="26"/>
      <c r="K2768" s="26"/>
      <c r="M2768" s="26"/>
      <c r="O2768" s="26"/>
      <c r="Q2768" s="26"/>
      <c r="S2768" s="26"/>
      <c r="U2768" s="26"/>
      <c r="W2768" s="26"/>
    </row>
    <row r="2769" spans="1:23" s="6" customFormat="1" x14ac:dyDescent="0.2">
      <c r="A2769" s="26"/>
      <c r="C2769" s="26"/>
      <c r="E2769" s="26"/>
      <c r="G2769" s="26"/>
      <c r="I2769" s="26"/>
      <c r="K2769" s="26"/>
      <c r="M2769" s="26"/>
      <c r="O2769" s="26"/>
      <c r="Q2769" s="26"/>
      <c r="S2769" s="26"/>
      <c r="U2769" s="26"/>
      <c r="W2769" s="26"/>
    </row>
    <row r="2770" spans="1:23" s="6" customFormat="1" x14ac:dyDescent="0.2">
      <c r="A2770" s="26"/>
      <c r="C2770" s="26"/>
      <c r="E2770" s="26"/>
      <c r="G2770" s="26"/>
      <c r="I2770" s="26"/>
      <c r="K2770" s="26"/>
      <c r="M2770" s="26"/>
      <c r="O2770" s="26"/>
      <c r="Q2770" s="26"/>
      <c r="S2770" s="26"/>
      <c r="U2770" s="26"/>
      <c r="W2770" s="26"/>
    </row>
    <row r="2771" spans="1:23" s="6" customFormat="1" x14ac:dyDescent="0.2">
      <c r="A2771" s="26"/>
      <c r="C2771" s="26"/>
      <c r="E2771" s="26"/>
      <c r="G2771" s="26"/>
      <c r="I2771" s="26"/>
      <c r="K2771" s="26"/>
      <c r="M2771" s="26"/>
      <c r="O2771" s="26"/>
      <c r="Q2771" s="26"/>
      <c r="S2771" s="26"/>
      <c r="U2771" s="26"/>
      <c r="W2771" s="26"/>
    </row>
    <row r="2772" spans="1:23" s="6" customFormat="1" x14ac:dyDescent="0.2">
      <c r="A2772" s="26"/>
      <c r="C2772" s="26"/>
      <c r="E2772" s="26"/>
      <c r="G2772" s="26"/>
      <c r="I2772" s="26"/>
      <c r="K2772" s="26"/>
      <c r="M2772" s="26"/>
      <c r="O2772" s="26"/>
      <c r="Q2772" s="26"/>
      <c r="S2772" s="26"/>
      <c r="U2772" s="26"/>
      <c r="W2772" s="26"/>
    </row>
    <row r="2773" spans="1:23" s="6" customFormat="1" x14ac:dyDescent="0.2">
      <c r="A2773" s="26"/>
      <c r="C2773" s="26"/>
      <c r="E2773" s="26"/>
      <c r="G2773" s="26"/>
      <c r="I2773" s="26"/>
      <c r="K2773" s="26"/>
      <c r="M2773" s="26"/>
      <c r="O2773" s="26"/>
      <c r="Q2773" s="26"/>
      <c r="S2773" s="26"/>
      <c r="U2773" s="26"/>
      <c r="W2773" s="26"/>
    </row>
    <row r="2774" spans="1:23" s="6" customFormat="1" x14ac:dyDescent="0.2">
      <c r="A2774" s="26"/>
      <c r="C2774" s="26"/>
      <c r="E2774" s="26"/>
      <c r="G2774" s="26"/>
      <c r="I2774" s="26"/>
      <c r="K2774" s="26"/>
      <c r="M2774" s="26"/>
      <c r="O2774" s="26"/>
      <c r="Q2774" s="26"/>
      <c r="S2774" s="26"/>
      <c r="U2774" s="26"/>
      <c r="W2774" s="26"/>
    </row>
    <row r="2775" spans="1:23" s="6" customFormat="1" x14ac:dyDescent="0.2">
      <c r="A2775" s="26"/>
      <c r="C2775" s="26"/>
      <c r="E2775" s="26"/>
      <c r="G2775" s="26"/>
      <c r="I2775" s="26"/>
      <c r="K2775" s="26"/>
      <c r="M2775" s="26"/>
      <c r="O2775" s="26"/>
      <c r="Q2775" s="26"/>
      <c r="S2775" s="26"/>
      <c r="U2775" s="26"/>
      <c r="W2775" s="26"/>
    </row>
    <row r="2776" spans="1:23" s="6" customFormat="1" x14ac:dyDescent="0.2">
      <c r="A2776" s="26"/>
      <c r="C2776" s="26"/>
      <c r="E2776" s="26"/>
      <c r="G2776" s="26"/>
      <c r="I2776" s="26"/>
      <c r="K2776" s="26"/>
      <c r="M2776" s="26"/>
      <c r="O2776" s="26"/>
      <c r="Q2776" s="26"/>
      <c r="S2776" s="26"/>
      <c r="U2776" s="26"/>
      <c r="W2776" s="26"/>
    </row>
    <row r="2777" spans="1:23" s="6" customFormat="1" x14ac:dyDescent="0.2">
      <c r="A2777" s="26"/>
      <c r="C2777" s="26"/>
      <c r="E2777" s="26"/>
      <c r="G2777" s="26"/>
      <c r="I2777" s="26"/>
      <c r="K2777" s="26"/>
      <c r="M2777" s="26"/>
      <c r="O2777" s="26"/>
      <c r="Q2777" s="26"/>
      <c r="S2777" s="26"/>
      <c r="U2777" s="26"/>
      <c r="W2777" s="26"/>
    </row>
    <row r="2778" spans="1:23" s="6" customFormat="1" x14ac:dyDescent="0.2">
      <c r="A2778" s="26"/>
      <c r="C2778" s="26"/>
      <c r="E2778" s="26"/>
      <c r="G2778" s="26"/>
      <c r="I2778" s="26"/>
      <c r="K2778" s="26"/>
      <c r="M2778" s="26"/>
      <c r="O2778" s="26"/>
      <c r="Q2778" s="26"/>
      <c r="S2778" s="26"/>
      <c r="U2778" s="26"/>
      <c r="W2778" s="26"/>
    </row>
    <row r="2779" spans="1:23" s="6" customFormat="1" x14ac:dyDescent="0.2">
      <c r="A2779" s="26"/>
      <c r="C2779" s="26"/>
      <c r="E2779" s="26"/>
      <c r="G2779" s="26"/>
      <c r="I2779" s="26"/>
      <c r="K2779" s="26"/>
      <c r="M2779" s="26"/>
      <c r="O2779" s="26"/>
      <c r="Q2779" s="26"/>
      <c r="S2779" s="26"/>
      <c r="U2779" s="26"/>
      <c r="W2779" s="26"/>
    </row>
    <row r="2780" spans="1:23" s="6" customFormat="1" x14ac:dyDescent="0.2">
      <c r="A2780" s="26"/>
      <c r="C2780" s="26"/>
      <c r="E2780" s="26"/>
      <c r="G2780" s="26"/>
      <c r="I2780" s="26"/>
      <c r="K2780" s="26"/>
      <c r="M2780" s="26"/>
      <c r="O2780" s="26"/>
      <c r="Q2780" s="26"/>
      <c r="S2780" s="26"/>
      <c r="U2780" s="26"/>
      <c r="W2780" s="26"/>
    </row>
    <row r="2781" spans="1:23" s="6" customFormat="1" x14ac:dyDescent="0.2">
      <c r="A2781" s="26"/>
      <c r="C2781" s="26"/>
      <c r="E2781" s="26"/>
      <c r="G2781" s="26"/>
      <c r="I2781" s="26"/>
      <c r="K2781" s="26"/>
      <c r="M2781" s="26"/>
      <c r="O2781" s="26"/>
      <c r="Q2781" s="26"/>
      <c r="S2781" s="26"/>
      <c r="U2781" s="26"/>
      <c r="W2781" s="26"/>
    </row>
    <row r="2782" spans="1:23" s="6" customFormat="1" x14ac:dyDescent="0.2">
      <c r="A2782" s="26"/>
      <c r="C2782" s="26"/>
      <c r="E2782" s="26"/>
      <c r="G2782" s="26"/>
      <c r="I2782" s="26"/>
      <c r="K2782" s="26"/>
      <c r="M2782" s="26"/>
      <c r="O2782" s="26"/>
      <c r="Q2782" s="26"/>
      <c r="S2782" s="26"/>
      <c r="U2782" s="26"/>
      <c r="W2782" s="26"/>
    </row>
    <row r="2783" spans="1:23" s="6" customFormat="1" x14ac:dyDescent="0.2">
      <c r="A2783" s="26"/>
      <c r="C2783" s="26"/>
      <c r="E2783" s="26"/>
      <c r="G2783" s="26"/>
      <c r="I2783" s="26"/>
      <c r="K2783" s="26"/>
      <c r="M2783" s="26"/>
      <c r="O2783" s="26"/>
      <c r="Q2783" s="26"/>
      <c r="S2783" s="26"/>
      <c r="U2783" s="26"/>
      <c r="W2783" s="26"/>
    </row>
    <row r="2784" spans="1:23" s="6" customFormat="1" x14ac:dyDescent="0.2">
      <c r="A2784" s="26"/>
      <c r="C2784" s="26"/>
      <c r="E2784" s="26"/>
      <c r="G2784" s="26"/>
      <c r="I2784" s="26"/>
      <c r="K2784" s="26"/>
      <c r="M2784" s="26"/>
      <c r="O2784" s="26"/>
      <c r="Q2784" s="26"/>
      <c r="S2784" s="26"/>
      <c r="U2784" s="26"/>
      <c r="W2784" s="26"/>
    </row>
    <row r="2785" spans="1:23" s="6" customFormat="1" x14ac:dyDescent="0.2">
      <c r="A2785" s="26"/>
      <c r="C2785" s="26"/>
      <c r="E2785" s="26"/>
      <c r="G2785" s="26"/>
      <c r="I2785" s="26"/>
      <c r="K2785" s="26"/>
      <c r="M2785" s="26"/>
      <c r="O2785" s="26"/>
      <c r="Q2785" s="26"/>
      <c r="S2785" s="26"/>
      <c r="U2785" s="26"/>
      <c r="W2785" s="26"/>
    </row>
    <row r="2786" spans="1:23" s="6" customFormat="1" x14ac:dyDescent="0.2">
      <c r="A2786" s="26"/>
      <c r="C2786" s="26"/>
      <c r="E2786" s="26"/>
      <c r="G2786" s="26"/>
      <c r="I2786" s="26"/>
      <c r="K2786" s="26"/>
      <c r="M2786" s="26"/>
      <c r="O2786" s="26"/>
      <c r="Q2786" s="26"/>
      <c r="S2786" s="26"/>
      <c r="U2786" s="26"/>
      <c r="W2786" s="26"/>
    </row>
    <row r="2787" spans="1:23" s="6" customFormat="1" x14ac:dyDescent="0.2">
      <c r="A2787" s="26"/>
      <c r="C2787" s="26"/>
      <c r="E2787" s="26"/>
      <c r="G2787" s="26"/>
      <c r="I2787" s="26"/>
      <c r="K2787" s="26"/>
      <c r="M2787" s="26"/>
      <c r="O2787" s="26"/>
      <c r="Q2787" s="26"/>
      <c r="S2787" s="26"/>
      <c r="U2787" s="26"/>
      <c r="W2787" s="26"/>
    </row>
    <row r="2788" spans="1:23" s="6" customFormat="1" x14ac:dyDescent="0.2">
      <c r="A2788" s="26"/>
      <c r="C2788" s="26"/>
      <c r="E2788" s="26"/>
      <c r="G2788" s="26"/>
      <c r="I2788" s="26"/>
      <c r="K2788" s="26"/>
      <c r="M2788" s="26"/>
      <c r="O2788" s="26"/>
      <c r="Q2788" s="26"/>
      <c r="S2788" s="26"/>
      <c r="U2788" s="26"/>
      <c r="W2788" s="26"/>
    </row>
    <row r="2789" spans="1:23" s="6" customFormat="1" x14ac:dyDescent="0.2">
      <c r="A2789" s="26"/>
      <c r="C2789" s="26"/>
      <c r="E2789" s="26"/>
      <c r="G2789" s="26"/>
      <c r="I2789" s="26"/>
      <c r="K2789" s="26"/>
      <c r="M2789" s="26"/>
      <c r="O2789" s="26"/>
      <c r="Q2789" s="26"/>
      <c r="S2789" s="26"/>
      <c r="U2789" s="26"/>
      <c r="W2789" s="26"/>
    </row>
    <row r="2790" spans="1:23" s="6" customFormat="1" x14ac:dyDescent="0.2">
      <c r="A2790" s="26"/>
      <c r="C2790" s="26"/>
      <c r="E2790" s="26"/>
      <c r="G2790" s="26"/>
      <c r="I2790" s="26"/>
      <c r="K2790" s="26"/>
      <c r="M2790" s="26"/>
      <c r="O2790" s="26"/>
      <c r="Q2790" s="26"/>
      <c r="S2790" s="26"/>
      <c r="U2790" s="26"/>
      <c r="W2790" s="26"/>
    </row>
    <row r="2791" spans="1:23" s="6" customFormat="1" x14ac:dyDescent="0.2">
      <c r="A2791" s="26"/>
      <c r="C2791" s="26"/>
      <c r="E2791" s="26"/>
      <c r="G2791" s="26"/>
      <c r="I2791" s="26"/>
      <c r="K2791" s="26"/>
      <c r="M2791" s="26"/>
      <c r="O2791" s="26"/>
      <c r="Q2791" s="26"/>
      <c r="S2791" s="26"/>
      <c r="U2791" s="26"/>
      <c r="W2791" s="26"/>
    </row>
    <row r="2792" spans="1:23" s="6" customFormat="1" x14ac:dyDescent="0.2">
      <c r="A2792" s="26"/>
      <c r="C2792" s="26"/>
      <c r="E2792" s="26"/>
      <c r="G2792" s="26"/>
      <c r="I2792" s="26"/>
      <c r="K2792" s="26"/>
      <c r="M2792" s="26"/>
      <c r="O2792" s="26"/>
      <c r="Q2792" s="26"/>
      <c r="S2792" s="26"/>
      <c r="U2792" s="26"/>
      <c r="W2792" s="26"/>
    </row>
    <row r="2793" spans="1:23" s="6" customFormat="1" x14ac:dyDescent="0.2">
      <c r="A2793" s="26"/>
      <c r="C2793" s="26"/>
      <c r="E2793" s="26"/>
      <c r="G2793" s="26"/>
      <c r="I2793" s="26"/>
      <c r="K2793" s="26"/>
      <c r="M2793" s="26"/>
      <c r="O2793" s="26"/>
      <c r="Q2793" s="26"/>
      <c r="S2793" s="26"/>
      <c r="U2793" s="26"/>
      <c r="W2793" s="26"/>
    </row>
    <row r="2794" spans="1:23" s="6" customFormat="1" x14ac:dyDescent="0.2">
      <c r="A2794" s="26"/>
      <c r="C2794" s="26"/>
      <c r="E2794" s="26"/>
      <c r="G2794" s="26"/>
      <c r="I2794" s="26"/>
      <c r="K2794" s="26"/>
      <c r="M2794" s="26"/>
      <c r="O2794" s="26"/>
      <c r="Q2794" s="26"/>
      <c r="S2794" s="26"/>
      <c r="U2794" s="26"/>
      <c r="W2794" s="26"/>
    </row>
    <row r="2795" spans="1:23" s="6" customFormat="1" x14ac:dyDescent="0.2">
      <c r="A2795" s="26"/>
      <c r="C2795" s="26"/>
      <c r="E2795" s="26"/>
      <c r="G2795" s="26"/>
      <c r="I2795" s="26"/>
      <c r="K2795" s="26"/>
      <c r="M2795" s="26"/>
      <c r="O2795" s="26"/>
      <c r="Q2795" s="26"/>
      <c r="S2795" s="26"/>
      <c r="U2795" s="26"/>
      <c r="W2795" s="26"/>
    </row>
    <row r="2796" spans="1:23" s="6" customFormat="1" x14ac:dyDescent="0.2">
      <c r="A2796" s="26"/>
      <c r="C2796" s="26"/>
      <c r="E2796" s="26"/>
      <c r="G2796" s="26"/>
      <c r="I2796" s="26"/>
      <c r="K2796" s="26"/>
      <c r="M2796" s="26"/>
      <c r="O2796" s="26"/>
      <c r="Q2796" s="26"/>
      <c r="S2796" s="26"/>
      <c r="U2796" s="26"/>
      <c r="W2796" s="26"/>
    </row>
    <row r="2797" spans="1:23" s="6" customFormat="1" x14ac:dyDescent="0.2">
      <c r="A2797" s="26"/>
      <c r="C2797" s="26"/>
      <c r="E2797" s="26"/>
      <c r="G2797" s="26"/>
      <c r="I2797" s="26"/>
      <c r="K2797" s="26"/>
      <c r="M2797" s="26"/>
      <c r="O2797" s="26"/>
      <c r="Q2797" s="26"/>
      <c r="S2797" s="26"/>
      <c r="U2797" s="26"/>
      <c r="W2797" s="26"/>
    </row>
    <row r="2798" spans="1:23" s="6" customFormat="1" x14ac:dyDescent="0.2">
      <c r="A2798" s="26"/>
      <c r="C2798" s="26"/>
      <c r="E2798" s="26"/>
      <c r="G2798" s="26"/>
      <c r="I2798" s="26"/>
      <c r="K2798" s="26"/>
      <c r="M2798" s="26"/>
      <c r="O2798" s="26"/>
      <c r="Q2798" s="26"/>
      <c r="S2798" s="26"/>
      <c r="U2798" s="26"/>
      <c r="W2798" s="26"/>
    </row>
    <row r="2799" spans="1:23" s="6" customFormat="1" x14ac:dyDescent="0.2">
      <c r="A2799" s="26"/>
      <c r="C2799" s="26"/>
      <c r="E2799" s="26"/>
      <c r="G2799" s="26"/>
      <c r="I2799" s="26"/>
      <c r="K2799" s="26"/>
      <c r="M2799" s="26"/>
      <c r="O2799" s="26"/>
      <c r="Q2799" s="26"/>
      <c r="S2799" s="26"/>
      <c r="U2799" s="26"/>
      <c r="W2799" s="26"/>
    </row>
    <row r="2800" spans="1:23" s="6" customFormat="1" x14ac:dyDescent="0.2">
      <c r="A2800" s="26"/>
      <c r="C2800" s="26"/>
      <c r="E2800" s="26"/>
      <c r="G2800" s="26"/>
      <c r="I2800" s="26"/>
      <c r="K2800" s="26"/>
      <c r="M2800" s="26"/>
      <c r="O2800" s="26"/>
      <c r="Q2800" s="26"/>
      <c r="S2800" s="26"/>
      <c r="U2800" s="26"/>
      <c r="W2800" s="26"/>
    </row>
    <row r="2801" spans="1:23" s="6" customFormat="1" x14ac:dyDescent="0.2">
      <c r="A2801" s="26"/>
      <c r="C2801" s="26"/>
      <c r="E2801" s="26"/>
      <c r="G2801" s="26"/>
      <c r="I2801" s="26"/>
      <c r="K2801" s="26"/>
      <c r="M2801" s="26"/>
      <c r="O2801" s="26"/>
      <c r="Q2801" s="26"/>
      <c r="S2801" s="26"/>
      <c r="U2801" s="26"/>
      <c r="W2801" s="26"/>
    </row>
    <row r="2802" spans="1:23" s="6" customFormat="1" x14ac:dyDescent="0.2">
      <c r="A2802" s="26"/>
      <c r="C2802" s="26"/>
      <c r="E2802" s="26"/>
      <c r="G2802" s="26"/>
      <c r="I2802" s="26"/>
      <c r="K2802" s="26"/>
      <c r="M2802" s="26"/>
      <c r="O2802" s="26"/>
      <c r="Q2802" s="26"/>
      <c r="S2802" s="26"/>
      <c r="U2802" s="26"/>
      <c r="W2802" s="26"/>
    </row>
    <row r="2803" spans="1:23" s="6" customFormat="1" x14ac:dyDescent="0.2">
      <c r="A2803" s="26"/>
      <c r="C2803" s="26"/>
      <c r="E2803" s="26"/>
      <c r="G2803" s="26"/>
      <c r="I2803" s="26"/>
      <c r="K2803" s="26"/>
      <c r="M2803" s="26"/>
      <c r="O2803" s="26"/>
      <c r="Q2803" s="26"/>
      <c r="S2803" s="26"/>
      <c r="U2803" s="26"/>
      <c r="W2803" s="26"/>
    </row>
    <row r="2804" spans="1:23" s="6" customFormat="1" x14ac:dyDescent="0.2">
      <c r="A2804" s="26"/>
      <c r="C2804" s="26"/>
      <c r="E2804" s="26"/>
      <c r="G2804" s="26"/>
      <c r="I2804" s="26"/>
      <c r="K2804" s="26"/>
      <c r="M2804" s="26"/>
      <c r="O2804" s="26"/>
      <c r="Q2804" s="26"/>
      <c r="S2804" s="26"/>
      <c r="U2804" s="26"/>
      <c r="W2804" s="26"/>
    </row>
    <row r="2805" spans="1:23" s="6" customFormat="1" x14ac:dyDescent="0.2">
      <c r="A2805" s="26"/>
      <c r="C2805" s="26"/>
      <c r="E2805" s="26"/>
      <c r="G2805" s="26"/>
      <c r="I2805" s="26"/>
      <c r="K2805" s="26"/>
      <c r="M2805" s="26"/>
      <c r="O2805" s="26"/>
      <c r="Q2805" s="26"/>
      <c r="S2805" s="26"/>
      <c r="U2805" s="26"/>
      <c r="W2805" s="26"/>
    </row>
    <row r="2806" spans="1:23" s="6" customFormat="1" x14ac:dyDescent="0.2">
      <c r="A2806" s="26"/>
      <c r="C2806" s="26"/>
      <c r="E2806" s="26"/>
      <c r="G2806" s="26"/>
      <c r="I2806" s="26"/>
      <c r="K2806" s="26"/>
      <c r="M2806" s="26"/>
      <c r="O2806" s="26"/>
      <c r="Q2806" s="26"/>
      <c r="S2806" s="26"/>
      <c r="U2806" s="26"/>
      <c r="W2806" s="26"/>
    </row>
    <row r="2807" spans="1:23" s="6" customFormat="1" x14ac:dyDescent="0.2">
      <c r="A2807" s="26"/>
      <c r="C2807" s="26"/>
      <c r="E2807" s="26"/>
      <c r="G2807" s="26"/>
      <c r="I2807" s="26"/>
      <c r="K2807" s="26"/>
      <c r="M2807" s="26"/>
      <c r="O2807" s="26"/>
      <c r="Q2807" s="26"/>
      <c r="S2807" s="26"/>
      <c r="U2807" s="26"/>
      <c r="W2807" s="26"/>
    </row>
    <row r="2808" spans="1:23" s="6" customFormat="1" x14ac:dyDescent="0.2">
      <c r="A2808" s="26"/>
      <c r="C2808" s="26"/>
      <c r="E2808" s="26"/>
      <c r="G2808" s="26"/>
      <c r="I2808" s="26"/>
      <c r="K2808" s="26"/>
      <c r="M2808" s="26"/>
      <c r="O2808" s="26"/>
      <c r="Q2808" s="26"/>
      <c r="S2808" s="26"/>
      <c r="U2808" s="26"/>
      <c r="W2808" s="26"/>
    </row>
    <row r="2809" spans="1:23" s="6" customFormat="1" x14ac:dyDescent="0.2">
      <c r="A2809" s="26"/>
      <c r="C2809" s="26"/>
      <c r="E2809" s="26"/>
      <c r="G2809" s="26"/>
      <c r="I2809" s="26"/>
      <c r="K2809" s="26"/>
      <c r="M2809" s="26"/>
      <c r="O2809" s="26"/>
      <c r="Q2809" s="26"/>
      <c r="S2809" s="26"/>
      <c r="U2809" s="26"/>
      <c r="W2809" s="26"/>
    </row>
    <row r="2810" spans="1:23" s="6" customFormat="1" x14ac:dyDescent="0.2">
      <c r="A2810" s="26"/>
      <c r="C2810" s="26"/>
      <c r="E2810" s="26"/>
      <c r="G2810" s="26"/>
      <c r="I2810" s="26"/>
      <c r="K2810" s="26"/>
      <c r="M2810" s="26"/>
      <c r="O2810" s="26"/>
      <c r="Q2810" s="26"/>
      <c r="S2810" s="26"/>
      <c r="U2810" s="26"/>
      <c r="W2810" s="26"/>
    </row>
    <row r="2811" spans="1:23" s="6" customFormat="1" x14ac:dyDescent="0.2">
      <c r="A2811" s="26"/>
      <c r="C2811" s="26"/>
      <c r="E2811" s="26"/>
      <c r="G2811" s="26"/>
      <c r="I2811" s="26"/>
      <c r="K2811" s="26"/>
      <c r="M2811" s="26"/>
      <c r="O2811" s="26"/>
      <c r="Q2811" s="26"/>
      <c r="S2811" s="26"/>
      <c r="U2811" s="26"/>
      <c r="W2811" s="26"/>
    </row>
    <row r="2812" spans="1:23" s="6" customFormat="1" x14ac:dyDescent="0.2">
      <c r="A2812" s="26"/>
      <c r="C2812" s="26"/>
      <c r="E2812" s="26"/>
      <c r="G2812" s="26"/>
      <c r="I2812" s="26"/>
      <c r="K2812" s="26"/>
      <c r="M2812" s="26"/>
      <c r="O2812" s="26"/>
      <c r="Q2812" s="26"/>
      <c r="S2812" s="26"/>
      <c r="U2812" s="26"/>
      <c r="W2812" s="26"/>
    </row>
    <row r="2813" spans="1:23" s="6" customFormat="1" x14ac:dyDescent="0.2">
      <c r="A2813" s="26"/>
      <c r="C2813" s="26"/>
      <c r="E2813" s="26"/>
      <c r="G2813" s="26"/>
      <c r="I2813" s="26"/>
      <c r="K2813" s="26"/>
      <c r="M2813" s="26"/>
      <c r="O2813" s="26"/>
      <c r="Q2813" s="26"/>
      <c r="S2813" s="26"/>
      <c r="U2813" s="26"/>
      <c r="W2813" s="26"/>
    </row>
    <row r="2814" spans="1:23" s="6" customFormat="1" x14ac:dyDescent="0.2">
      <c r="A2814" s="26"/>
      <c r="C2814" s="26"/>
      <c r="E2814" s="26"/>
      <c r="G2814" s="26"/>
      <c r="I2814" s="26"/>
      <c r="K2814" s="26"/>
      <c r="M2814" s="26"/>
      <c r="O2814" s="26"/>
      <c r="Q2814" s="26"/>
      <c r="S2814" s="26"/>
      <c r="U2814" s="26"/>
      <c r="W2814" s="26"/>
    </row>
    <row r="2815" spans="1:23" s="6" customFormat="1" x14ac:dyDescent="0.2">
      <c r="A2815" s="26"/>
      <c r="C2815" s="26"/>
      <c r="E2815" s="26"/>
      <c r="G2815" s="26"/>
      <c r="I2815" s="26"/>
      <c r="K2815" s="26"/>
      <c r="M2815" s="26"/>
      <c r="O2815" s="26"/>
      <c r="Q2815" s="26"/>
      <c r="S2815" s="26"/>
      <c r="U2815" s="26"/>
      <c r="W2815" s="26"/>
    </row>
    <row r="2816" spans="1:23" s="6" customFormat="1" x14ac:dyDescent="0.2">
      <c r="A2816" s="26"/>
      <c r="C2816" s="26"/>
      <c r="E2816" s="26"/>
      <c r="G2816" s="26"/>
      <c r="I2816" s="26"/>
      <c r="K2816" s="26"/>
      <c r="M2816" s="26"/>
      <c r="O2816" s="26"/>
      <c r="Q2816" s="26"/>
      <c r="S2816" s="26"/>
      <c r="U2816" s="26"/>
      <c r="W2816" s="26"/>
    </row>
    <row r="2817" spans="1:23" s="6" customFormat="1" x14ac:dyDescent="0.2">
      <c r="A2817" s="26"/>
      <c r="C2817" s="26"/>
      <c r="E2817" s="26"/>
      <c r="G2817" s="26"/>
      <c r="I2817" s="26"/>
      <c r="K2817" s="26"/>
      <c r="M2817" s="26"/>
      <c r="O2817" s="26"/>
      <c r="Q2817" s="26"/>
      <c r="S2817" s="26"/>
      <c r="U2817" s="26"/>
      <c r="W2817" s="26"/>
    </row>
    <row r="2818" spans="1:23" s="6" customFormat="1" x14ac:dyDescent="0.2">
      <c r="A2818" s="26"/>
      <c r="C2818" s="26"/>
      <c r="E2818" s="26"/>
      <c r="G2818" s="26"/>
      <c r="I2818" s="26"/>
      <c r="K2818" s="26"/>
      <c r="M2818" s="26"/>
      <c r="O2818" s="26"/>
      <c r="Q2818" s="26"/>
      <c r="S2818" s="26"/>
      <c r="U2818" s="26"/>
      <c r="W2818" s="26"/>
    </row>
    <row r="2819" spans="1:23" s="6" customFormat="1" x14ac:dyDescent="0.2">
      <c r="A2819" s="26"/>
      <c r="C2819" s="26"/>
      <c r="E2819" s="26"/>
      <c r="G2819" s="26"/>
      <c r="I2819" s="26"/>
      <c r="K2819" s="26"/>
      <c r="M2819" s="26"/>
      <c r="O2819" s="26"/>
      <c r="Q2819" s="26"/>
      <c r="S2819" s="26"/>
      <c r="U2819" s="26"/>
      <c r="W2819" s="26"/>
    </row>
    <row r="2820" spans="1:23" s="6" customFormat="1" x14ac:dyDescent="0.2">
      <c r="A2820" s="26"/>
      <c r="C2820" s="26"/>
      <c r="E2820" s="26"/>
      <c r="G2820" s="26"/>
      <c r="I2820" s="26"/>
      <c r="K2820" s="26"/>
      <c r="M2820" s="26"/>
      <c r="O2820" s="26"/>
      <c r="Q2820" s="26"/>
      <c r="S2820" s="26"/>
      <c r="U2820" s="26"/>
      <c r="W2820" s="26"/>
    </row>
    <row r="2821" spans="1:23" s="6" customFormat="1" x14ac:dyDescent="0.2">
      <c r="A2821" s="26"/>
      <c r="C2821" s="26"/>
      <c r="E2821" s="26"/>
      <c r="G2821" s="26"/>
      <c r="I2821" s="26"/>
      <c r="K2821" s="26"/>
      <c r="M2821" s="26"/>
      <c r="O2821" s="26"/>
      <c r="Q2821" s="26"/>
      <c r="S2821" s="26"/>
      <c r="U2821" s="26"/>
      <c r="W2821" s="26"/>
    </row>
    <row r="2822" spans="1:23" s="6" customFormat="1" x14ac:dyDescent="0.2">
      <c r="A2822" s="26"/>
      <c r="C2822" s="26"/>
      <c r="E2822" s="26"/>
      <c r="G2822" s="26"/>
      <c r="I2822" s="26"/>
      <c r="K2822" s="26"/>
      <c r="M2822" s="26"/>
      <c r="O2822" s="26"/>
      <c r="Q2822" s="26"/>
      <c r="S2822" s="26"/>
      <c r="U2822" s="26"/>
      <c r="W2822" s="26"/>
    </row>
    <row r="2823" spans="1:23" s="6" customFormat="1" x14ac:dyDescent="0.2">
      <c r="A2823" s="26"/>
      <c r="C2823" s="26"/>
      <c r="E2823" s="26"/>
      <c r="G2823" s="26"/>
      <c r="I2823" s="26"/>
      <c r="K2823" s="26"/>
      <c r="M2823" s="26"/>
      <c r="O2823" s="26"/>
      <c r="Q2823" s="26"/>
      <c r="S2823" s="26"/>
      <c r="U2823" s="26"/>
      <c r="W2823" s="26"/>
    </row>
    <row r="2824" spans="1:23" s="6" customFormat="1" x14ac:dyDescent="0.2">
      <c r="A2824" s="26"/>
      <c r="C2824" s="26"/>
      <c r="E2824" s="26"/>
      <c r="G2824" s="26"/>
      <c r="I2824" s="26"/>
      <c r="K2824" s="26"/>
      <c r="M2824" s="26"/>
      <c r="O2824" s="26"/>
      <c r="Q2824" s="26"/>
      <c r="S2824" s="26"/>
      <c r="U2824" s="26"/>
      <c r="W2824" s="26"/>
    </row>
    <row r="2825" spans="1:23" s="6" customFormat="1" x14ac:dyDescent="0.2">
      <c r="A2825" s="26"/>
      <c r="C2825" s="26"/>
      <c r="E2825" s="26"/>
      <c r="G2825" s="26"/>
      <c r="I2825" s="26"/>
      <c r="K2825" s="26"/>
      <c r="M2825" s="26"/>
      <c r="O2825" s="26"/>
      <c r="Q2825" s="26"/>
      <c r="S2825" s="26"/>
      <c r="U2825" s="26"/>
      <c r="W2825" s="26"/>
    </row>
    <row r="2826" spans="1:23" s="6" customFormat="1" x14ac:dyDescent="0.2">
      <c r="A2826" s="26"/>
      <c r="C2826" s="26"/>
      <c r="E2826" s="26"/>
      <c r="G2826" s="26"/>
      <c r="I2826" s="26"/>
      <c r="K2826" s="26"/>
      <c r="M2826" s="26"/>
      <c r="O2826" s="26"/>
      <c r="Q2826" s="26"/>
      <c r="S2826" s="26"/>
      <c r="U2826" s="26"/>
      <c r="W2826" s="26"/>
    </row>
    <row r="2827" spans="1:23" s="6" customFormat="1" x14ac:dyDescent="0.2">
      <c r="A2827" s="26"/>
      <c r="C2827" s="26"/>
      <c r="E2827" s="26"/>
      <c r="G2827" s="26"/>
      <c r="I2827" s="26"/>
      <c r="K2827" s="26"/>
      <c r="M2827" s="26"/>
      <c r="O2827" s="26"/>
      <c r="Q2827" s="26"/>
      <c r="S2827" s="26"/>
      <c r="U2827" s="26"/>
      <c r="W2827" s="26"/>
    </row>
    <row r="2828" spans="1:23" s="6" customFormat="1" x14ac:dyDescent="0.2">
      <c r="A2828" s="26"/>
      <c r="C2828" s="26"/>
      <c r="E2828" s="26"/>
      <c r="G2828" s="26"/>
      <c r="I2828" s="26"/>
      <c r="K2828" s="26"/>
      <c r="M2828" s="26"/>
      <c r="O2828" s="26"/>
      <c r="Q2828" s="26"/>
      <c r="S2828" s="26"/>
      <c r="U2828" s="26"/>
      <c r="W2828" s="26"/>
    </row>
    <row r="2829" spans="1:23" s="6" customFormat="1" x14ac:dyDescent="0.2">
      <c r="A2829" s="26"/>
      <c r="C2829" s="26"/>
      <c r="E2829" s="26"/>
      <c r="G2829" s="26"/>
      <c r="I2829" s="26"/>
      <c r="K2829" s="26"/>
      <c r="M2829" s="26"/>
      <c r="O2829" s="26"/>
      <c r="Q2829" s="26"/>
      <c r="S2829" s="26"/>
      <c r="U2829" s="26"/>
      <c r="W2829" s="26"/>
    </row>
    <row r="2830" spans="1:23" s="6" customFormat="1" x14ac:dyDescent="0.2">
      <c r="A2830" s="26"/>
      <c r="C2830" s="26"/>
      <c r="E2830" s="26"/>
      <c r="G2830" s="26"/>
      <c r="I2830" s="26"/>
      <c r="K2830" s="26"/>
      <c r="M2830" s="26"/>
      <c r="O2830" s="26"/>
      <c r="Q2830" s="26"/>
      <c r="S2830" s="26"/>
      <c r="U2830" s="26"/>
      <c r="W2830" s="26"/>
    </row>
    <row r="2831" spans="1:23" s="6" customFormat="1" x14ac:dyDescent="0.2">
      <c r="A2831" s="26"/>
      <c r="C2831" s="26"/>
      <c r="E2831" s="26"/>
      <c r="G2831" s="26"/>
      <c r="I2831" s="26"/>
      <c r="K2831" s="26"/>
      <c r="M2831" s="26"/>
      <c r="O2831" s="26"/>
      <c r="Q2831" s="26"/>
      <c r="S2831" s="26"/>
      <c r="U2831" s="26"/>
      <c r="W2831" s="26"/>
    </row>
    <row r="2832" spans="1:23" s="6" customFormat="1" x14ac:dyDescent="0.2">
      <c r="A2832" s="26"/>
      <c r="C2832" s="26"/>
      <c r="E2832" s="26"/>
      <c r="G2832" s="26"/>
      <c r="I2832" s="26"/>
      <c r="K2832" s="26"/>
      <c r="M2832" s="26"/>
      <c r="O2832" s="26"/>
      <c r="Q2832" s="26"/>
      <c r="S2832" s="26"/>
      <c r="U2832" s="26"/>
      <c r="W2832" s="26"/>
    </row>
    <row r="2833" spans="1:23" s="6" customFormat="1" x14ac:dyDescent="0.2">
      <c r="A2833" s="26"/>
      <c r="C2833" s="26"/>
      <c r="E2833" s="26"/>
      <c r="G2833" s="26"/>
      <c r="I2833" s="26"/>
      <c r="K2833" s="26"/>
      <c r="M2833" s="26"/>
      <c r="O2833" s="26"/>
      <c r="Q2833" s="26"/>
      <c r="S2833" s="26"/>
      <c r="U2833" s="26"/>
      <c r="W2833" s="26"/>
    </row>
    <row r="2834" spans="1:23" s="6" customFormat="1" x14ac:dyDescent="0.2">
      <c r="A2834" s="26"/>
      <c r="C2834" s="26"/>
      <c r="E2834" s="26"/>
      <c r="G2834" s="26"/>
      <c r="I2834" s="26"/>
      <c r="K2834" s="26"/>
      <c r="M2834" s="26"/>
      <c r="O2834" s="26"/>
      <c r="Q2834" s="26"/>
      <c r="S2834" s="26"/>
      <c r="U2834" s="26"/>
      <c r="W2834" s="26"/>
    </row>
    <row r="2835" spans="1:23" s="6" customFormat="1" x14ac:dyDescent="0.2">
      <c r="A2835" s="26"/>
      <c r="C2835" s="26"/>
      <c r="E2835" s="26"/>
      <c r="G2835" s="26"/>
      <c r="I2835" s="26"/>
      <c r="K2835" s="26"/>
      <c r="M2835" s="26"/>
      <c r="O2835" s="26"/>
      <c r="Q2835" s="26"/>
      <c r="S2835" s="26"/>
      <c r="U2835" s="26"/>
      <c r="W2835" s="26"/>
    </row>
    <row r="2836" spans="1:23" s="6" customFormat="1" x14ac:dyDescent="0.2">
      <c r="A2836" s="26"/>
      <c r="C2836" s="26"/>
      <c r="E2836" s="26"/>
      <c r="G2836" s="26"/>
      <c r="I2836" s="26"/>
      <c r="K2836" s="26"/>
      <c r="M2836" s="26"/>
      <c r="O2836" s="26"/>
      <c r="Q2836" s="26"/>
      <c r="S2836" s="26"/>
      <c r="U2836" s="26"/>
      <c r="W2836" s="26"/>
    </row>
    <row r="2837" spans="1:23" s="6" customFormat="1" x14ac:dyDescent="0.2">
      <c r="A2837" s="26"/>
      <c r="C2837" s="26"/>
      <c r="E2837" s="26"/>
      <c r="G2837" s="26"/>
      <c r="I2837" s="26"/>
      <c r="K2837" s="26"/>
      <c r="M2837" s="26"/>
      <c r="O2837" s="26"/>
      <c r="Q2837" s="26"/>
      <c r="S2837" s="26"/>
      <c r="U2837" s="26"/>
      <c r="W2837" s="26"/>
    </row>
    <row r="2838" spans="1:23" s="6" customFormat="1" x14ac:dyDescent="0.2">
      <c r="A2838" s="26"/>
      <c r="C2838" s="26"/>
      <c r="E2838" s="26"/>
      <c r="G2838" s="26"/>
      <c r="I2838" s="26"/>
      <c r="K2838" s="26"/>
      <c r="M2838" s="26"/>
      <c r="O2838" s="26"/>
      <c r="Q2838" s="26"/>
      <c r="S2838" s="26"/>
      <c r="U2838" s="26"/>
      <c r="W2838" s="26"/>
    </row>
    <row r="2839" spans="1:23" s="6" customFormat="1" x14ac:dyDescent="0.2">
      <c r="A2839" s="26"/>
      <c r="C2839" s="26"/>
      <c r="E2839" s="26"/>
      <c r="G2839" s="26"/>
      <c r="I2839" s="26"/>
      <c r="K2839" s="26"/>
      <c r="M2839" s="26"/>
      <c r="O2839" s="26"/>
      <c r="Q2839" s="26"/>
      <c r="S2839" s="26"/>
      <c r="U2839" s="26"/>
      <c r="W2839" s="26"/>
    </row>
    <row r="2840" spans="1:23" s="6" customFormat="1" x14ac:dyDescent="0.2">
      <c r="A2840" s="26"/>
      <c r="C2840" s="26"/>
      <c r="E2840" s="26"/>
      <c r="G2840" s="26"/>
      <c r="I2840" s="26"/>
      <c r="K2840" s="26"/>
      <c r="M2840" s="26"/>
      <c r="O2840" s="26"/>
      <c r="Q2840" s="26"/>
      <c r="S2840" s="26"/>
      <c r="U2840" s="26"/>
      <c r="W2840" s="26"/>
    </row>
    <row r="2841" spans="1:23" s="6" customFormat="1" x14ac:dyDescent="0.2">
      <c r="A2841" s="26"/>
      <c r="C2841" s="26"/>
      <c r="E2841" s="26"/>
      <c r="G2841" s="26"/>
      <c r="I2841" s="26"/>
      <c r="K2841" s="26"/>
      <c r="M2841" s="26"/>
      <c r="O2841" s="26"/>
      <c r="Q2841" s="26"/>
      <c r="S2841" s="26"/>
      <c r="U2841" s="26"/>
      <c r="W2841" s="26"/>
    </row>
    <row r="2842" spans="1:23" s="6" customFormat="1" x14ac:dyDescent="0.2">
      <c r="A2842" s="26"/>
      <c r="C2842" s="26"/>
      <c r="E2842" s="26"/>
      <c r="G2842" s="26"/>
      <c r="I2842" s="26"/>
      <c r="K2842" s="26"/>
      <c r="M2842" s="26"/>
      <c r="O2842" s="26"/>
      <c r="Q2842" s="26"/>
      <c r="S2842" s="26"/>
      <c r="U2842" s="26"/>
      <c r="W2842" s="26"/>
    </row>
    <row r="2843" spans="1:23" s="6" customFormat="1" x14ac:dyDescent="0.2">
      <c r="A2843" s="26"/>
      <c r="C2843" s="26"/>
      <c r="E2843" s="26"/>
      <c r="G2843" s="26"/>
      <c r="I2843" s="26"/>
      <c r="K2843" s="26"/>
      <c r="M2843" s="26"/>
      <c r="O2843" s="26"/>
      <c r="Q2843" s="26"/>
      <c r="S2843" s="26"/>
      <c r="U2843" s="26"/>
      <c r="W2843" s="26"/>
    </row>
    <row r="2844" spans="1:23" s="6" customFormat="1" x14ac:dyDescent="0.2">
      <c r="A2844" s="26"/>
      <c r="C2844" s="26"/>
      <c r="E2844" s="26"/>
      <c r="G2844" s="26"/>
      <c r="I2844" s="26"/>
      <c r="K2844" s="26"/>
      <c r="M2844" s="26"/>
      <c r="O2844" s="26"/>
      <c r="Q2844" s="26"/>
      <c r="S2844" s="26"/>
      <c r="U2844" s="26"/>
      <c r="W2844" s="26"/>
    </row>
    <row r="2845" spans="1:23" s="6" customFormat="1" x14ac:dyDescent="0.2">
      <c r="A2845" s="26"/>
      <c r="C2845" s="26"/>
      <c r="E2845" s="26"/>
      <c r="G2845" s="26"/>
      <c r="I2845" s="26"/>
      <c r="K2845" s="26"/>
      <c r="M2845" s="26"/>
      <c r="O2845" s="26"/>
      <c r="Q2845" s="26"/>
      <c r="S2845" s="26"/>
      <c r="U2845" s="26"/>
      <c r="W2845" s="26"/>
    </row>
    <row r="2846" spans="1:23" s="6" customFormat="1" x14ac:dyDescent="0.2">
      <c r="A2846" s="26"/>
      <c r="C2846" s="26"/>
      <c r="E2846" s="26"/>
      <c r="G2846" s="26"/>
      <c r="I2846" s="26"/>
      <c r="K2846" s="26"/>
      <c r="M2846" s="26"/>
      <c r="O2846" s="26"/>
      <c r="Q2846" s="26"/>
      <c r="S2846" s="26"/>
      <c r="U2846" s="26"/>
      <c r="W2846" s="26"/>
    </row>
    <row r="2847" spans="1:23" s="6" customFormat="1" x14ac:dyDescent="0.2">
      <c r="A2847" s="26"/>
      <c r="C2847" s="26"/>
      <c r="E2847" s="26"/>
      <c r="G2847" s="26"/>
      <c r="I2847" s="26"/>
      <c r="K2847" s="26"/>
      <c r="M2847" s="26"/>
      <c r="O2847" s="26"/>
      <c r="Q2847" s="26"/>
      <c r="S2847" s="26"/>
      <c r="U2847" s="26"/>
      <c r="W2847" s="26"/>
    </row>
    <row r="2848" spans="1:23" s="6" customFormat="1" x14ac:dyDescent="0.2">
      <c r="A2848" s="26"/>
      <c r="C2848" s="26"/>
      <c r="E2848" s="26"/>
      <c r="G2848" s="26"/>
      <c r="I2848" s="26"/>
      <c r="K2848" s="26"/>
      <c r="M2848" s="26"/>
      <c r="O2848" s="26"/>
      <c r="Q2848" s="26"/>
      <c r="S2848" s="26"/>
      <c r="U2848" s="26"/>
      <c r="W2848" s="26"/>
    </row>
    <row r="2849" spans="1:23" s="6" customFormat="1" x14ac:dyDescent="0.2">
      <c r="A2849" s="26"/>
      <c r="C2849" s="26"/>
      <c r="E2849" s="26"/>
      <c r="G2849" s="26"/>
      <c r="I2849" s="26"/>
      <c r="K2849" s="26"/>
      <c r="M2849" s="26"/>
      <c r="O2849" s="26"/>
      <c r="Q2849" s="26"/>
      <c r="S2849" s="26"/>
      <c r="U2849" s="26"/>
      <c r="W2849" s="26"/>
    </row>
    <row r="2850" spans="1:23" s="6" customFormat="1" x14ac:dyDescent="0.2">
      <c r="A2850" s="26"/>
      <c r="C2850" s="26"/>
      <c r="E2850" s="26"/>
      <c r="G2850" s="26"/>
      <c r="I2850" s="26"/>
      <c r="K2850" s="26"/>
      <c r="M2850" s="26"/>
      <c r="O2850" s="26"/>
      <c r="Q2850" s="26"/>
      <c r="S2850" s="26"/>
      <c r="U2850" s="26"/>
      <c r="W2850" s="26"/>
    </row>
    <row r="2851" spans="1:23" s="6" customFormat="1" x14ac:dyDescent="0.2">
      <c r="A2851" s="26"/>
      <c r="C2851" s="26"/>
      <c r="E2851" s="26"/>
      <c r="G2851" s="26"/>
      <c r="I2851" s="26"/>
      <c r="K2851" s="26"/>
      <c r="M2851" s="26"/>
      <c r="O2851" s="26"/>
      <c r="Q2851" s="26"/>
      <c r="S2851" s="26"/>
      <c r="U2851" s="26"/>
      <c r="W2851" s="26"/>
    </row>
    <row r="2852" spans="1:23" s="6" customFormat="1" x14ac:dyDescent="0.2">
      <c r="A2852" s="26"/>
      <c r="C2852" s="26"/>
      <c r="E2852" s="26"/>
      <c r="G2852" s="26"/>
      <c r="I2852" s="26"/>
      <c r="K2852" s="26"/>
      <c r="M2852" s="26"/>
      <c r="O2852" s="26"/>
      <c r="Q2852" s="26"/>
      <c r="S2852" s="26"/>
      <c r="U2852" s="26"/>
      <c r="W2852" s="26"/>
    </row>
    <row r="2853" spans="1:23" s="6" customFormat="1" x14ac:dyDescent="0.2">
      <c r="A2853" s="26"/>
      <c r="C2853" s="26"/>
      <c r="E2853" s="26"/>
      <c r="G2853" s="26"/>
      <c r="I2853" s="26"/>
      <c r="K2853" s="26"/>
      <c r="M2853" s="26"/>
      <c r="O2853" s="26"/>
      <c r="Q2853" s="26"/>
      <c r="S2853" s="26"/>
      <c r="U2853" s="26"/>
      <c r="W2853" s="26"/>
    </row>
    <row r="2854" spans="1:23" s="6" customFormat="1" x14ac:dyDescent="0.2">
      <c r="A2854" s="26"/>
      <c r="C2854" s="26"/>
      <c r="E2854" s="26"/>
      <c r="G2854" s="26"/>
      <c r="I2854" s="26"/>
      <c r="K2854" s="26"/>
      <c r="M2854" s="26"/>
      <c r="O2854" s="26"/>
      <c r="Q2854" s="26"/>
      <c r="S2854" s="26"/>
      <c r="U2854" s="26"/>
      <c r="W2854" s="26"/>
    </row>
    <row r="2855" spans="1:23" s="6" customFormat="1" x14ac:dyDescent="0.2">
      <c r="A2855" s="26"/>
      <c r="C2855" s="26"/>
      <c r="E2855" s="26"/>
      <c r="G2855" s="26"/>
      <c r="I2855" s="26"/>
      <c r="K2855" s="26"/>
      <c r="M2855" s="26"/>
      <c r="O2855" s="26"/>
      <c r="Q2855" s="26"/>
      <c r="S2855" s="26"/>
      <c r="U2855" s="26"/>
      <c r="W2855" s="26"/>
    </row>
    <row r="2856" spans="1:23" s="6" customFormat="1" x14ac:dyDescent="0.2">
      <c r="A2856" s="26"/>
      <c r="C2856" s="26"/>
      <c r="E2856" s="26"/>
      <c r="G2856" s="26"/>
      <c r="I2856" s="26"/>
      <c r="K2856" s="26"/>
      <c r="M2856" s="26"/>
      <c r="O2856" s="26"/>
      <c r="Q2856" s="26"/>
      <c r="S2856" s="26"/>
      <c r="U2856" s="26"/>
      <c r="W2856" s="26"/>
    </row>
    <row r="2857" spans="1:23" s="6" customFormat="1" x14ac:dyDescent="0.2">
      <c r="A2857" s="26"/>
      <c r="C2857" s="26"/>
      <c r="E2857" s="26"/>
      <c r="G2857" s="26"/>
      <c r="I2857" s="26"/>
      <c r="K2857" s="26"/>
      <c r="M2857" s="26"/>
      <c r="O2857" s="26"/>
      <c r="Q2857" s="26"/>
      <c r="S2857" s="26"/>
      <c r="U2857" s="26"/>
      <c r="W2857" s="26"/>
    </row>
    <row r="2858" spans="1:23" s="6" customFormat="1" x14ac:dyDescent="0.2">
      <c r="A2858" s="26"/>
      <c r="C2858" s="26"/>
      <c r="E2858" s="26"/>
      <c r="G2858" s="26"/>
      <c r="I2858" s="26"/>
      <c r="K2858" s="26"/>
      <c r="M2858" s="26"/>
      <c r="O2858" s="26"/>
      <c r="Q2858" s="26"/>
      <c r="S2858" s="26"/>
      <c r="U2858" s="26"/>
      <c r="W2858" s="26"/>
    </row>
    <row r="2859" spans="1:23" s="6" customFormat="1" x14ac:dyDescent="0.2">
      <c r="A2859" s="26"/>
      <c r="C2859" s="26"/>
      <c r="E2859" s="26"/>
      <c r="G2859" s="26"/>
      <c r="I2859" s="26"/>
      <c r="K2859" s="26"/>
      <c r="M2859" s="26"/>
      <c r="O2859" s="26"/>
      <c r="Q2859" s="26"/>
      <c r="S2859" s="26"/>
      <c r="U2859" s="26"/>
      <c r="W2859" s="26"/>
    </row>
    <row r="2860" spans="1:23" s="6" customFormat="1" x14ac:dyDescent="0.2">
      <c r="A2860" s="26"/>
      <c r="C2860" s="26"/>
      <c r="E2860" s="26"/>
      <c r="G2860" s="26"/>
      <c r="I2860" s="26"/>
      <c r="K2860" s="26"/>
      <c r="M2860" s="26"/>
      <c r="O2860" s="26"/>
      <c r="Q2860" s="26"/>
      <c r="S2860" s="26"/>
      <c r="U2860" s="26"/>
      <c r="W2860" s="26"/>
    </row>
    <row r="2861" spans="1:23" s="6" customFormat="1" x14ac:dyDescent="0.2">
      <c r="A2861" s="26"/>
      <c r="C2861" s="26"/>
      <c r="E2861" s="26"/>
      <c r="G2861" s="26"/>
      <c r="I2861" s="26"/>
      <c r="K2861" s="26"/>
      <c r="M2861" s="26"/>
      <c r="O2861" s="26"/>
      <c r="Q2861" s="26"/>
      <c r="S2861" s="26"/>
      <c r="U2861" s="26"/>
      <c r="W2861" s="26"/>
    </row>
    <row r="2862" spans="1:23" s="6" customFormat="1" x14ac:dyDescent="0.2">
      <c r="A2862" s="26"/>
      <c r="C2862" s="26"/>
      <c r="E2862" s="26"/>
      <c r="G2862" s="26"/>
      <c r="I2862" s="26"/>
      <c r="K2862" s="26"/>
      <c r="M2862" s="26"/>
      <c r="O2862" s="26"/>
      <c r="Q2862" s="26"/>
      <c r="S2862" s="26"/>
      <c r="U2862" s="26"/>
      <c r="W2862" s="26"/>
    </row>
    <row r="2863" spans="1:23" s="6" customFormat="1" x14ac:dyDescent="0.2">
      <c r="A2863" s="26"/>
      <c r="C2863" s="26"/>
      <c r="E2863" s="26"/>
      <c r="G2863" s="26"/>
      <c r="I2863" s="26"/>
      <c r="K2863" s="26"/>
      <c r="M2863" s="26"/>
      <c r="O2863" s="26"/>
      <c r="Q2863" s="26"/>
      <c r="S2863" s="26"/>
      <c r="U2863" s="26"/>
      <c r="W2863" s="26"/>
    </row>
    <row r="2864" spans="1:23" s="6" customFormat="1" x14ac:dyDescent="0.2">
      <c r="A2864" s="26"/>
      <c r="C2864" s="26"/>
      <c r="E2864" s="26"/>
      <c r="G2864" s="26"/>
      <c r="I2864" s="26"/>
      <c r="K2864" s="26"/>
      <c r="M2864" s="26"/>
      <c r="O2864" s="26"/>
      <c r="Q2864" s="26"/>
      <c r="S2864" s="26"/>
      <c r="U2864" s="26"/>
      <c r="W2864" s="26"/>
    </row>
    <row r="2865" spans="1:23" s="6" customFormat="1" x14ac:dyDescent="0.2">
      <c r="A2865" s="26"/>
      <c r="C2865" s="26"/>
      <c r="E2865" s="26"/>
      <c r="G2865" s="26"/>
      <c r="I2865" s="26"/>
      <c r="K2865" s="26"/>
      <c r="M2865" s="26"/>
      <c r="O2865" s="26"/>
      <c r="Q2865" s="26"/>
      <c r="S2865" s="26"/>
      <c r="U2865" s="26"/>
      <c r="W2865" s="26"/>
    </row>
    <row r="2866" spans="1:23" s="6" customFormat="1" x14ac:dyDescent="0.2">
      <c r="A2866" s="26"/>
      <c r="C2866" s="26"/>
      <c r="E2866" s="26"/>
      <c r="G2866" s="26"/>
      <c r="I2866" s="26"/>
      <c r="K2866" s="26"/>
      <c r="M2866" s="26"/>
      <c r="O2866" s="26"/>
      <c r="Q2866" s="26"/>
      <c r="S2866" s="26"/>
      <c r="U2866" s="26"/>
      <c r="W2866" s="26"/>
    </row>
    <row r="2867" spans="1:23" s="6" customFormat="1" x14ac:dyDescent="0.2">
      <c r="A2867" s="26"/>
      <c r="C2867" s="26"/>
      <c r="E2867" s="26"/>
      <c r="G2867" s="26"/>
      <c r="I2867" s="26"/>
      <c r="K2867" s="26"/>
      <c r="M2867" s="26"/>
      <c r="O2867" s="26"/>
      <c r="Q2867" s="26"/>
      <c r="S2867" s="26"/>
      <c r="U2867" s="26"/>
      <c r="W2867" s="26"/>
    </row>
    <row r="2868" spans="1:23" s="6" customFormat="1" x14ac:dyDescent="0.2">
      <c r="A2868" s="26"/>
      <c r="C2868" s="26"/>
      <c r="E2868" s="26"/>
      <c r="G2868" s="26"/>
      <c r="I2868" s="26"/>
      <c r="K2868" s="26"/>
      <c r="M2868" s="26"/>
      <c r="O2868" s="26"/>
      <c r="Q2868" s="26"/>
      <c r="S2868" s="26"/>
      <c r="U2868" s="26"/>
      <c r="W2868" s="26"/>
    </row>
    <row r="2869" spans="1:23" s="6" customFormat="1" x14ac:dyDescent="0.2">
      <c r="A2869" s="26"/>
      <c r="C2869" s="26"/>
      <c r="E2869" s="26"/>
      <c r="G2869" s="26"/>
      <c r="I2869" s="26"/>
      <c r="K2869" s="26"/>
      <c r="M2869" s="26"/>
      <c r="O2869" s="26"/>
      <c r="Q2869" s="26"/>
      <c r="S2869" s="26"/>
      <c r="U2869" s="26"/>
      <c r="W2869" s="26"/>
    </row>
    <row r="2870" spans="1:23" s="6" customFormat="1" x14ac:dyDescent="0.2">
      <c r="A2870" s="26"/>
      <c r="C2870" s="26"/>
      <c r="E2870" s="26"/>
      <c r="G2870" s="26"/>
      <c r="I2870" s="26"/>
      <c r="K2870" s="26"/>
      <c r="M2870" s="26"/>
      <c r="O2870" s="26"/>
      <c r="Q2870" s="26"/>
      <c r="S2870" s="26"/>
      <c r="U2870" s="26"/>
      <c r="W2870" s="26"/>
    </row>
    <row r="2871" spans="1:23" s="6" customFormat="1" x14ac:dyDescent="0.2">
      <c r="A2871" s="26"/>
      <c r="C2871" s="26"/>
      <c r="E2871" s="26"/>
      <c r="G2871" s="26"/>
      <c r="I2871" s="26"/>
      <c r="K2871" s="26"/>
      <c r="M2871" s="26"/>
      <c r="O2871" s="26"/>
      <c r="Q2871" s="26"/>
      <c r="S2871" s="26"/>
      <c r="U2871" s="26"/>
      <c r="W2871" s="26"/>
    </row>
    <row r="2872" spans="1:23" s="6" customFormat="1" x14ac:dyDescent="0.2">
      <c r="A2872" s="26"/>
      <c r="C2872" s="26"/>
      <c r="E2872" s="26"/>
      <c r="G2872" s="26"/>
      <c r="I2872" s="26"/>
      <c r="K2872" s="26"/>
      <c r="M2872" s="26"/>
      <c r="O2872" s="26"/>
      <c r="Q2872" s="26"/>
      <c r="S2872" s="26"/>
      <c r="U2872" s="26"/>
      <c r="W2872" s="26"/>
    </row>
    <row r="2873" spans="1:23" s="6" customFormat="1" x14ac:dyDescent="0.2">
      <c r="A2873" s="26"/>
      <c r="C2873" s="26"/>
      <c r="E2873" s="26"/>
      <c r="G2873" s="26"/>
      <c r="I2873" s="26"/>
      <c r="K2873" s="26"/>
      <c r="M2873" s="26"/>
      <c r="O2873" s="26"/>
      <c r="Q2873" s="26"/>
      <c r="S2873" s="26"/>
      <c r="U2873" s="26"/>
      <c r="W2873" s="26"/>
    </row>
    <row r="2874" spans="1:23" s="6" customFormat="1" x14ac:dyDescent="0.2">
      <c r="A2874" s="26"/>
      <c r="C2874" s="26"/>
      <c r="E2874" s="26"/>
      <c r="G2874" s="26"/>
      <c r="I2874" s="26"/>
      <c r="K2874" s="26"/>
      <c r="M2874" s="26"/>
      <c r="O2874" s="26"/>
      <c r="Q2874" s="26"/>
      <c r="S2874" s="26"/>
      <c r="U2874" s="26"/>
      <c r="W2874" s="26"/>
    </row>
    <row r="2875" spans="1:23" s="6" customFormat="1" x14ac:dyDescent="0.2">
      <c r="A2875" s="26"/>
      <c r="C2875" s="26"/>
      <c r="E2875" s="26"/>
      <c r="G2875" s="26"/>
      <c r="I2875" s="26"/>
      <c r="K2875" s="26"/>
      <c r="M2875" s="26"/>
      <c r="O2875" s="26"/>
      <c r="Q2875" s="26"/>
      <c r="S2875" s="26"/>
      <c r="U2875" s="26"/>
      <c r="W2875" s="26"/>
    </row>
    <row r="2876" spans="1:23" s="6" customFormat="1" x14ac:dyDescent="0.2">
      <c r="A2876" s="26"/>
      <c r="C2876" s="26"/>
      <c r="E2876" s="26"/>
      <c r="G2876" s="26"/>
      <c r="I2876" s="26"/>
      <c r="K2876" s="26"/>
      <c r="M2876" s="26"/>
      <c r="O2876" s="26"/>
      <c r="Q2876" s="26"/>
      <c r="S2876" s="26"/>
      <c r="U2876" s="26"/>
      <c r="W2876" s="26"/>
    </row>
    <row r="2877" spans="1:23" s="6" customFormat="1" x14ac:dyDescent="0.2">
      <c r="A2877" s="26"/>
      <c r="C2877" s="26"/>
      <c r="E2877" s="26"/>
      <c r="G2877" s="26"/>
      <c r="I2877" s="26"/>
      <c r="K2877" s="26"/>
      <c r="M2877" s="26"/>
      <c r="O2877" s="26"/>
      <c r="Q2877" s="26"/>
      <c r="S2877" s="26"/>
      <c r="U2877" s="26"/>
      <c r="W2877" s="26"/>
    </row>
    <row r="2878" spans="1:23" s="6" customFormat="1" x14ac:dyDescent="0.2">
      <c r="A2878" s="26"/>
      <c r="C2878" s="26"/>
      <c r="E2878" s="26"/>
      <c r="G2878" s="26"/>
      <c r="I2878" s="26"/>
      <c r="K2878" s="26"/>
      <c r="M2878" s="26"/>
      <c r="O2878" s="26"/>
      <c r="Q2878" s="26"/>
      <c r="S2878" s="26"/>
      <c r="U2878" s="26"/>
      <c r="W2878" s="26"/>
    </row>
    <row r="2879" spans="1:23" s="6" customFormat="1" x14ac:dyDescent="0.2">
      <c r="A2879" s="26"/>
      <c r="C2879" s="26"/>
      <c r="E2879" s="26"/>
      <c r="G2879" s="26"/>
      <c r="I2879" s="26"/>
      <c r="K2879" s="26"/>
      <c r="M2879" s="26"/>
      <c r="O2879" s="26"/>
      <c r="Q2879" s="26"/>
      <c r="S2879" s="26"/>
      <c r="U2879" s="26"/>
      <c r="W2879" s="26"/>
    </row>
    <row r="2880" spans="1:23" s="6" customFormat="1" x14ac:dyDescent="0.2">
      <c r="A2880" s="26"/>
      <c r="C2880" s="26"/>
      <c r="E2880" s="26"/>
      <c r="G2880" s="26"/>
      <c r="I2880" s="26"/>
      <c r="K2880" s="26"/>
      <c r="M2880" s="26"/>
      <c r="O2880" s="26"/>
      <c r="Q2880" s="26"/>
      <c r="S2880" s="26"/>
      <c r="U2880" s="26"/>
      <c r="W2880" s="26"/>
    </row>
    <row r="2881" spans="1:23" s="6" customFormat="1" x14ac:dyDescent="0.2">
      <c r="A2881" s="26"/>
      <c r="C2881" s="26"/>
      <c r="E2881" s="26"/>
      <c r="G2881" s="26"/>
      <c r="I2881" s="26"/>
      <c r="K2881" s="26"/>
      <c r="M2881" s="26"/>
      <c r="O2881" s="26"/>
      <c r="Q2881" s="26"/>
      <c r="S2881" s="26"/>
      <c r="U2881" s="26"/>
      <c r="W2881" s="26"/>
    </row>
    <row r="2882" spans="1:23" s="6" customFormat="1" x14ac:dyDescent="0.2">
      <c r="A2882" s="26"/>
      <c r="C2882" s="26"/>
      <c r="E2882" s="26"/>
      <c r="G2882" s="26"/>
      <c r="I2882" s="26"/>
      <c r="K2882" s="26"/>
      <c r="M2882" s="26"/>
      <c r="O2882" s="26"/>
      <c r="Q2882" s="26"/>
      <c r="S2882" s="26"/>
      <c r="U2882" s="26"/>
      <c r="W2882" s="26"/>
    </row>
    <row r="2883" spans="1:23" s="6" customFormat="1" x14ac:dyDescent="0.2">
      <c r="A2883" s="26"/>
      <c r="C2883" s="26"/>
      <c r="E2883" s="26"/>
      <c r="G2883" s="26"/>
      <c r="I2883" s="26"/>
      <c r="K2883" s="26"/>
      <c r="M2883" s="26"/>
      <c r="O2883" s="26"/>
      <c r="Q2883" s="26"/>
      <c r="S2883" s="26"/>
      <c r="U2883" s="26"/>
      <c r="W2883" s="26"/>
    </row>
    <row r="2884" spans="1:23" s="6" customFormat="1" x14ac:dyDescent="0.2">
      <c r="A2884" s="26"/>
      <c r="C2884" s="26"/>
      <c r="E2884" s="26"/>
      <c r="G2884" s="26"/>
      <c r="I2884" s="26"/>
      <c r="K2884" s="26"/>
      <c r="M2884" s="26"/>
      <c r="O2884" s="26"/>
      <c r="Q2884" s="26"/>
      <c r="S2884" s="26"/>
      <c r="U2884" s="26"/>
      <c r="W2884" s="26"/>
    </row>
    <row r="2885" spans="1:23" s="6" customFormat="1" x14ac:dyDescent="0.2">
      <c r="A2885" s="26"/>
      <c r="C2885" s="26"/>
      <c r="E2885" s="26"/>
      <c r="G2885" s="26"/>
      <c r="I2885" s="26"/>
      <c r="K2885" s="26"/>
      <c r="M2885" s="26"/>
      <c r="O2885" s="26"/>
      <c r="Q2885" s="26"/>
      <c r="S2885" s="26"/>
      <c r="U2885" s="26"/>
      <c r="W2885" s="26"/>
    </row>
    <row r="2886" spans="1:23" s="6" customFormat="1" x14ac:dyDescent="0.2">
      <c r="A2886" s="26"/>
      <c r="C2886" s="26"/>
      <c r="E2886" s="26"/>
      <c r="G2886" s="26"/>
      <c r="I2886" s="26"/>
      <c r="K2886" s="26"/>
      <c r="M2886" s="26"/>
      <c r="O2886" s="26"/>
      <c r="Q2886" s="26"/>
      <c r="S2886" s="26"/>
      <c r="U2886" s="26"/>
      <c r="W2886" s="26"/>
    </row>
    <row r="2887" spans="1:23" s="6" customFormat="1" x14ac:dyDescent="0.2">
      <c r="A2887" s="26"/>
      <c r="C2887" s="26"/>
      <c r="E2887" s="26"/>
      <c r="G2887" s="26"/>
      <c r="I2887" s="26"/>
      <c r="K2887" s="26"/>
      <c r="M2887" s="26"/>
      <c r="O2887" s="26"/>
      <c r="Q2887" s="26"/>
      <c r="S2887" s="26"/>
      <c r="U2887" s="26"/>
      <c r="W2887" s="26"/>
    </row>
    <row r="2888" spans="1:23" s="6" customFormat="1" x14ac:dyDescent="0.2">
      <c r="A2888" s="26"/>
      <c r="C2888" s="26"/>
      <c r="E2888" s="26"/>
      <c r="G2888" s="26"/>
      <c r="I2888" s="26"/>
      <c r="K2888" s="26"/>
      <c r="M2888" s="26"/>
      <c r="O2888" s="26"/>
      <c r="Q2888" s="26"/>
      <c r="S2888" s="26"/>
      <c r="U2888" s="26"/>
      <c r="W2888" s="26"/>
    </row>
    <row r="2889" spans="1:23" s="6" customFormat="1" x14ac:dyDescent="0.2">
      <c r="A2889" s="26"/>
      <c r="C2889" s="26"/>
      <c r="E2889" s="26"/>
      <c r="G2889" s="26"/>
      <c r="I2889" s="26"/>
      <c r="K2889" s="26"/>
      <c r="M2889" s="26"/>
      <c r="O2889" s="26"/>
      <c r="Q2889" s="26"/>
      <c r="S2889" s="26"/>
      <c r="U2889" s="26"/>
      <c r="W2889" s="26"/>
    </row>
    <row r="2890" spans="1:23" s="6" customFormat="1" x14ac:dyDescent="0.2">
      <c r="A2890" s="26"/>
      <c r="C2890" s="26"/>
      <c r="E2890" s="26"/>
      <c r="G2890" s="26"/>
      <c r="I2890" s="26"/>
      <c r="K2890" s="26"/>
      <c r="M2890" s="26"/>
      <c r="O2890" s="26"/>
      <c r="Q2890" s="26"/>
      <c r="S2890" s="26"/>
      <c r="U2890" s="26"/>
      <c r="W2890" s="26"/>
    </row>
    <row r="2891" spans="1:23" s="6" customFormat="1" x14ac:dyDescent="0.2">
      <c r="A2891" s="26"/>
      <c r="C2891" s="26"/>
      <c r="E2891" s="26"/>
      <c r="G2891" s="26"/>
      <c r="I2891" s="26"/>
      <c r="K2891" s="26"/>
      <c r="M2891" s="26"/>
      <c r="O2891" s="26"/>
      <c r="Q2891" s="26"/>
      <c r="S2891" s="26"/>
      <c r="U2891" s="26"/>
      <c r="W2891" s="26"/>
    </row>
    <row r="2892" spans="1:23" s="6" customFormat="1" x14ac:dyDescent="0.2">
      <c r="A2892" s="26"/>
      <c r="C2892" s="26"/>
      <c r="E2892" s="26"/>
      <c r="G2892" s="26"/>
      <c r="I2892" s="26"/>
      <c r="K2892" s="26"/>
      <c r="M2892" s="26"/>
      <c r="O2892" s="26"/>
      <c r="Q2892" s="26"/>
      <c r="S2892" s="26"/>
      <c r="U2892" s="26"/>
      <c r="W2892" s="26"/>
    </row>
    <row r="2893" spans="1:23" s="6" customFormat="1" x14ac:dyDescent="0.2">
      <c r="A2893" s="26"/>
      <c r="C2893" s="26"/>
      <c r="E2893" s="26"/>
      <c r="G2893" s="26"/>
      <c r="I2893" s="26"/>
      <c r="K2893" s="26"/>
      <c r="M2893" s="26"/>
      <c r="O2893" s="26"/>
      <c r="Q2893" s="26"/>
      <c r="S2893" s="26"/>
      <c r="U2893" s="26"/>
      <c r="W2893" s="26"/>
    </row>
    <row r="2894" spans="1:23" s="6" customFormat="1" x14ac:dyDescent="0.2">
      <c r="A2894" s="26"/>
      <c r="C2894" s="26"/>
      <c r="E2894" s="26"/>
      <c r="G2894" s="26"/>
      <c r="I2894" s="26"/>
      <c r="K2894" s="26"/>
      <c r="M2894" s="26"/>
      <c r="O2894" s="26"/>
      <c r="Q2894" s="26"/>
      <c r="S2894" s="26"/>
      <c r="U2894" s="26"/>
      <c r="W2894" s="26"/>
    </row>
    <row r="2895" spans="1:23" s="6" customFormat="1" x14ac:dyDescent="0.2">
      <c r="A2895" s="26"/>
      <c r="C2895" s="26"/>
      <c r="E2895" s="26"/>
      <c r="G2895" s="26"/>
      <c r="I2895" s="26"/>
      <c r="K2895" s="26"/>
      <c r="M2895" s="26"/>
      <c r="O2895" s="26"/>
      <c r="Q2895" s="26"/>
      <c r="S2895" s="26"/>
      <c r="U2895" s="26"/>
      <c r="W2895" s="26"/>
    </row>
    <row r="2896" spans="1:23" s="6" customFormat="1" x14ac:dyDescent="0.2">
      <c r="A2896" s="26"/>
      <c r="C2896" s="26"/>
      <c r="E2896" s="26"/>
      <c r="G2896" s="26"/>
      <c r="I2896" s="26"/>
      <c r="K2896" s="26"/>
      <c r="M2896" s="26"/>
      <c r="O2896" s="26"/>
      <c r="Q2896" s="26"/>
      <c r="S2896" s="26"/>
      <c r="U2896" s="26"/>
      <c r="W2896" s="26"/>
    </row>
    <row r="2897" spans="1:23" s="6" customFormat="1" x14ac:dyDescent="0.2">
      <c r="A2897" s="26"/>
      <c r="C2897" s="26"/>
      <c r="E2897" s="26"/>
      <c r="G2897" s="26"/>
      <c r="I2897" s="26"/>
      <c r="K2897" s="26"/>
      <c r="M2897" s="26"/>
      <c r="O2897" s="26"/>
      <c r="Q2897" s="26"/>
      <c r="S2897" s="26"/>
      <c r="U2897" s="26"/>
      <c r="W2897" s="26"/>
    </row>
    <row r="2898" spans="1:23" s="6" customFormat="1" x14ac:dyDescent="0.2">
      <c r="A2898" s="26"/>
      <c r="C2898" s="26"/>
      <c r="E2898" s="26"/>
      <c r="G2898" s="26"/>
      <c r="I2898" s="26"/>
      <c r="K2898" s="26"/>
      <c r="M2898" s="26"/>
      <c r="O2898" s="26"/>
      <c r="Q2898" s="26"/>
      <c r="S2898" s="26"/>
      <c r="U2898" s="26"/>
      <c r="W2898" s="26"/>
    </row>
    <row r="2899" spans="1:23" s="6" customFormat="1" x14ac:dyDescent="0.2">
      <c r="A2899" s="26"/>
      <c r="C2899" s="26"/>
      <c r="E2899" s="26"/>
      <c r="G2899" s="26"/>
      <c r="I2899" s="26"/>
      <c r="K2899" s="26"/>
      <c r="M2899" s="26"/>
      <c r="O2899" s="26"/>
      <c r="Q2899" s="26"/>
      <c r="S2899" s="26"/>
      <c r="U2899" s="26"/>
      <c r="W2899" s="26"/>
    </row>
    <row r="2900" spans="1:23" s="6" customFormat="1" x14ac:dyDescent="0.2">
      <c r="A2900" s="26"/>
      <c r="C2900" s="26"/>
      <c r="E2900" s="26"/>
      <c r="G2900" s="26"/>
      <c r="I2900" s="26"/>
      <c r="K2900" s="26"/>
      <c r="M2900" s="26"/>
      <c r="O2900" s="26"/>
      <c r="Q2900" s="26"/>
      <c r="S2900" s="26"/>
      <c r="U2900" s="26"/>
      <c r="W2900" s="26"/>
    </row>
    <row r="2901" spans="1:23" s="6" customFormat="1" x14ac:dyDescent="0.2">
      <c r="A2901" s="26"/>
      <c r="C2901" s="26"/>
      <c r="E2901" s="26"/>
      <c r="G2901" s="26"/>
      <c r="I2901" s="26"/>
      <c r="K2901" s="26"/>
      <c r="M2901" s="26"/>
      <c r="O2901" s="26"/>
      <c r="Q2901" s="26"/>
      <c r="S2901" s="26"/>
      <c r="U2901" s="26"/>
      <c r="W2901" s="26"/>
    </row>
    <row r="2902" spans="1:23" s="6" customFormat="1" x14ac:dyDescent="0.2">
      <c r="A2902" s="26"/>
      <c r="C2902" s="26"/>
      <c r="E2902" s="26"/>
      <c r="G2902" s="26"/>
      <c r="I2902" s="26"/>
      <c r="K2902" s="26"/>
      <c r="M2902" s="26"/>
      <c r="O2902" s="26"/>
      <c r="Q2902" s="26"/>
      <c r="S2902" s="26"/>
      <c r="U2902" s="26"/>
      <c r="W2902" s="26"/>
    </row>
    <row r="2903" spans="1:23" s="6" customFormat="1" x14ac:dyDescent="0.2">
      <c r="A2903" s="26"/>
      <c r="C2903" s="26"/>
      <c r="E2903" s="26"/>
      <c r="G2903" s="26"/>
      <c r="I2903" s="26"/>
      <c r="K2903" s="26"/>
      <c r="M2903" s="26"/>
      <c r="O2903" s="26"/>
      <c r="Q2903" s="26"/>
      <c r="S2903" s="26"/>
      <c r="U2903" s="26"/>
      <c r="W2903" s="26"/>
    </row>
    <row r="2904" spans="1:23" s="6" customFormat="1" x14ac:dyDescent="0.2">
      <c r="A2904" s="26"/>
      <c r="C2904" s="26"/>
      <c r="E2904" s="26"/>
      <c r="G2904" s="26"/>
      <c r="I2904" s="26"/>
      <c r="K2904" s="26"/>
      <c r="M2904" s="26"/>
      <c r="O2904" s="26"/>
      <c r="Q2904" s="26"/>
      <c r="S2904" s="26"/>
      <c r="U2904" s="26"/>
      <c r="W2904" s="26"/>
    </row>
    <row r="2905" spans="1:23" s="6" customFormat="1" x14ac:dyDescent="0.2">
      <c r="A2905" s="26"/>
      <c r="C2905" s="26"/>
      <c r="E2905" s="26"/>
      <c r="G2905" s="26"/>
      <c r="I2905" s="26"/>
      <c r="K2905" s="26"/>
      <c r="M2905" s="26"/>
      <c r="O2905" s="26"/>
      <c r="Q2905" s="26"/>
      <c r="S2905" s="26"/>
      <c r="U2905" s="26"/>
      <c r="W2905" s="26"/>
    </row>
    <row r="2906" spans="1:23" s="6" customFormat="1" x14ac:dyDescent="0.2">
      <c r="A2906" s="26"/>
      <c r="C2906" s="26"/>
      <c r="E2906" s="26"/>
      <c r="G2906" s="26"/>
      <c r="I2906" s="26"/>
      <c r="K2906" s="26"/>
      <c r="M2906" s="26"/>
      <c r="O2906" s="26"/>
      <c r="Q2906" s="26"/>
      <c r="S2906" s="26"/>
      <c r="U2906" s="26"/>
      <c r="W2906" s="26"/>
    </row>
    <row r="2907" spans="1:23" s="6" customFormat="1" x14ac:dyDescent="0.2">
      <c r="A2907" s="26"/>
      <c r="C2907" s="26"/>
      <c r="E2907" s="26"/>
      <c r="G2907" s="26"/>
      <c r="I2907" s="26"/>
      <c r="K2907" s="26"/>
      <c r="M2907" s="26"/>
      <c r="O2907" s="26"/>
      <c r="Q2907" s="26"/>
      <c r="S2907" s="26"/>
      <c r="U2907" s="26"/>
      <c r="W2907" s="26"/>
    </row>
    <row r="2908" spans="1:23" s="6" customFormat="1" x14ac:dyDescent="0.2">
      <c r="A2908" s="26"/>
      <c r="C2908" s="26"/>
      <c r="E2908" s="26"/>
      <c r="G2908" s="26"/>
      <c r="I2908" s="26"/>
      <c r="K2908" s="26"/>
      <c r="M2908" s="26"/>
      <c r="O2908" s="26"/>
      <c r="Q2908" s="26"/>
      <c r="S2908" s="26"/>
      <c r="U2908" s="26"/>
      <c r="W2908" s="26"/>
    </row>
    <row r="2909" spans="1:23" s="6" customFormat="1" x14ac:dyDescent="0.2">
      <c r="A2909" s="26"/>
      <c r="C2909" s="26"/>
      <c r="E2909" s="26"/>
      <c r="G2909" s="26"/>
      <c r="I2909" s="26"/>
      <c r="K2909" s="26"/>
      <c r="M2909" s="26"/>
      <c r="O2909" s="26"/>
      <c r="Q2909" s="26"/>
      <c r="S2909" s="26"/>
      <c r="U2909" s="26"/>
      <c r="W2909" s="26"/>
    </row>
    <row r="2910" spans="1:23" s="6" customFormat="1" x14ac:dyDescent="0.2">
      <c r="A2910" s="26"/>
      <c r="C2910" s="26"/>
      <c r="E2910" s="26"/>
      <c r="G2910" s="26"/>
      <c r="I2910" s="26"/>
      <c r="K2910" s="26"/>
      <c r="M2910" s="26"/>
      <c r="O2910" s="26"/>
      <c r="Q2910" s="26"/>
      <c r="S2910" s="26"/>
      <c r="U2910" s="26"/>
      <c r="W2910" s="26"/>
    </row>
    <row r="2911" spans="1:23" s="6" customFormat="1" x14ac:dyDescent="0.2">
      <c r="A2911" s="26"/>
      <c r="C2911" s="26"/>
      <c r="E2911" s="26"/>
      <c r="G2911" s="26"/>
      <c r="I2911" s="26"/>
      <c r="K2911" s="26"/>
      <c r="M2911" s="26"/>
      <c r="O2911" s="26"/>
      <c r="Q2911" s="26"/>
      <c r="S2911" s="26"/>
      <c r="U2911" s="26"/>
      <c r="W2911" s="26"/>
    </row>
    <row r="2912" spans="1:23" s="6" customFormat="1" x14ac:dyDescent="0.2">
      <c r="A2912" s="26"/>
      <c r="C2912" s="26"/>
      <c r="E2912" s="26"/>
      <c r="G2912" s="26"/>
      <c r="I2912" s="26"/>
      <c r="K2912" s="26"/>
      <c r="M2912" s="26"/>
      <c r="O2912" s="26"/>
      <c r="Q2912" s="26"/>
      <c r="S2912" s="26"/>
      <c r="U2912" s="26"/>
      <c r="W2912" s="26"/>
    </row>
    <row r="2913" spans="1:23" s="6" customFormat="1" x14ac:dyDescent="0.2">
      <c r="A2913" s="26"/>
      <c r="C2913" s="26"/>
      <c r="E2913" s="26"/>
      <c r="G2913" s="26"/>
      <c r="I2913" s="26"/>
      <c r="K2913" s="26"/>
      <c r="M2913" s="26"/>
      <c r="O2913" s="26"/>
      <c r="Q2913" s="26"/>
      <c r="S2913" s="26"/>
      <c r="U2913" s="26"/>
      <c r="W2913" s="26"/>
    </row>
    <row r="2914" spans="1:23" s="6" customFormat="1" x14ac:dyDescent="0.2">
      <c r="A2914" s="26"/>
      <c r="C2914" s="26"/>
      <c r="E2914" s="26"/>
      <c r="G2914" s="26"/>
      <c r="I2914" s="26"/>
      <c r="K2914" s="26"/>
      <c r="M2914" s="26"/>
      <c r="O2914" s="26"/>
      <c r="Q2914" s="26"/>
      <c r="S2914" s="26"/>
      <c r="U2914" s="26"/>
      <c r="W2914" s="26"/>
    </row>
    <row r="2915" spans="1:23" s="6" customFormat="1" x14ac:dyDescent="0.2">
      <c r="A2915" s="26"/>
      <c r="C2915" s="26"/>
      <c r="E2915" s="26"/>
      <c r="G2915" s="26"/>
      <c r="I2915" s="26"/>
      <c r="K2915" s="26"/>
      <c r="M2915" s="26"/>
      <c r="O2915" s="26"/>
      <c r="Q2915" s="26"/>
      <c r="S2915" s="26"/>
      <c r="U2915" s="26"/>
      <c r="W2915" s="26"/>
    </row>
    <row r="2916" spans="1:23" s="6" customFormat="1" x14ac:dyDescent="0.2">
      <c r="A2916" s="26"/>
      <c r="C2916" s="26"/>
      <c r="E2916" s="26"/>
      <c r="G2916" s="26"/>
      <c r="I2916" s="26"/>
      <c r="K2916" s="26"/>
      <c r="M2916" s="26"/>
      <c r="O2916" s="26"/>
      <c r="Q2916" s="26"/>
      <c r="S2916" s="26"/>
      <c r="U2916" s="26"/>
      <c r="W2916" s="26"/>
    </row>
    <row r="2917" spans="1:23" s="6" customFormat="1" x14ac:dyDescent="0.2">
      <c r="A2917" s="26"/>
      <c r="C2917" s="26"/>
      <c r="E2917" s="26"/>
      <c r="G2917" s="26"/>
      <c r="I2917" s="26"/>
      <c r="K2917" s="26"/>
      <c r="M2917" s="26"/>
      <c r="O2917" s="26"/>
      <c r="Q2917" s="26"/>
      <c r="S2917" s="26"/>
      <c r="U2917" s="26"/>
      <c r="W2917" s="26"/>
    </row>
    <row r="2918" spans="1:23" s="6" customFormat="1" x14ac:dyDescent="0.2">
      <c r="A2918" s="26"/>
      <c r="C2918" s="26"/>
      <c r="E2918" s="26"/>
      <c r="G2918" s="26"/>
      <c r="I2918" s="26"/>
      <c r="K2918" s="26"/>
      <c r="M2918" s="26"/>
      <c r="O2918" s="26"/>
      <c r="Q2918" s="26"/>
      <c r="S2918" s="26"/>
      <c r="U2918" s="26"/>
      <c r="W2918" s="26"/>
    </row>
    <row r="2919" spans="1:23" s="6" customFormat="1" x14ac:dyDescent="0.2">
      <c r="A2919" s="26"/>
      <c r="C2919" s="26"/>
      <c r="E2919" s="26"/>
      <c r="G2919" s="26"/>
      <c r="I2919" s="26"/>
      <c r="K2919" s="26"/>
      <c r="M2919" s="26"/>
      <c r="O2919" s="26"/>
      <c r="Q2919" s="26"/>
      <c r="S2919" s="26"/>
      <c r="U2919" s="26"/>
      <c r="W2919" s="26"/>
    </row>
    <row r="2920" spans="1:23" s="6" customFormat="1" x14ac:dyDescent="0.2">
      <c r="A2920" s="26"/>
      <c r="C2920" s="26"/>
      <c r="E2920" s="26"/>
      <c r="G2920" s="26"/>
      <c r="I2920" s="26"/>
      <c r="K2920" s="26"/>
      <c r="M2920" s="26"/>
      <c r="O2920" s="26"/>
      <c r="Q2920" s="26"/>
      <c r="S2920" s="26"/>
      <c r="U2920" s="26"/>
      <c r="W2920" s="26"/>
    </row>
    <row r="2921" spans="1:23" s="6" customFormat="1" x14ac:dyDescent="0.2">
      <c r="A2921" s="26"/>
      <c r="C2921" s="26"/>
      <c r="E2921" s="26"/>
      <c r="G2921" s="26"/>
      <c r="I2921" s="26"/>
      <c r="K2921" s="26"/>
      <c r="M2921" s="26"/>
      <c r="O2921" s="26"/>
      <c r="Q2921" s="26"/>
      <c r="S2921" s="26"/>
      <c r="U2921" s="26"/>
      <c r="W2921" s="26"/>
    </row>
    <row r="2922" spans="1:23" s="6" customFormat="1" x14ac:dyDescent="0.2">
      <c r="A2922" s="26"/>
      <c r="C2922" s="26"/>
      <c r="E2922" s="26"/>
      <c r="G2922" s="26"/>
      <c r="I2922" s="26"/>
      <c r="K2922" s="26"/>
      <c r="M2922" s="26"/>
      <c r="O2922" s="26"/>
      <c r="Q2922" s="26"/>
      <c r="S2922" s="26"/>
      <c r="U2922" s="26"/>
      <c r="W2922" s="26"/>
    </row>
    <row r="2923" spans="1:23" s="6" customFormat="1" x14ac:dyDescent="0.2">
      <c r="A2923" s="26"/>
      <c r="C2923" s="26"/>
      <c r="E2923" s="26"/>
      <c r="G2923" s="26"/>
      <c r="I2923" s="26"/>
      <c r="K2923" s="26"/>
      <c r="M2923" s="26"/>
      <c r="O2923" s="26"/>
      <c r="Q2923" s="26"/>
      <c r="S2923" s="26"/>
      <c r="U2923" s="26"/>
      <c r="W2923" s="26"/>
    </row>
    <row r="2924" spans="1:23" s="6" customFormat="1" x14ac:dyDescent="0.2">
      <c r="A2924" s="26"/>
      <c r="C2924" s="26"/>
      <c r="E2924" s="26"/>
      <c r="G2924" s="26"/>
      <c r="I2924" s="26"/>
      <c r="K2924" s="26"/>
      <c r="M2924" s="26"/>
      <c r="O2924" s="26"/>
      <c r="Q2924" s="26"/>
      <c r="S2924" s="26"/>
      <c r="U2924" s="26"/>
      <c r="W2924" s="26"/>
    </row>
    <row r="2925" spans="1:23" s="6" customFormat="1" x14ac:dyDescent="0.2">
      <c r="A2925" s="26"/>
      <c r="C2925" s="26"/>
      <c r="E2925" s="26"/>
      <c r="G2925" s="26"/>
      <c r="I2925" s="26"/>
      <c r="K2925" s="26"/>
      <c r="M2925" s="26"/>
      <c r="O2925" s="26"/>
      <c r="Q2925" s="26"/>
      <c r="S2925" s="26"/>
      <c r="U2925" s="26"/>
      <c r="W2925" s="26"/>
    </row>
    <row r="2926" spans="1:23" s="6" customFormat="1" x14ac:dyDescent="0.2">
      <c r="A2926" s="26"/>
      <c r="C2926" s="26"/>
      <c r="E2926" s="26"/>
      <c r="G2926" s="26"/>
      <c r="I2926" s="26"/>
      <c r="K2926" s="26"/>
      <c r="M2926" s="26"/>
      <c r="O2926" s="26"/>
      <c r="Q2926" s="26"/>
      <c r="S2926" s="26"/>
      <c r="U2926" s="26"/>
      <c r="W2926" s="26"/>
    </row>
    <row r="2927" spans="1:23" s="6" customFormat="1" x14ac:dyDescent="0.2">
      <c r="A2927" s="26"/>
      <c r="C2927" s="26"/>
      <c r="E2927" s="26"/>
      <c r="G2927" s="26"/>
      <c r="I2927" s="26"/>
      <c r="K2927" s="26"/>
      <c r="M2927" s="26"/>
      <c r="O2927" s="26"/>
      <c r="Q2927" s="26"/>
      <c r="S2927" s="26"/>
      <c r="U2927" s="26"/>
      <c r="W2927" s="26"/>
    </row>
    <row r="2928" spans="1:23" s="6" customFormat="1" x14ac:dyDescent="0.2">
      <c r="A2928" s="26"/>
      <c r="C2928" s="26"/>
      <c r="E2928" s="26"/>
      <c r="G2928" s="26"/>
      <c r="I2928" s="26"/>
      <c r="K2928" s="26"/>
      <c r="M2928" s="26"/>
      <c r="O2928" s="26"/>
      <c r="Q2928" s="26"/>
      <c r="S2928" s="26"/>
      <c r="U2928" s="26"/>
      <c r="W2928" s="26"/>
    </row>
    <row r="2929" spans="1:23" s="6" customFormat="1" x14ac:dyDescent="0.2">
      <c r="A2929" s="26"/>
      <c r="C2929" s="26"/>
      <c r="E2929" s="26"/>
      <c r="G2929" s="26"/>
      <c r="I2929" s="26"/>
      <c r="K2929" s="26"/>
      <c r="M2929" s="26"/>
      <c r="O2929" s="26"/>
      <c r="Q2929" s="26"/>
      <c r="S2929" s="26"/>
      <c r="U2929" s="26"/>
      <c r="W2929" s="26"/>
    </row>
    <row r="2930" spans="1:23" s="6" customFormat="1" x14ac:dyDescent="0.2">
      <c r="A2930" s="26"/>
      <c r="C2930" s="26"/>
      <c r="E2930" s="26"/>
      <c r="G2930" s="26"/>
      <c r="I2930" s="26"/>
      <c r="K2930" s="26"/>
      <c r="M2930" s="26"/>
      <c r="O2930" s="26"/>
      <c r="Q2930" s="26"/>
      <c r="S2930" s="26"/>
      <c r="U2930" s="26"/>
      <c r="W2930" s="26"/>
    </row>
    <row r="2931" spans="1:23" s="6" customFormat="1" x14ac:dyDescent="0.2">
      <c r="A2931" s="26"/>
      <c r="C2931" s="26"/>
      <c r="E2931" s="26"/>
      <c r="G2931" s="26"/>
      <c r="I2931" s="26"/>
      <c r="K2931" s="26"/>
      <c r="M2931" s="26"/>
      <c r="O2931" s="26"/>
      <c r="Q2931" s="26"/>
      <c r="S2931" s="26"/>
      <c r="U2931" s="26"/>
      <c r="W2931" s="26"/>
    </row>
    <row r="2932" spans="1:23" s="6" customFormat="1" x14ac:dyDescent="0.2">
      <c r="A2932" s="26"/>
      <c r="C2932" s="26"/>
      <c r="E2932" s="26"/>
      <c r="G2932" s="26"/>
      <c r="I2932" s="26"/>
      <c r="K2932" s="26"/>
      <c r="M2932" s="26"/>
      <c r="O2932" s="26"/>
      <c r="Q2932" s="26"/>
      <c r="S2932" s="26"/>
      <c r="U2932" s="26"/>
      <c r="W2932" s="26"/>
    </row>
    <row r="2933" spans="1:23" s="6" customFormat="1" x14ac:dyDescent="0.2">
      <c r="A2933" s="26"/>
      <c r="C2933" s="26"/>
      <c r="E2933" s="26"/>
      <c r="G2933" s="26"/>
      <c r="I2933" s="26"/>
      <c r="K2933" s="26"/>
      <c r="M2933" s="26"/>
      <c r="O2933" s="26"/>
      <c r="Q2933" s="26"/>
      <c r="S2933" s="26"/>
      <c r="U2933" s="26"/>
      <c r="W2933" s="26"/>
    </row>
    <row r="2934" spans="1:23" s="6" customFormat="1" x14ac:dyDescent="0.2">
      <c r="A2934" s="26"/>
      <c r="C2934" s="26"/>
      <c r="E2934" s="26"/>
      <c r="G2934" s="26"/>
      <c r="I2934" s="26"/>
      <c r="K2934" s="26"/>
      <c r="M2934" s="26"/>
      <c r="O2934" s="26"/>
      <c r="Q2934" s="26"/>
      <c r="S2934" s="26"/>
      <c r="U2934" s="26"/>
      <c r="W2934" s="26"/>
    </row>
    <row r="2935" spans="1:23" s="6" customFormat="1" x14ac:dyDescent="0.2">
      <c r="A2935" s="26"/>
      <c r="C2935" s="26"/>
      <c r="E2935" s="26"/>
      <c r="G2935" s="26"/>
      <c r="I2935" s="26"/>
      <c r="K2935" s="26"/>
      <c r="M2935" s="26"/>
      <c r="O2935" s="26"/>
      <c r="Q2935" s="26"/>
      <c r="S2935" s="26"/>
      <c r="U2935" s="26"/>
      <c r="W2935" s="26"/>
    </row>
    <row r="2936" spans="1:23" s="6" customFormat="1" x14ac:dyDescent="0.2">
      <c r="A2936" s="26"/>
      <c r="C2936" s="26"/>
      <c r="E2936" s="26"/>
      <c r="G2936" s="26"/>
      <c r="I2936" s="26"/>
      <c r="K2936" s="26"/>
      <c r="M2936" s="26"/>
      <c r="O2936" s="26"/>
      <c r="Q2936" s="26"/>
      <c r="S2936" s="26"/>
      <c r="U2936" s="26"/>
      <c r="W2936" s="26"/>
    </row>
    <row r="2937" spans="1:23" s="6" customFormat="1" x14ac:dyDescent="0.2">
      <c r="A2937" s="26"/>
      <c r="C2937" s="26"/>
      <c r="E2937" s="26"/>
      <c r="G2937" s="26"/>
      <c r="I2937" s="26"/>
      <c r="K2937" s="26"/>
      <c r="M2937" s="26"/>
      <c r="O2937" s="26"/>
      <c r="Q2937" s="26"/>
      <c r="S2937" s="26"/>
      <c r="U2937" s="26"/>
      <c r="W2937" s="26"/>
    </row>
    <row r="2938" spans="1:23" s="6" customFormat="1" x14ac:dyDescent="0.2">
      <c r="A2938" s="26"/>
      <c r="C2938" s="26"/>
      <c r="E2938" s="26"/>
      <c r="G2938" s="26"/>
      <c r="I2938" s="26"/>
      <c r="K2938" s="26"/>
      <c r="M2938" s="26"/>
      <c r="O2938" s="26"/>
      <c r="Q2938" s="26"/>
      <c r="S2938" s="26"/>
      <c r="U2938" s="26"/>
      <c r="W2938" s="26"/>
    </row>
    <row r="2939" spans="1:23" s="6" customFormat="1" x14ac:dyDescent="0.2">
      <c r="A2939" s="26"/>
      <c r="C2939" s="26"/>
      <c r="E2939" s="26"/>
      <c r="G2939" s="26"/>
      <c r="I2939" s="26"/>
      <c r="K2939" s="26"/>
      <c r="M2939" s="26"/>
      <c r="O2939" s="26"/>
      <c r="Q2939" s="26"/>
      <c r="S2939" s="26"/>
      <c r="U2939" s="26"/>
      <c r="W2939" s="26"/>
    </row>
    <row r="2940" spans="1:23" s="6" customFormat="1" x14ac:dyDescent="0.2">
      <c r="A2940" s="26"/>
      <c r="C2940" s="26"/>
      <c r="E2940" s="26"/>
      <c r="G2940" s="26"/>
      <c r="I2940" s="26"/>
      <c r="K2940" s="26"/>
      <c r="M2940" s="26"/>
      <c r="O2940" s="26"/>
      <c r="Q2940" s="26"/>
      <c r="S2940" s="26"/>
      <c r="U2940" s="26"/>
      <c r="W2940" s="26"/>
    </row>
    <row r="2941" spans="1:23" s="6" customFormat="1" x14ac:dyDescent="0.2">
      <c r="A2941" s="26"/>
      <c r="C2941" s="26"/>
      <c r="E2941" s="26"/>
      <c r="G2941" s="26"/>
      <c r="I2941" s="26"/>
      <c r="K2941" s="26"/>
      <c r="M2941" s="26"/>
      <c r="O2941" s="26"/>
      <c r="Q2941" s="26"/>
      <c r="S2941" s="26"/>
      <c r="U2941" s="26"/>
      <c r="W2941" s="26"/>
    </row>
    <row r="2942" spans="1:23" s="6" customFormat="1" x14ac:dyDescent="0.2">
      <c r="A2942" s="26"/>
      <c r="C2942" s="26"/>
      <c r="E2942" s="26"/>
      <c r="G2942" s="26"/>
      <c r="I2942" s="26"/>
      <c r="K2942" s="26"/>
      <c r="M2942" s="26"/>
      <c r="O2942" s="26"/>
      <c r="Q2942" s="26"/>
      <c r="S2942" s="26"/>
      <c r="U2942" s="26"/>
      <c r="W2942" s="26"/>
    </row>
    <row r="2943" spans="1:23" s="6" customFormat="1" x14ac:dyDescent="0.2">
      <c r="A2943" s="26"/>
      <c r="C2943" s="26"/>
      <c r="E2943" s="26"/>
      <c r="G2943" s="26"/>
      <c r="I2943" s="26"/>
      <c r="K2943" s="26"/>
      <c r="M2943" s="26"/>
      <c r="O2943" s="26"/>
      <c r="Q2943" s="26"/>
      <c r="S2943" s="26"/>
      <c r="U2943" s="26"/>
      <c r="W2943" s="26"/>
    </row>
    <row r="2944" spans="1:23" s="6" customFormat="1" x14ac:dyDescent="0.2">
      <c r="A2944" s="26"/>
      <c r="C2944" s="26"/>
      <c r="E2944" s="26"/>
      <c r="G2944" s="26"/>
      <c r="I2944" s="26"/>
      <c r="K2944" s="26"/>
      <c r="M2944" s="26"/>
      <c r="O2944" s="26"/>
      <c r="Q2944" s="26"/>
      <c r="S2944" s="26"/>
      <c r="U2944" s="26"/>
      <c r="W2944" s="26"/>
    </row>
    <row r="2945" spans="1:23" s="6" customFormat="1" x14ac:dyDescent="0.2">
      <c r="A2945" s="26"/>
      <c r="C2945" s="26"/>
      <c r="E2945" s="26"/>
      <c r="G2945" s="26"/>
      <c r="I2945" s="26"/>
      <c r="K2945" s="26"/>
      <c r="M2945" s="26"/>
      <c r="O2945" s="26"/>
      <c r="Q2945" s="26"/>
      <c r="S2945" s="26"/>
      <c r="U2945" s="26"/>
      <c r="W2945" s="26"/>
    </row>
    <row r="2946" spans="1:23" s="6" customFormat="1" x14ac:dyDescent="0.2">
      <c r="A2946" s="26"/>
      <c r="C2946" s="26"/>
      <c r="E2946" s="26"/>
      <c r="G2946" s="26"/>
      <c r="I2946" s="26"/>
      <c r="K2946" s="26"/>
      <c r="M2946" s="26"/>
      <c r="O2946" s="26"/>
      <c r="Q2946" s="26"/>
      <c r="S2946" s="26"/>
      <c r="U2946" s="26"/>
      <c r="W2946" s="26"/>
    </row>
    <row r="2947" spans="1:23" s="6" customFormat="1" x14ac:dyDescent="0.2">
      <c r="A2947" s="26"/>
      <c r="C2947" s="26"/>
      <c r="E2947" s="26"/>
      <c r="G2947" s="26"/>
      <c r="I2947" s="26"/>
      <c r="K2947" s="26"/>
      <c r="M2947" s="26"/>
      <c r="O2947" s="26"/>
      <c r="Q2947" s="26"/>
      <c r="S2947" s="26"/>
      <c r="U2947" s="26"/>
      <c r="W2947" s="26"/>
    </row>
    <row r="2948" spans="1:23" s="6" customFormat="1" x14ac:dyDescent="0.2">
      <c r="A2948" s="26"/>
      <c r="C2948" s="26"/>
      <c r="E2948" s="26"/>
      <c r="G2948" s="26"/>
      <c r="I2948" s="26"/>
      <c r="K2948" s="26"/>
      <c r="M2948" s="26"/>
      <c r="O2948" s="26"/>
      <c r="Q2948" s="26"/>
      <c r="S2948" s="26"/>
      <c r="U2948" s="26"/>
      <c r="W2948" s="26"/>
    </row>
    <row r="2949" spans="1:23" s="6" customFormat="1" x14ac:dyDescent="0.2">
      <c r="A2949" s="26"/>
      <c r="C2949" s="26"/>
      <c r="E2949" s="26"/>
      <c r="G2949" s="26"/>
      <c r="I2949" s="26"/>
      <c r="K2949" s="26"/>
      <c r="M2949" s="26"/>
      <c r="O2949" s="26"/>
      <c r="Q2949" s="26"/>
      <c r="S2949" s="26"/>
      <c r="U2949" s="26"/>
      <c r="W2949" s="26"/>
    </row>
    <row r="2950" spans="1:23" s="6" customFormat="1" x14ac:dyDescent="0.2">
      <c r="A2950" s="26"/>
      <c r="C2950" s="26"/>
      <c r="E2950" s="26"/>
      <c r="G2950" s="26"/>
      <c r="I2950" s="26"/>
      <c r="K2950" s="26"/>
      <c r="M2950" s="26"/>
      <c r="O2950" s="26"/>
      <c r="Q2950" s="26"/>
      <c r="S2950" s="26"/>
      <c r="U2950" s="26"/>
      <c r="W2950" s="26"/>
    </row>
    <row r="2951" spans="1:23" s="6" customFormat="1" x14ac:dyDescent="0.2">
      <c r="A2951" s="26"/>
      <c r="C2951" s="26"/>
      <c r="E2951" s="26"/>
      <c r="G2951" s="26"/>
      <c r="I2951" s="26"/>
      <c r="K2951" s="26"/>
      <c r="M2951" s="26"/>
      <c r="O2951" s="26"/>
      <c r="Q2951" s="26"/>
      <c r="S2951" s="26"/>
      <c r="U2951" s="26"/>
      <c r="W2951" s="26"/>
    </row>
    <row r="2952" spans="1:23" s="6" customFormat="1" x14ac:dyDescent="0.2">
      <c r="A2952" s="26"/>
      <c r="C2952" s="26"/>
      <c r="E2952" s="26"/>
      <c r="G2952" s="26"/>
      <c r="I2952" s="26"/>
      <c r="K2952" s="26"/>
      <c r="M2952" s="26"/>
      <c r="O2952" s="26"/>
      <c r="Q2952" s="26"/>
      <c r="S2952" s="26"/>
      <c r="U2952" s="26"/>
      <c r="W2952" s="26"/>
    </row>
    <row r="2953" spans="1:23" s="6" customFormat="1" x14ac:dyDescent="0.2">
      <c r="A2953" s="26"/>
      <c r="C2953" s="26"/>
      <c r="E2953" s="26"/>
      <c r="G2953" s="26"/>
      <c r="I2953" s="26"/>
      <c r="K2953" s="26"/>
      <c r="M2953" s="26"/>
      <c r="O2953" s="26"/>
      <c r="Q2953" s="26"/>
      <c r="S2953" s="26"/>
      <c r="U2953" s="26"/>
      <c r="W2953" s="26"/>
    </row>
    <row r="2954" spans="1:23" s="6" customFormat="1" x14ac:dyDescent="0.2">
      <c r="A2954" s="26"/>
      <c r="C2954" s="26"/>
      <c r="E2954" s="26"/>
      <c r="G2954" s="26"/>
      <c r="I2954" s="26"/>
      <c r="K2954" s="26"/>
      <c r="M2954" s="26"/>
      <c r="O2954" s="26"/>
      <c r="Q2954" s="26"/>
      <c r="S2954" s="26"/>
      <c r="U2954" s="26"/>
      <c r="W2954" s="26"/>
    </row>
    <row r="2955" spans="1:23" s="6" customFormat="1" x14ac:dyDescent="0.2">
      <c r="A2955" s="26"/>
      <c r="C2955" s="26"/>
      <c r="E2955" s="26"/>
      <c r="G2955" s="26"/>
      <c r="I2955" s="26"/>
      <c r="K2955" s="26"/>
      <c r="M2955" s="26"/>
      <c r="O2955" s="26"/>
      <c r="Q2955" s="26"/>
      <c r="S2955" s="26"/>
      <c r="U2955" s="26"/>
      <c r="W2955" s="26"/>
    </row>
    <row r="2956" spans="1:23" s="6" customFormat="1" x14ac:dyDescent="0.2">
      <c r="A2956" s="26"/>
      <c r="C2956" s="26"/>
      <c r="E2956" s="26"/>
      <c r="G2956" s="26"/>
      <c r="I2956" s="26"/>
      <c r="K2956" s="26"/>
      <c r="M2956" s="26"/>
      <c r="O2956" s="26"/>
      <c r="Q2956" s="26"/>
      <c r="S2956" s="26"/>
      <c r="U2956" s="26"/>
      <c r="W2956" s="26"/>
    </row>
    <row r="2957" spans="1:23" s="6" customFormat="1" x14ac:dyDescent="0.2">
      <c r="A2957" s="26"/>
      <c r="C2957" s="26"/>
      <c r="E2957" s="26"/>
      <c r="G2957" s="26"/>
      <c r="I2957" s="26"/>
      <c r="K2957" s="26"/>
      <c r="M2957" s="26"/>
      <c r="O2957" s="26"/>
      <c r="Q2957" s="26"/>
      <c r="S2957" s="26"/>
      <c r="U2957" s="26"/>
      <c r="W2957" s="26"/>
    </row>
    <row r="2958" spans="1:23" s="6" customFormat="1" x14ac:dyDescent="0.2">
      <c r="A2958" s="26"/>
      <c r="C2958" s="26"/>
      <c r="E2958" s="26"/>
      <c r="G2958" s="26"/>
      <c r="I2958" s="26"/>
      <c r="K2958" s="26"/>
      <c r="M2958" s="26"/>
      <c r="O2958" s="26"/>
      <c r="Q2958" s="26"/>
      <c r="S2958" s="26"/>
      <c r="U2958" s="26"/>
      <c r="W2958" s="26"/>
    </row>
    <row r="2959" spans="1:23" s="6" customFormat="1" x14ac:dyDescent="0.2">
      <c r="A2959" s="26"/>
      <c r="C2959" s="26"/>
      <c r="E2959" s="26"/>
      <c r="G2959" s="26"/>
      <c r="I2959" s="26"/>
      <c r="K2959" s="26"/>
      <c r="M2959" s="26"/>
      <c r="O2959" s="26"/>
      <c r="Q2959" s="26"/>
      <c r="S2959" s="26"/>
      <c r="U2959" s="26"/>
      <c r="W2959" s="26"/>
    </row>
    <row r="2960" spans="1:23" s="6" customFormat="1" x14ac:dyDescent="0.2">
      <c r="A2960" s="26"/>
      <c r="C2960" s="26"/>
      <c r="E2960" s="26"/>
      <c r="G2960" s="26"/>
      <c r="I2960" s="26"/>
      <c r="K2960" s="26"/>
      <c r="M2960" s="26"/>
      <c r="O2960" s="26"/>
      <c r="Q2960" s="26"/>
      <c r="S2960" s="26"/>
      <c r="U2960" s="26"/>
      <c r="W2960" s="26"/>
    </row>
    <row r="2961" spans="1:23" s="6" customFormat="1" x14ac:dyDescent="0.2">
      <c r="A2961" s="26"/>
      <c r="C2961" s="26"/>
      <c r="E2961" s="26"/>
      <c r="G2961" s="26"/>
      <c r="I2961" s="26"/>
      <c r="K2961" s="26"/>
      <c r="M2961" s="26"/>
      <c r="O2961" s="26"/>
      <c r="Q2961" s="26"/>
      <c r="S2961" s="26"/>
      <c r="U2961" s="26"/>
      <c r="W2961" s="26"/>
    </row>
    <row r="2962" spans="1:23" s="6" customFormat="1" x14ac:dyDescent="0.2">
      <c r="A2962" s="26"/>
      <c r="C2962" s="26"/>
      <c r="E2962" s="26"/>
      <c r="G2962" s="26"/>
      <c r="I2962" s="26"/>
      <c r="K2962" s="26"/>
      <c r="M2962" s="26"/>
      <c r="O2962" s="26"/>
      <c r="Q2962" s="26"/>
      <c r="S2962" s="26"/>
      <c r="U2962" s="26"/>
      <c r="W2962" s="26"/>
    </row>
    <row r="2963" spans="1:23" s="6" customFormat="1" x14ac:dyDescent="0.2">
      <c r="A2963" s="26"/>
      <c r="C2963" s="26"/>
      <c r="E2963" s="26"/>
      <c r="G2963" s="26"/>
      <c r="I2963" s="26"/>
      <c r="K2963" s="26"/>
      <c r="M2963" s="26"/>
      <c r="O2963" s="26"/>
      <c r="Q2963" s="26"/>
      <c r="S2963" s="26"/>
      <c r="U2963" s="26"/>
      <c r="W2963" s="26"/>
    </row>
    <row r="2964" spans="1:23" s="6" customFormat="1" x14ac:dyDescent="0.2">
      <c r="A2964" s="26"/>
      <c r="C2964" s="26"/>
      <c r="E2964" s="26"/>
      <c r="G2964" s="26"/>
      <c r="I2964" s="26"/>
      <c r="K2964" s="26"/>
      <c r="M2964" s="26"/>
      <c r="O2964" s="26"/>
      <c r="Q2964" s="26"/>
      <c r="S2964" s="26"/>
      <c r="U2964" s="26"/>
      <c r="W2964" s="26"/>
    </row>
    <row r="2965" spans="1:23" s="6" customFormat="1" x14ac:dyDescent="0.2">
      <c r="A2965" s="26"/>
      <c r="C2965" s="26"/>
      <c r="E2965" s="26"/>
      <c r="G2965" s="26"/>
      <c r="I2965" s="26"/>
      <c r="K2965" s="26"/>
      <c r="M2965" s="26"/>
      <c r="O2965" s="26"/>
      <c r="Q2965" s="26"/>
      <c r="S2965" s="26"/>
      <c r="U2965" s="26"/>
      <c r="W2965" s="26"/>
    </row>
    <row r="2966" spans="1:23" s="6" customFormat="1" x14ac:dyDescent="0.2">
      <c r="A2966" s="26"/>
      <c r="C2966" s="26"/>
      <c r="E2966" s="26"/>
      <c r="G2966" s="26"/>
      <c r="I2966" s="26"/>
      <c r="K2966" s="26"/>
      <c r="M2966" s="26"/>
      <c r="O2966" s="26"/>
      <c r="Q2966" s="26"/>
      <c r="S2966" s="26"/>
      <c r="U2966" s="26"/>
      <c r="W2966" s="26"/>
    </row>
    <row r="2967" spans="1:23" s="6" customFormat="1" x14ac:dyDescent="0.2">
      <c r="A2967" s="26"/>
      <c r="C2967" s="26"/>
      <c r="E2967" s="26"/>
      <c r="G2967" s="26"/>
      <c r="I2967" s="26"/>
      <c r="K2967" s="26"/>
      <c r="M2967" s="26"/>
      <c r="O2967" s="26"/>
      <c r="Q2967" s="26"/>
      <c r="S2967" s="26"/>
      <c r="U2967" s="26"/>
      <c r="W2967" s="26"/>
    </row>
    <row r="2968" spans="1:23" s="6" customFormat="1" x14ac:dyDescent="0.2">
      <c r="A2968" s="26"/>
      <c r="C2968" s="26"/>
      <c r="E2968" s="26"/>
      <c r="G2968" s="26"/>
      <c r="I2968" s="26"/>
      <c r="K2968" s="26"/>
      <c r="M2968" s="26"/>
      <c r="O2968" s="26"/>
      <c r="Q2968" s="26"/>
      <c r="S2968" s="26"/>
      <c r="U2968" s="26"/>
      <c r="W2968" s="26"/>
    </row>
    <row r="2969" spans="1:23" s="6" customFormat="1" x14ac:dyDescent="0.2">
      <c r="A2969" s="26"/>
      <c r="C2969" s="26"/>
      <c r="E2969" s="26"/>
      <c r="G2969" s="26"/>
      <c r="I2969" s="26"/>
      <c r="K2969" s="26"/>
      <c r="M2969" s="26"/>
      <c r="O2969" s="26"/>
      <c r="Q2969" s="26"/>
      <c r="S2969" s="26"/>
      <c r="U2969" s="26"/>
      <c r="W2969" s="26"/>
    </row>
    <row r="2970" spans="1:23" s="6" customFormat="1" x14ac:dyDescent="0.2">
      <c r="A2970" s="26"/>
      <c r="C2970" s="26"/>
      <c r="E2970" s="26"/>
      <c r="G2970" s="26"/>
      <c r="I2970" s="26"/>
      <c r="K2970" s="26"/>
      <c r="M2970" s="26"/>
      <c r="O2970" s="26"/>
      <c r="Q2970" s="26"/>
      <c r="S2970" s="26"/>
      <c r="U2970" s="26"/>
      <c r="W2970" s="26"/>
    </row>
    <row r="2971" spans="1:23" s="6" customFormat="1" x14ac:dyDescent="0.2">
      <c r="A2971" s="26"/>
      <c r="C2971" s="26"/>
      <c r="E2971" s="26"/>
      <c r="G2971" s="26"/>
      <c r="I2971" s="26"/>
      <c r="K2971" s="26"/>
      <c r="M2971" s="26"/>
      <c r="O2971" s="26"/>
      <c r="Q2971" s="26"/>
      <c r="S2971" s="26"/>
      <c r="U2971" s="26"/>
      <c r="W2971" s="26"/>
    </row>
    <row r="2972" spans="1:23" s="6" customFormat="1" x14ac:dyDescent="0.2">
      <c r="A2972" s="26"/>
      <c r="C2972" s="26"/>
      <c r="E2972" s="26"/>
      <c r="G2972" s="26"/>
      <c r="I2972" s="26"/>
      <c r="K2972" s="26"/>
      <c r="M2972" s="26"/>
      <c r="O2972" s="26"/>
      <c r="Q2972" s="26"/>
      <c r="S2972" s="26"/>
      <c r="U2972" s="26"/>
      <c r="W2972" s="26"/>
    </row>
    <row r="2973" spans="1:23" s="6" customFormat="1" x14ac:dyDescent="0.2">
      <c r="A2973" s="26"/>
      <c r="C2973" s="26"/>
      <c r="E2973" s="26"/>
      <c r="G2973" s="26"/>
      <c r="I2973" s="26"/>
      <c r="K2973" s="26"/>
      <c r="M2973" s="26"/>
      <c r="O2973" s="26"/>
      <c r="Q2973" s="26"/>
      <c r="S2973" s="26"/>
      <c r="U2973" s="26"/>
      <c r="W2973" s="26"/>
    </row>
    <row r="2974" spans="1:23" s="6" customFormat="1" x14ac:dyDescent="0.2">
      <c r="A2974" s="26"/>
      <c r="C2974" s="26"/>
      <c r="E2974" s="26"/>
      <c r="G2974" s="26"/>
      <c r="I2974" s="26"/>
      <c r="K2974" s="26"/>
      <c r="M2974" s="26"/>
      <c r="O2974" s="26"/>
      <c r="Q2974" s="26"/>
      <c r="S2974" s="26"/>
      <c r="U2974" s="26"/>
      <c r="W2974" s="26"/>
    </row>
    <row r="2975" spans="1:23" s="6" customFormat="1" x14ac:dyDescent="0.2">
      <c r="A2975" s="26"/>
      <c r="C2975" s="26"/>
      <c r="E2975" s="26"/>
      <c r="G2975" s="26"/>
      <c r="I2975" s="26"/>
      <c r="K2975" s="26"/>
      <c r="M2975" s="26"/>
      <c r="O2975" s="26"/>
      <c r="Q2975" s="26"/>
      <c r="S2975" s="26"/>
      <c r="U2975" s="26"/>
      <c r="W2975" s="26"/>
    </row>
    <row r="2976" spans="1:23" s="6" customFormat="1" x14ac:dyDescent="0.2">
      <c r="A2976" s="26"/>
      <c r="C2976" s="26"/>
      <c r="E2976" s="26"/>
      <c r="G2976" s="26"/>
      <c r="I2976" s="26"/>
      <c r="K2976" s="26"/>
      <c r="M2976" s="26"/>
      <c r="O2976" s="26"/>
      <c r="Q2976" s="26"/>
      <c r="S2976" s="26"/>
      <c r="U2976" s="26"/>
      <c r="W2976" s="26"/>
    </row>
    <row r="2977" spans="1:23" s="6" customFormat="1" x14ac:dyDescent="0.2">
      <c r="A2977" s="26"/>
      <c r="C2977" s="26"/>
      <c r="E2977" s="26"/>
      <c r="G2977" s="26"/>
      <c r="I2977" s="26"/>
      <c r="K2977" s="26"/>
      <c r="M2977" s="26"/>
      <c r="O2977" s="26"/>
      <c r="Q2977" s="26"/>
      <c r="S2977" s="26"/>
      <c r="U2977" s="26"/>
      <c r="W2977" s="26"/>
    </row>
    <row r="2978" spans="1:23" s="6" customFormat="1" x14ac:dyDescent="0.2">
      <c r="A2978" s="26"/>
      <c r="C2978" s="26"/>
      <c r="E2978" s="26"/>
      <c r="G2978" s="26"/>
      <c r="I2978" s="26"/>
      <c r="K2978" s="26"/>
      <c r="M2978" s="26"/>
      <c r="O2978" s="26"/>
      <c r="Q2978" s="26"/>
      <c r="S2978" s="26"/>
      <c r="U2978" s="26"/>
      <c r="W2978" s="26"/>
    </row>
    <row r="2979" spans="1:23" s="6" customFormat="1" x14ac:dyDescent="0.2">
      <c r="A2979" s="26"/>
      <c r="C2979" s="26"/>
      <c r="E2979" s="26"/>
      <c r="G2979" s="26"/>
      <c r="I2979" s="26"/>
      <c r="K2979" s="26"/>
      <c r="M2979" s="26"/>
      <c r="O2979" s="26"/>
      <c r="Q2979" s="26"/>
      <c r="S2979" s="26"/>
      <c r="U2979" s="26"/>
      <c r="W2979" s="26"/>
    </row>
    <row r="2980" spans="1:23" s="6" customFormat="1" x14ac:dyDescent="0.2">
      <c r="A2980" s="26"/>
      <c r="C2980" s="26"/>
      <c r="E2980" s="26"/>
      <c r="G2980" s="26"/>
      <c r="I2980" s="26"/>
      <c r="K2980" s="26"/>
      <c r="M2980" s="26"/>
      <c r="O2980" s="26"/>
      <c r="Q2980" s="26"/>
      <c r="S2980" s="26"/>
      <c r="U2980" s="26"/>
      <c r="W2980" s="26"/>
    </row>
    <row r="2981" spans="1:23" s="6" customFormat="1" x14ac:dyDescent="0.2">
      <c r="A2981" s="26"/>
      <c r="C2981" s="26"/>
      <c r="E2981" s="26"/>
      <c r="G2981" s="26"/>
      <c r="I2981" s="26"/>
      <c r="K2981" s="26"/>
      <c r="M2981" s="26"/>
      <c r="O2981" s="26"/>
      <c r="Q2981" s="26"/>
      <c r="S2981" s="26"/>
      <c r="U2981" s="26"/>
      <c r="W2981" s="26"/>
    </row>
    <row r="2982" spans="1:23" s="6" customFormat="1" x14ac:dyDescent="0.2">
      <c r="A2982" s="26"/>
      <c r="C2982" s="26"/>
      <c r="E2982" s="26"/>
      <c r="G2982" s="26"/>
      <c r="I2982" s="26"/>
      <c r="K2982" s="26"/>
      <c r="M2982" s="26"/>
      <c r="O2982" s="26"/>
      <c r="Q2982" s="26"/>
      <c r="S2982" s="26"/>
      <c r="U2982" s="26"/>
      <c r="W2982" s="26"/>
    </row>
    <row r="2983" spans="1:23" s="6" customFormat="1" x14ac:dyDescent="0.2">
      <c r="A2983" s="26"/>
      <c r="C2983" s="26"/>
      <c r="E2983" s="26"/>
      <c r="G2983" s="26"/>
      <c r="I2983" s="26"/>
      <c r="K2983" s="26"/>
      <c r="M2983" s="26"/>
      <c r="O2983" s="26"/>
      <c r="Q2983" s="26"/>
      <c r="S2983" s="26"/>
      <c r="U2983" s="26"/>
      <c r="W2983" s="26"/>
    </row>
    <row r="2984" spans="1:23" s="6" customFormat="1" x14ac:dyDescent="0.2">
      <c r="A2984" s="26"/>
      <c r="C2984" s="26"/>
      <c r="E2984" s="26"/>
      <c r="G2984" s="26"/>
      <c r="I2984" s="26"/>
      <c r="K2984" s="26"/>
      <c r="M2984" s="26"/>
      <c r="O2984" s="26"/>
      <c r="Q2984" s="26"/>
      <c r="S2984" s="26"/>
      <c r="U2984" s="26"/>
      <c r="W2984" s="26"/>
    </row>
    <row r="2985" spans="1:23" s="6" customFormat="1" x14ac:dyDescent="0.2">
      <c r="A2985" s="26"/>
      <c r="C2985" s="26"/>
      <c r="E2985" s="26"/>
      <c r="G2985" s="26"/>
      <c r="I2985" s="26"/>
      <c r="K2985" s="26"/>
      <c r="M2985" s="26"/>
      <c r="O2985" s="26"/>
      <c r="Q2985" s="26"/>
      <c r="S2985" s="26"/>
      <c r="U2985" s="26"/>
      <c r="W2985" s="26"/>
    </row>
    <row r="2986" spans="1:23" s="6" customFormat="1" x14ac:dyDescent="0.2">
      <c r="A2986" s="26"/>
      <c r="C2986" s="26"/>
      <c r="E2986" s="26"/>
      <c r="G2986" s="26"/>
      <c r="I2986" s="26"/>
      <c r="K2986" s="26"/>
      <c r="M2986" s="26"/>
      <c r="O2986" s="26"/>
      <c r="Q2986" s="26"/>
      <c r="S2986" s="26"/>
      <c r="U2986" s="26"/>
      <c r="W2986" s="26"/>
    </row>
    <row r="2987" spans="1:23" s="6" customFormat="1" x14ac:dyDescent="0.2">
      <c r="A2987" s="26"/>
      <c r="C2987" s="26"/>
      <c r="E2987" s="26"/>
      <c r="G2987" s="26"/>
      <c r="I2987" s="26"/>
      <c r="K2987" s="26"/>
      <c r="M2987" s="26"/>
      <c r="O2987" s="26"/>
      <c r="Q2987" s="26"/>
      <c r="S2987" s="26"/>
      <c r="U2987" s="26"/>
      <c r="W2987" s="26"/>
    </row>
    <row r="2988" spans="1:23" s="6" customFormat="1" x14ac:dyDescent="0.2">
      <c r="A2988" s="26"/>
      <c r="C2988" s="26"/>
      <c r="E2988" s="26"/>
      <c r="G2988" s="26"/>
      <c r="I2988" s="26"/>
      <c r="K2988" s="26"/>
      <c r="M2988" s="26"/>
      <c r="O2988" s="26"/>
      <c r="Q2988" s="26"/>
      <c r="S2988" s="26"/>
      <c r="U2988" s="26"/>
      <c r="W2988" s="26"/>
    </row>
    <row r="2989" spans="1:23" s="6" customFormat="1" x14ac:dyDescent="0.2">
      <c r="A2989" s="26"/>
      <c r="C2989" s="26"/>
      <c r="E2989" s="26"/>
      <c r="G2989" s="26"/>
      <c r="I2989" s="26"/>
      <c r="K2989" s="26"/>
      <c r="M2989" s="26"/>
      <c r="O2989" s="26"/>
      <c r="Q2989" s="26"/>
      <c r="S2989" s="26"/>
      <c r="U2989" s="26"/>
      <c r="W2989" s="26"/>
    </row>
    <row r="2990" spans="1:23" s="6" customFormat="1" x14ac:dyDescent="0.2">
      <c r="A2990" s="26"/>
      <c r="C2990" s="26"/>
      <c r="E2990" s="26"/>
      <c r="G2990" s="26"/>
      <c r="I2990" s="26"/>
      <c r="K2990" s="26"/>
      <c r="M2990" s="26"/>
      <c r="O2990" s="26"/>
      <c r="Q2990" s="26"/>
      <c r="S2990" s="26"/>
      <c r="U2990" s="26"/>
      <c r="W2990" s="26"/>
    </row>
    <row r="2991" spans="1:23" s="6" customFormat="1" x14ac:dyDescent="0.2">
      <c r="A2991" s="26"/>
      <c r="C2991" s="26"/>
      <c r="E2991" s="26"/>
      <c r="G2991" s="26"/>
      <c r="I2991" s="26"/>
      <c r="K2991" s="26"/>
      <c r="M2991" s="26"/>
      <c r="O2991" s="26"/>
      <c r="Q2991" s="26"/>
      <c r="S2991" s="26"/>
      <c r="U2991" s="26"/>
      <c r="W2991" s="26"/>
    </row>
    <row r="2992" spans="1:23" s="6" customFormat="1" x14ac:dyDescent="0.2">
      <c r="A2992" s="26"/>
      <c r="C2992" s="26"/>
      <c r="E2992" s="26"/>
      <c r="G2992" s="26"/>
      <c r="I2992" s="26"/>
      <c r="K2992" s="26"/>
      <c r="M2992" s="26"/>
      <c r="O2992" s="26"/>
      <c r="Q2992" s="26"/>
      <c r="S2992" s="26"/>
      <c r="U2992" s="26"/>
      <c r="W2992" s="26"/>
    </row>
    <row r="2993" spans="1:23" s="6" customFormat="1" x14ac:dyDescent="0.2">
      <c r="A2993" s="26"/>
      <c r="C2993" s="26"/>
      <c r="E2993" s="26"/>
      <c r="G2993" s="26"/>
      <c r="I2993" s="26"/>
      <c r="K2993" s="26"/>
      <c r="M2993" s="26"/>
      <c r="O2993" s="26"/>
      <c r="Q2993" s="26"/>
      <c r="S2993" s="26"/>
      <c r="U2993" s="26"/>
      <c r="W2993" s="26"/>
    </row>
    <row r="2994" spans="1:23" s="6" customFormat="1" x14ac:dyDescent="0.2">
      <c r="A2994" s="26"/>
      <c r="C2994" s="26"/>
      <c r="E2994" s="26"/>
      <c r="G2994" s="26"/>
      <c r="I2994" s="26"/>
      <c r="K2994" s="26"/>
      <c r="M2994" s="26"/>
      <c r="O2994" s="26"/>
      <c r="Q2994" s="26"/>
      <c r="S2994" s="26"/>
      <c r="U2994" s="26"/>
      <c r="W2994" s="26"/>
    </row>
    <row r="2995" spans="1:23" s="6" customFormat="1" x14ac:dyDescent="0.2">
      <c r="A2995" s="26"/>
      <c r="C2995" s="26"/>
      <c r="E2995" s="26"/>
      <c r="G2995" s="26"/>
      <c r="I2995" s="26"/>
      <c r="K2995" s="26"/>
      <c r="M2995" s="26"/>
      <c r="O2995" s="26"/>
      <c r="Q2995" s="26"/>
      <c r="S2995" s="26"/>
      <c r="U2995" s="26"/>
      <c r="W2995" s="26"/>
    </row>
    <row r="2996" spans="1:23" s="6" customFormat="1" x14ac:dyDescent="0.2">
      <c r="A2996" s="26"/>
      <c r="C2996" s="26"/>
      <c r="E2996" s="26"/>
      <c r="G2996" s="26"/>
      <c r="I2996" s="26"/>
      <c r="K2996" s="26"/>
      <c r="M2996" s="26"/>
      <c r="O2996" s="26"/>
      <c r="Q2996" s="26"/>
      <c r="S2996" s="26"/>
      <c r="U2996" s="26"/>
      <c r="W2996" s="26"/>
    </row>
    <row r="2997" spans="1:23" s="6" customFormat="1" x14ac:dyDescent="0.2">
      <c r="A2997" s="26"/>
      <c r="C2997" s="26"/>
      <c r="E2997" s="26"/>
      <c r="G2997" s="26"/>
      <c r="I2997" s="26"/>
      <c r="K2997" s="26"/>
      <c r="M2997" s="26"/>
      <c r="O2997" s="26"/>
      <c r="Q2997" s="26"/>
      <c r="S2997" s="26"/>
      <c r="U2997" s="26"/>
      <c r="W2997" s="26"/>
    </row>
    <row r="2998" spans="1:23" s="6" customFormat="1" x14ac:dyDescent="0.2">
      <c r="A2998" s="26"/>
      <c r="C2998" s="26"/>
      <c r="E2998" s="26"/>
      <c r="G2998" s="26"/>
      <c r="I2998" s="26"/>
      <c r="K2998" s="26"/>
      <c r="M2998" s="26"/>
      <c r="O2998" s="26"/>
      <c r="Q2998" s="26"/>
      <c r="S2998" s="26"/>
      <c r="U2998" s="26"/>
      <c r="W2998" s="26"/>
    </row>
    <row r="2999" spans="1:23" s="6" customFormat="1" x14ac:dyDescent="0.2">
      <c r="A2999" s="26"/>
      <c r="C2999" s="26"/>
      <c r="E2999" s="26"/>
      <c r="G2999" s="26"/>
      <c r="I2999" s="26"/>
      <c r="K2999" s="26"/>
      <c r="M2999" s="26"/>
      <c r="O2999" s="26"/>
      <c r="Q2999" s="26"/>
      <c r="S2999" s="26"/>
      <c r="U2999" s="26"/>
      <c r="W2999" s="26"/>
    </row>
    <row r="3000" spans="1:23" s="6" customFormat="1" x14ac:dyDescent="0.2">
      <c r="A3000" s="26"/>
      <c r="C3000" s="26"/>
      <c r="E3000" s="26"/>
      <c r="G3000" s="26"/>
      <c r="I3000" s="26"/>
      <c r="K3000" s="26"/>
      <c r="M3000" s="26"/>
      <c r="O3000" s="26"/>
      <c r="Q3000" s="26"/>
      <c r="S3000" s="26"/>
      <c r="U3000" s="26"/>
      <c r="W3000" s="26"/>
    </row>
    <row r="3001" spans="1:23" s="6" customFormat="1" x14ac:dyDescent="0.2">
      <c r="A3001" s="26"/>
      <c r="C3001" s="26"/>
      <c r="E3001" s="26"/>
      <c r="G3001" s="26"/>
      <c r="I3001" s="26"/>
      <c r="K3001" s="26"/>
      <c r="M3001" s="26"/>
      <c r="O3001" s="26"/>
      <c r="Q3001" s="26"/>
      <c r="S3001" s="26"/>
      <c r="U3001" s="26"/>
      <c r="W3001" s="26"/>
    </row>
    <row r="3002" spans="1:23" s="6" customFormat="1" x14ac:dyDescent="0.2">
      <c r="A3002" s="26"/>
      <c r="C3002" s="26"/>
      <c r="E3002" s="26"/>
      <c r="G3002" s="26"/>
      <c r="I3002" s="26"/>
      <c r="K3002" s="26"/>
      <c r="M3002" s="26"/>
      <c r="O3002" s="26"/>
      <c r="Q3002" s="26"/>
      <c r="S3002" s="26"/>
      <c r="U3002" s="26"/>
      <c r="W3002" s="26"/>
    </row>
    <row r="3003" spans="1:23" s="6" customFormat="1" x14ac:dyDescent="0.2">
      <c r="A3003" s="26"/>
      <c r="C3003" s="26"/>
      <c r="E3003" s="26"/>
      <c r="G3003" s="26"/>
      <c r="I3003" s="26"/>
      <c r="K3003" s="26"/>
      <c r="M3003" s="26"/>
      <c r="O3003" s="26"/>
      <c r="Q3003" s="26"/>
      <c r="S3003" s="26"/>
      <c r="U3003" s="26"/>
      <c r="W3003" s="26"/>
    </row>
    <row r="3004" spans="1:23" s="6" customFormat="1" x14ac:dyDescent="0.2">
      <c r="A3004" s="26"/>
      <c r="C3004" s="26"/>
      <c r="E3004" s="26"/>
      <c r="G3004" s="26"/>
      <c r="I3004" s="26"/>
      <c r="K3004" s="26"/>
      <c r="M3004" s="26"/>
      <c r="O3004" s="26"/>
      <c r="Q3004" s="26"/>
      <c r="S3004" s="26"/>
      <c r="U3004" s="26"/>
      <c r="W3004" s="26"/>
    </row>
    <row r="3005" spans="1:23" s="6" customFormat="1" x14ac:dyDescent="0.2">
      <c r="A3005" s="26"/>
      <c r="C3005" s="26"/>
      <c r="E3005" s="26"/>
      <c r="G3005" s="26"/>
      <c r="I3005" s="26"/>
      <c r="K3005" s="26"/>
      <c r="M3005" s="26"/>
      <c r="O3005" s="26"/>
      <c r="Q3005" s="26"/>
      <c r="S3005" s="26"/>
      <c r="U3005" s="26"/>
      <c r="W3005" s="26"/>
    </row>
    <row r="3006" spans="1:23" s="6" customFormat="1" x14ac:dyDescent="0.2">
      <c r="A3006" s="26"/>
      <c r="C3006" s="26"/>
      <c r="E3006" s="26"/>
      <c r="G3006" s="26"/>
      <c r="I3006" s="26"/>
      <c r="K3006" s="26"/>
      <c r="M3006" s="26"/>
      <c r="O3006" s="26"/>
      <c r="Q3006" s="26"/>
      <c r="S3006" s="26"/>
      <c r="U3006" s="26"/>
      <c r="W3006" s="26"/>
    </row>
    <row r="3007" spans="1:23" s="6" customFormat="1" x14ac:dyDescent="0.2">
      <c r="A3007" s="26"/>
      <c r="C3007" s="26"/>
      <c r="E3007" s="26"/>
      <c r="G3007" s="26"/>
      <c r="I3007" s="26"/>
      <c r="K3007" s="26"/>
      <c r="M3007" s="26"/>
      <c r="O3007" s="26"/>
      <c r="Q3007" s="26"/>
      <c r="S3007" s="26"/>
      <c r="U3007" s="26"/>
      <c r="W3007" s="26"/>
    </row>
    <row r="3008" spans="1:23" s="6" customFormat="1" x14ac:dyDescent="0.2">
      <c r="A3008" s="26"/>
      <c r="C3008" s="26"/>
      <c r="E3008" s="26"/>
      <c r="G3008" s="26"/>
      <c r="I3008" s="26"/>
      <c r="K3008" s="26"/>
      <c r="M3008" s="26"/>
      <c r="O3008" s="26"/>
      <c r="Q3008" s="26"/>
      <c r="S3008" s="26"/>
      <c r="U3008" s="26"/>
      <c r="W3008" s="26"/>
    </row>
    <row r="3009" spans="1:23" s="6" customFormat="1" x14ac:dyDescent="0.2">
      <c r="A3009" s="26"/>
      <c r="C3009" s="26"/>
      <c r="E3009" s="26"/>
      <c r="G3009" s="26"/>
      <c r="I3009" s="26"/>
      <c r="K3009" s="26"/>
      <c r="M3009" s="26"/>
      <c r="O3009" s="26"/>
      <c r="Q3009" s="26"/>
      <c r="S3009" s="26"/>
      <c r="U3009" s="26"/>
      <c r="W3009" s="26"/>
    </row>
    <row r="3010" spans="1:23" s="6" customFormat="1" x14ac:dyDescent="0.2">
      <c r="A3010" s="26"/>
      <c r="C3010" s="26"/>
      <c r="E3010" s="26"/>
      <c r="G3010" s="26"/>
      <c r="I3010" s="26"/>
      <c r="K3010" s="26"/>
      <c r="M3010" s="26"/>
      <c r="O3010" s="26"/>
      <c r="Q3010" s="26"/>
      <c r="S3010" s="26"/>
      <c r="U3010" s="26"/>
      <c r="W3010" s="26"/>
    </row>
    <row r="3011" spans="1:23" s="6" customFormat="1" x14ac:dyDescent="0.2">
      <c r="A3011" s="26"/>
      <c r="C3011" s="26"/>
      <c r="E3011" s="26"/>
      <c r="G3011" s="26"/>
      <c r="I3011" s="26"/>
      <c r="K3011" s="26"/>
      <c r="M3011" s="26"/>
      <c r="O3011" s="26"/>
      <c r="Q3011" s="26"/>
      <c r="S3011" s="26"/>
      <c r="U3011" s="26"/>
      <c r="W3011" s="26"/>
    </row>
    <row r="3012" spans="1:23" s="6" customFormat="1" x14ac:dyDescent="0.2">
      <c r="A3012" s="26"/>
      <c r="C3012" s="26"/>
      <c r="E3012" s="26"/>
      <c r="G3012" s="26"/>
      <c r="I3012" s="26"/>
      <c r="K3012" s="26"/>
      <c r="M3012" s="26"/>
      <c r="O3012" s="26"/>
      <c r="Q3012" s="26"/>
      <c r="S3012" s="26"/>
      <c r="U3012" s="26"/>
      <c r="W3012" s="26"/>
    </row>
    <row r="3013" spans="1:23" s="6" customFormat="1" x14ac:dyDescent="0.2">
      <c r="A3013" s="26"/>
      <c r="C3013" s="26"/>
      <c r="E3013" s="26"/>
      <c r="G3013" s="26"/>
      <c r="I3013" s="26"/>
      <c r="K3013" s="26"/>
      <c r="M3013" s="26"/>
      <c r="O3013" s="26"/>
      <c r="Q3013" s="26"/>
      <c r="S3013" s="26"/>
      <c r="U3013" s="26"/>
      <c r="W3013" s="26"/>
    </row>
    <row r="3014" spans="1:23" s="6" customFormat="1" x14ac:dyDescent="0.2">
      <c r="A3014" s="26"/>
      <c r="C3014" s="26"/>
      <c r="E3014" s="26"/>
      <c r="G3014" s="26"/>
      <c r="I3014" s="26"/>
      <c r="K3014" s="26"/>
      <c r="M3014" s="26"/>
      <c r="O3014" s="26"/>
      <c r="Q3014" s="26"/>
      <c r="S3014" s="26"/>
      <c r="U3014" s="26"/>
      <c r="W3014" s="26"/>
    </row>
    <row r="3015" spans="1:23" s="6" customFormat="1" x14ac:dyDescent="0.2">
      <c r="A3015" s="26"/>
      <c r="C3015" s="26"/>
      <c r="E3015" s="26"/>
      <c r="G3015" s="26"/>
      <c r="I3015" s="26"/>
      <c r="K3015" s="26"/>
      <c r="M3015" s="26"/>
      <c r="O3015" s="26"/>
      <c r="Q3015" s="26"/>
      <c r="S3015" s="26"/>
      <c r="U3015" s="26"/>
      <c r="W3015" s="26"/>
    </row>
    <row r="3016" spans="1:23" s="6" customFormat="1" x14ac:dyDescent="0.2">
      <c r="A3016" s="26"/>
      <c r="C3016" s="26"/>
      <c r="E3016" s="26"/>
      <c r="G3016" s="26"/>
      <c r="I3016" s="26"/>
      <c r="K3016" s="26"/>
      <c r="M3016" s="26"/>
      <c r="O3016" s="26"/>
      <c r="Q3016" s="26"/>
      <c r="S3016" s="26"/>
      <c r="U3016" s="26"/>
      <c r="W3016" s="26"/>
    </row>
    <row r="3017" spans="1:23" s="6" customFormat="1" x14ac:dyDescent="0.2">
      <c r="A3017" s="26"/>
      <c r="C3017" s="26"/>
      <c r="E3017" s="26"/>
      <c r="G3017" s="26"/>
      <c r="I3017" s="26"/>
      <c r="K3017" s="26"/>
      <c r="M3017" s="26"/>
      <c r="O3017" s="26"/>
      <c r="Q3017" s="26"/>
      <c r="S3017" s="26"/>
      <c r="U3017" s="26"/>
      <c r="W3017" s="26"/>
    </row>
    <row r="3018" spans="1:23" s="6" customFormat="1" x14ac:dyDescent="0.2">
      <c r="A3018" s="26"/>
      <c r="C3018" s="26"/>
      <c r="E3018" s="26"/>
      <c r="G3018" s="26"/>
      <c r="I3018" s="26"/>
      <c r="K3018" s="26"/>
      <c r="M3018" s="26"/>
      <c r="O3018" s="26"/>
      <c r="Q3018" s="26"/>
      <c r="S3018" s="26"/>
      <c r="U3018" s="26"/>
      <c r="W3018" s="26"/>
    </row>
    <row r="3019" spans="1:23" s="6" customFormat="1" x14ac:dyDescent="0.2">
      <c r="A3019" s="26"/>
      <c r="C3019" s="26"/>
      <c r="E3019" s="26"/>
      <c r="G3019" s="26"/>
      <c r="I3019" s="26"/>
      <c r="K3019" s="26"/>
      <c r="M3019" s="26"/>
      <c r="O3019" s="26"/>
      <c r="Q3019" s="26"/>
      <c r="S3019" s="26"/>
      <c r="U3019" s="26"/>
      <c r="W3019" s="26"/>
    </row>
    <row r="3020" spans="1:23" s="6" customFormat="1" x14ac:dyDescent="0.2">
      <c r="A3020" s="26"/>
      <c r="C3020" s="26"/>
      <c r="E3020" s="26"/>
      <c r="G3020" s="26"/>
      <c r="I3020" s="26"/>
      <c r="K3020" s="26"/>
      <c r="M3020" s="26"/>
      <c r="O3020" s="26"/>
      <c r="Q3020" s="26"/>
      <c r="S3020" s="26"/>
      <c r="U3020" s="26"/>
      <c r="W3020" s="26"/>
    </row>
    <row r="3021" spans="1:23" s="6" customFormat="1" x14ac:dyDescent="0.2">
      <c r="A3021" s="26"/>
      <c r="C3021" s="26"/>
      <c r="E3021" s="26"/>
      <c r="G3021" s="26"/>
      <c r="I3021" s="26"/>
      <c r="K3021" s="26"/>
      <c r="M3021" s="26"/>
      <c r="O3021" s="26"/>
      <c r="Q3021" s="26"/>
      <c r="S3021" s="26"/>
      <c r="U3021" s="26"/>
      <c r="W3021" s="26"/>
    </row>
    <row r="3022" spans="1:23" s="6" customFormat="1" x14ac:dyDescent="0.2">
      <c r="A3022" s="26"/>
      <c r="C3022" s="26"/>
      <c r="E3022" s="26"/>
      <c r="G3022" s="26"/>
      <c r="I3022" s="26"/>
      <c r="K3022" s="26"/>
      <c r="M3022" s="26"/>
      <c r="O3022" s="26"/>
      <c r="Q3022" s="26"/>
      <c r="S3022" s="26"/>
      <c r="U3022" s="26"/>
      <c r="W3022" s="26"/>
    </row>
    <row r="3023" spans="1:23" s="6" customFormat="1" x14ac:dyDescent="0.2">
      <c r="A3023" s="26"/>
      <c r="C3023" s="26"/>
      <c r="E3023" s="26"/>
      <c r="G3023" s="26"/>
      <c r="I3023" s="26"/>
      <c r="K3023" s="26"/>
      <c r="M3023" s="26"/>
      <c r="O3023" s="26"/>
      <c r="Q3023" s="26"/>
      <c r="S3023" s="26"/>
      <c r="U3023" s="26"/>
      <c r="W3023" s="26"/>
    </row>
    <row r="3024" spans="1:23" s="6" customFormat="1" x14ac:dyDescent="0.2">
      <c r="A3024" s="26"/>
      <c r="C3024" s="26"/>
      <c r="E3024" s="26"/>
      <c r="G3024" s="26"/>
      <c r="I3024" s="26"/>
      <c r="K3024" s="26"/>
      <c r="M3024" s="26"/>
      <c r="O3024" s="26"/>
      <c r="Q3024" s="26"/>
      <c r="S3024" s="26"/>
      <c r="U3024" s="26"/>
      <c r="W3024" s="26"/>
    </row>
    <row r="3025" spans="1:23" s="6" customFormat="1" x14ac:dyDescent="0.2">
      <c r="A3025" s="26"/>
      <c r="C3025" s="26"/>
      <c r="E3025" s="26"/>
      <c r="G3025" s="26"/>
      <c r="I3025" s="26"/>
      <c r="K3025" s="26"/>
      <c r="M3025" s="26"/>
      <c r="O3025" s="26"/>
      <c r="Q3025" s="26"/>
      <c r="S3025" s="26"/>
      <c r="U3025" s="26"/>
      <c r="W3025" s="26"/>
    </row>
    <row r="3026" spans="1:23" s="6" customFormat="1" x14ac:dyDescent="0.2">
      <c r="A3026" s="26"/>
      <c r="C3026" s="26"/>
      <c r="E3026" s="26"/>
      <c r="G3026" s="26"/>
      <c r="I3026" s="26"/>
      <c r="K3026" s="26"/>
      <c r="M3026" s="26"/>
      <c r="O3026" s="26"/>
      <c r="Q3026" s="26"/>
      <c r="S3026" s="26"/>
      <c r="U3026" s="26"/>
      <c r="W3026" s="26"/>
    </row>
    <row r="3027" spans="1:23" s="6" customFormat="1" x14ac:dyDescent="0.2">
      <c r="A3027" s="26"/>
      <c r="C3027" s="26"/>
      <c r="E3027" s="26"/>
      <c r="G3027" s="26"/>
      <c r="I3027" s="26"/>
      <c r="K3027" s="26"/>
      <c r="M3027" s="26"/>
      <c r="O3027" s="26"/>
      <c r="Q3027" s="26"/>
      <c r="S3027" s="26"/>
      <c r="U3027" s="26"/>
      <c r="W3027" s="26"/>
    </row>
    <row r="3028" spans="1:23" s="6" customFormat="1" x14ac:dyDescent="0.2">
      <c r="A3028" s="26"/>
      <c r="C3028" s="26"/>
      <c r="E3028" s="26"/>
      <c r="G3028" s="26"/>
      <c r="I3028" s="26"/>
      <c r="K3028" s="26"/>
      <c r="M3028" s="26"/>
      <c r="O3028" s="26"/>
      <c r="Q3028" s="26"/>
      <c r="S3028" s="26"/>
      <c r="U3028" s="26"/>
      <c r="W3028" s="26"/>
    </row>
    <row r="3029" spans="1:23" s="6" customFormat="1" x14ac:dyDescent="0.2">
      <c r="A3029" s="26"/>
      <c r="C3029" s="26"/>
      <c r="E3029" s="26"/>
      <c r="G3029" s="26"/>
      <c r="I3029" s="26"/>
      <c r="K3029" s="26"/>
      <c r="M3029" s="26"/>
      <c r="O3029" s="26"/>
      <c r="Q3029" s="26"/>
      <c r="S3029" s="26"/>
      <c r="U3029" s="26"/>
      <c r="W3029" s="26"/>
    </row>
    <row r="3030" spans="1:23" s="6" customFormat="1" x14ac:dyDescent="0.2">
      <c r="A3030" s="26"/>
      <c r="C3030" s="26"/>
      <c r="E3030" s="26"/>
      <c r="G3030" s="26"/>
      <c r="I3030" s="26"/>
      <c r="K3030" s="26"/>
      <c r="M3030" s="26"/>
      <c r="O3030" s="26"/>
      <c r="Q3030" s="26"/>
      <c r="S3030" s="26"/>
      <c r="U3030" s="26"/>
      <c r="W3030" s="26"/>
    </row>
    <row r="3031" spans="1:23" s="6" customFormat="1" x14ac:dyDescent="0.2">
      <c r="A3031" s="26"/>
      <c r="C3031" s="26"/>
      <c r="E3031" s="26"/>
      <c r="G3031" s="26"/>
      <c r="I3031" s="26"/>
      <c r="K3031" s="26"/>
      <c r="M3031" s="26"/>
      <c r="O3031" s="26"/>
      <c r="Q3031" s="26"/>
      <c r="S3031" s="26"/>
      <c r="U3031" s="26"/>
      <c r="W3031" s="26"/>
    </row>
    <row r="3032" spans="1:23" s="6" customFormat="1" x14ac:dyDescent="0.2">
      <c r="A3032" s="26"/>
      <c r="C3032" s="26"/>
      <c r="E3032" s="26"/>
      <c r="G3032" s="26"/>
      <c r="I3032" s="26"/>
      <c r="K3032" s="26"/>
      <c r="M3032" s="26"/>
      <c r="O3032" s="26"/>
      <c r="Q3032" s="26"/>
      <c r="S3032" s="26"/>
      <c r="U3032" s="26"/>
      <c r="W3032" s="26"/>
    </row>
    <row r="3033" spans="1:23" s="6" customFormat="1" x14ac:dyDescent="0.2">
      <c r="A3033" s="26"/>
      <c r="C3033" s="26"/>
      <c r="E3033" s="26"/>
      <c r="G3033" s="26"/>
      <c r="I3033" s="26"/>
      <c r="K3033" s="26"/>
      <c r="M3033" s="26"/>
      <c r="O3033" s="26"/>
      <c r="Q3033" s="26"/>
      <c r="S3033" s="26"/>
      <c r="U3033" s="26"/>
      <c r="W3033" s="26"/>
    </row>
    <row r="3034" spans="1:23" s="6" customFormat="1" x14ac:dyDescent="0.2">
      <c r="A3034" s="26"/>
      <c r="C3034" s="26"/>
      <c r="E3034" s="26"/>
      <c r="G3034" s="26"/>
      <c r="I3034" s="26"/>
      <c r="K3034" s="26"/>
      <c r="M3034" s="26"/>
      <c r="O3034" s="26"/>
      <c r="Q3034" s="26"/>
      <c r="S3034" s="26"/>
      <c r="U3034" s="26"/>
      <c r="W3034" s="26"/>
    </row>
    <row r="3035" spans="1:23" s="6" customFormat="1" x14ac:dyDescent="0.2">
      <c r="A3035" s="26"/>
      <c r="C3035" s="26"/>
      <c r="E3035" s="26"/>
      <c r="G3035" s="26"/>
      <c r="I3035" s="26"/>
      <c r="K3035" s="26"/>
      <c r="M3035" s="26"/>
      <c r="O3035" s="26"/>
      <c r="Q3035" s="26"/>
      <c r="S3035" s="26"/>
      <c r="U3035" s="26"/>
      <c r="W3035" s="26"/>
    </row>
    <row r="3036" spans="1:23" s="6" customFormat="1" x14ac:dyDescent="0.2">
      <c r="A3036" s="26"/>
      <c r="C3036" s="26"/>
      <c r="E3036" s="26"/>
      <c r="G3036" s="26"/>
      <c r="I3036" s="26"/>
      <c r="K3036" s="26"/>
      <c r="M3036" s="26"/>
      <c r="O3036" s="26"/>
      <c r="Q3036" s="26"/>
      <c r="S3036" s="26"/>
      <c r="U3036" s="26"/>
      <c r="W3036" s="26"/>
    </row>
    <row r="3037" spans="1:23" s="6" customFormat="1" x14ac:dyDescent="0.2">
      <c r="A3037" s="26"/>
      <c r="C3037" s="26"/>
      <c r="E3037" s="26"/>
      <c r="G3037" s="26"/>
      <c r="I3037" s="26"/>
      <c r="K3037" s="26"/>
      <c r="M3037" s="26"/>
      <c r="O3037" s="26"/>
      <c r="Q3037" s="26"/>
      <c r="S3037" s="26"/>
      <c r="U3037" s="26"/>
      <c r="W3037" s="26"/>
    </row>
    <row r="3038" spans="1:23" s="6" customFormat="1" x14ac:dyDescent="0.2">
      <c r="A3038" s="26"/>
      <c r="C3038" s="26"/>
      <c r="E3038" s="26"/>
      <c r="G3038" s="26"/>
      <c r="I3038" s="26"/>
      <c r="K3038" s="26"/>
      <c r="M3038" s="26"/>
      <c r="O3038" s="26"/>
      <c r="Q3038" s="26"/>
      <c r="S3038" s="26"/>
      <c r="U3038" s="26"/>
      <c r="W3038" s="26"/>
    </row>
    <row r="3039" spans="1:23" s="6" customFormat="1" x14ac:dyDescent="0.2">
      <c r="A3039" s="26"/>
      <c r="C3039" s="26"/>
      <c r="E3039" s="26"/>
      <c r="G3039" s="26"/>
      <c r="I3039" s="26"/>
      <c r="K3039" s="26"/>
      <c r="M3039" s="26"/>
      <c r="O3039" s="26"/>
      <c r="Q3039" s="26"/>
      <c r="S3039" s="26"/>
      <c r="U3039" s="26"/>
      <c r="W3039" s="26"/>
    </row>
    <row r="3040" spans="1:23" s="6" customFormat="1" x14ac:dyDescent="0.2">
      <c r="A3040" s="26"/>
      <c r="C3040" s="26"/>
      <c r="E3040" s="26"/>
      <c r="G3040" s="26"/>
      <c r="I3040" s="26"/>
      <c r="K3040" s="26"/>
      <c r="M3040" s="26"/>
      <c r="O3040" s="26"/>
      <c r="Q3040" s="26"/>
      <c r="S3040" s="26"/>
      <c r="U3040" s="26"/>
      <c r="W3040" s="26"/>
    </row>
    <row r="3041" spans="1:23" s="6" customFormat="1" x14ac:dyDescent="0.2">
      <c r="A3041" s="26"/>
      <c r="C3041" s="26"/>
      <c r="E3041" s="26"/>
      <c r="G3041" s="26"/>
      <c r="I3041" s="26"/>
      <c r="K3041" s="26"/>
      <c r="M3041" s="26"/>
      <c r="O3041" s="26"/>
      <c r="Q3041" s="26"/>
      <c r="S3041" s="26"/>
      <c r="U3041" s="26"/>
      <c r="W3041" s="26"/>
    </row>
    <row r="3042" spans="1:23" s="6" customFormat="1" x14ac:dyDescent="0.2">
      <c r="A3042" s="26"/>
      <c r="C3042" s="26"/>
      <c r="E3042" s="26"/>
      <c r="G3042" s="26"/>
      <c r="I3042" s="26"/>
      <c r="K3042" s="26"/>
      <c r="M3042" s="26"/>
      <c r="O3042" s="26"/>
      <c r="Q3042" s="26"/>
      <c r="S3042" s="26"/>
      <c r="U3042" s="26"/>
      <c r="W3042" s="26"/>
    </row>
    <row r="3043" spans="1:23" s="6" customFormat="1" x14ac:dyDescent="0.2">
      <c r="A3043" s="26"/>
      <c r="C3043" s="26"/>
      <c r="E3043" s="26"/>
      <c r="G3043" s="26"/>
      <c r="I3043" s="26"/>
      <c r="K3043" s="26"/>
      <c r="M3043" s="26"/>
      <c r="O3043" s="26"/>
      <c r="Q3043" s="26"/>
      <c r="S3043" s="26"/>
      <c r="U3043" s="26"/>
      <c r="W3043" s="26"/>
    </row>
    <row r="3044" spans="1:23" s="6" customFormat="1" x14ac:dyDescent="0.2">
      <c r="A3044" s="26"/>
      <c r="C3044" s="26"/>
      <c r="E3044" s="26"/>
      <c r="G3044" s="26"/>
      <c r="I3044" s="26"/>
      <c r="K3044" s="26"/>
      <c r="M3044" s="26"/>
      <c r="O3044" s="26"/>
      <c r="Q3044" s="26"/>
      <c r="S3044" s="26"/>
      <c r="U3044" s="26"/>
      <c r="W3044" s="26"/>
    </row>
    <row r="3045" spans="1:23" s="6" customFormat="1" x14ac:dyDescent="0.2">
      <c r="A3045" s="26"/>
      <c r="C3045" s="26"/>
      <c r="E3045" s="26"/>
      <c r="G3045" s="26"/>
      <c r="I3045" s="26"/>
      <c r="K3045" s="26"/>
      <c r="M3045" s="26"/>
      <c r="O3045" s="26"/>
      <c r="Q3045" s="26"/>
      <c r="S3045" s="26"/>
      <c r="U3045" s="26"/>
      <c r="W3045" s="26"/>
    </row>
    <row r="3046" spans="1:23" s="6" customFormat="1" x14ac:dyDescent="0.2">
      <c r="A3046" s="26"/>
      <c r="C3046" s="26"/>
      <c r="E3046" s="26"/>
      <c r="G3046" s="26"/>
      <c r="I3046" s="26"/>
      <c r="K3046" s="26"/>
      <c r="M3046" s="26"/>
      <c r="O3046" s="26"/>
      <c r="Q3046" s="26"/>
      <c r="S3046" s="26"/>
      <c r="U3046" s="26"/>
      <c r="W3046" s="26"/>
    </row>
    <row r="3047" spans="1:23" s="6" customFormat="1" x14ac:dyDescent="0.2">
      <c r="A3047" s="26"/>
      <c r="C3047" s="26"/>
      <c r="E3047" s="26"/>
      <c r="G3047" s="26"/>
      <c r="I3047" s="26"/>
      <c r="K3047" s="26"/>
      <c r="M3047" s="26"/>
      <c r="O3047" s="26"/>
      <c r="Q3047" s="26"/>
      <c r="S3047" s="26"/>
      <c r="U3047" s="26"/>
      <c r="W3047" s="26"/>
    </row>
    <row r="3048" spans="1:23" s="6" customFormat="1" x14ac:dyDescent="0.2">
      <c r="A3048" s="26"/>
      <c r="C3048" s="26"/>
      <c r="E3048" s="26"/>
      <c r="G3048" s="26"/>
      <c r="I3048" s="26"/>
      <c r="K3048" s="26"/>
      <c r="M3048" s="26"/>
      <c r="O3048" s="26"/>
      <c r="Q3048" s="26"/>
      <c r="S3048" s="26"/>
      <c r="U3048" s="26"/>
      <c r="W3048" s="26"/>
    </row>
    <row r="3049" spans="1:23" s="6" customFormat="1" x14ac:dyDescent="0.2">
      <c r="A3049" s="26"/>
      <c r="C3049" s="26"/>
      <c r="E3049" s="26"/>
      <c r="G3049" s="26"/>
      <c r="I3049" s="26"/>
      <c r="K3049" s="26"/>
      <c r="M3049" s="26"/>
      <c r="O3049" s="26"/>
      <c r="Q3049" s="26"/>
      <c r="S3049" s="26"/>
      <c r="U3049" s="26"/>
      <c r="W3049" s="26"/>
    </row>
    <row r="3050" spans="1:23" s="6" customFormat="1" x14ac:dyDescent="0.2">
      <c r="A3050" s="26"/>
      <c r="C3050" s="26"/>
      <c r="E3050" s="26"/>
      <c r="G3050" s="26"/>
      <c r="I3050" s="26"/>
      <c r="K3050" s="26"/>
      <c r="M3050" s="26"/>
      <c r="O3050" s="26"/>
      <c r="Q3050" s="26"/>
      <c r="S3050" s="26"/>
      <c r="U3050" s="26"/>
      <c r="W3050" s="26"/>
    </row>
    <row r="3051" spans="1:23" s="6" customFormat="1" x14ac:dyDescent="0.2">
      <c r="A3051" s="26"/>
      <c r="C3051" s="26"/>
      <c r="E3051" s="26"/>
      <c r="G3051" s="26"/>
      <c r="I3051" s="26"/>
      <c r="K3051" s="26"/>
      <c r="M3051" s="26"/>
      <c r="O3051" s="26"/>
      <c r="Q3051" s="26"/>
      <c r="S3051" s="26"/>
      <c r="U3051" s="26"/>
      <c r="W3051" s="26"/>
    </row>
    <row r="3052" spans="1:23" s="6" customFormat="1" x14ac:dyDescent="0.2">
      <c r="A3052" s="26"/>
      <c r="C3052" s="26"/>
      <c r="E3052" s="26"/>
      <c r="G3052" s="26"/>
      <c r="I3052" s="26"/>
      <c r="K3052" s="26"/>
      <c r="M3052" s="26"/>
      <c r="O3052" s="26"/>
      <c r="Q3052" s="26"/>
      <c r="S3052" s="26"/>
      <c r="U3052" s="26"/>
      <c r="W3052" s="26"/>
    </row>
    <row r="3053" spans="1:23" s="6" customFormat="1" x14ac:dyDescent="0.2">
      <c r="A3053" s="26"/>
      <c r="C3053" s="26"/>
      <c r="E3053" s="26"/>
      <c r="G3053" s="26"/>
      <c r="I3053" s="26"/>
      <c r="K3053" s="26"/>
      <c r="M3053" s="26"/>
      <c r="O3053" s="26"/>
      <c r="Q3053" s="26"/>
      <c r="S3053" s="26"/>
      <c r="U3053" s="26"/>
      <c r="W3053" s="26"/>
    </row>
    <row r="3054" spans="1:23" s="6" customFormat="1" x14ac:dyDescent="0.2">
      <c r="A3054" s="26"/>
      <c r="C3054" s="26"/>
      <c r="E3054" s="26"/>
      <c r="G3054" s="26"/>
      <c r="I3054" s="26"/>
      <c r="K3054" s="26"/>
      <c r="M3054" s="26"/>
      <c r="O3054" s="26"/>
      <c r="Q3054" s="26"/>
      <c r="S3054" s="26"/>
      <c r="U3054" s="26"/>
      <c r="W3054" s="26"/>
    </row>
    <row r="3055" spans="1:23" s="6" customFormat="1" x14ac:dyDescent="0.2">
      <c r="A3055" s="26"/>
      <c r="C3055" s="26"/>
      <c r="E3055" s="26"/>
      <c r="G3055" s="26"/>
      <c r="I3055" s="26"/>
      <c r="K3055" s="26"/>
      <c r="M3055" s="26"/>
      <c r="O3055" s="26"/>
      <c r="Q3055" s="26"/>
      <c r="S3055" s="26"/>
      <c r="U3055" s="26"/>
      <c r="W3055" s="26"/>
    </row>
    <row r="3056" spans="1:23" s="6" customFormat="1" x14ac:dyDescent="0.2">
      <c r="A3056" s="26"/>
      <c r="C3056" s="26"/>
      <c r="E3056" s="26"/>
      <c r="G3056" s="26"/>
      <c r="I3056" s="26"/>
      <c r="K3056" s="26"/>
      <c r="M3056" s="26"/>
      <c r="O3056" s="26"/>
      <c r="Q3056" s="26"/>
      <c r="S3056" s="26"/>
      <c r="U3056" s="26"/>
      <c r="W3056" s="26"/>
    </row>
    <row r="3057" spans="1:23" s="6" customFormat="1" x14ac:dyDescent="0.2">
      <c r="A3057" s="26"/>
      <c r="C3057" s="26"/>
      <c r="E3057" s="26"/>
      <c r="G3057" s="26"/>
      <c r="I3057" s="26"/>
      <c r="K3057" s="26"/>
      <c r="M3057" s="26"/>
      <c r="O3057" s="26"/>
      <c r="Q3057" s="26"/>
      <c r="S3057" s="26"/>
      <c r="U3057" s="26"/>
      <c r="W3057" s="26"/>
    </row>
    <row r="3058" spans="1:23" s="6" customFormat="1" x14ac:dyDescent="0.2">
      <c r="A3058" s="26"/>
      <c r="C3058" s="26"/>
      <c r="E3058" s="26"/>
      <c r="G3058" s="26"/>
      <c r="I3058" s="26"/>
      <c r="K3058" s="26"/>
      <c r="M3058" s="26"/>
      <c r="O3058" s="26"/>
      <c r="Q3058" s="26"/>
      <c r="S3058" s="26"/>
      <c r="U3058" s="26"/>
      <c r="W3058" s="26"/>
    </row>
    <row r="3059" spans="1:23" s="6" customFormat="1" x14ac:dyDescent="0.2">
      <c r="A3059" s="26"/>
      <c r="C3059" s="26"/>
      <c r="E3059" s="26"/>
      <c r="G3059" s="26"/>
      <c r="I3059" s="26"/>
      <c r="K3059" s="26"/>
      <c r="M3059" s="26"/>
      <c r="O3059" s="26"/>
      <c r="Q3059" s="26"/>
      <c r="S3059" s="26"/>
      <c r="U3059" s="26"/>
      <c r="W3059" s="26"/>
    </row>
    <row r="3060" spans="1:23" s="6" customFormat="1" x14ac:dyDescent="0.2">
      <c r="A3060" s="26"/>
      <c r="C3060" s="26"/>
      <c r="E3060" s="26"/>
      <c r="G3060" s="26"/>
      <c r="I3060" s="26"/>
      <c r="K3060" s="26"/>
      <c r="M3060" s="26"/>
      <c r="O3060" s="26"/>
      <c r="Q3060" s="26"/>
      <c r="S3060" s="26"/>
      <c r="U3060" s="26"/>
      <c r="W3060" s="26"/>
    </row>
    <row r="3061" spans="1:23" s="6" customFormat="1" x14ac:dyDescent="0.2">
      <c r="A3061" s="26"/>
      <c r="C3061" s="26"/>
      <c r="E3061" s="26"/>
      <c r="G3061" s="26"/>
      <c r="I3061" s="26"/>
      <c r="K3061" s="26"/>
      <c r="M3061" s="26"/>
      <c r="O3061" s="26"/>
      <c r="Q3061" s="26"/>
      <c r="S3061" s="26"/>
      <c r="U3061" s="26"/>
      <c r="W3061" s="26"/>
    </row>
    <row r="3062" spans="1:23" s="6" customFormat="1" x14ac:dyDescent="0.2">
      <c r="A3062" s="26"/>
      <c r="C3062" s="26"/>
      <c r="E3062" s="26"/>
      <c r="G3062" s="26"/>
      <c r="I3062" s="26"/>
      <c r="K3062" s="26"/>
      <c r="M3062" s="26"/>
      <c r="O3062" s="26"/>
      <c r="Q3062" s="26"/>
      <c r="S3062" s="26"/>
      <c r="U3062" s="26"/>
      <c r="W3062" s="26"/>
    </row>
    <row r="3063" spans="1:23" s="6" customFormat="1" x14ac:dyDescent="0.2">
      <c r="A3063" s="26"/>
      <c r="C3063" s="26"/>
      <c r="E3063" s="26"/>
      <c r="G3063" s="26"/>
      <c r="I3063" s="26"/>
      <c r="K3063" s="26"/>
      <c r="M3063" s="26"/>
      <c r="O3063" s="26"/>
      <c r="Q3063" s="26"/>
      <c r="S3063" s="26"/>
      <c r="U3063" s="26"/>
      <c r="W3063" s="26"/>
    </row>
    <row r="3064" spans="1:23" s="6" customFormat="1" x14ac:dyDescent="0.2">
      <c r="A3064" s="26"/>
      <c r="C3064" s="26"/>
      <c r="E3064" s="26"/>
      <c r="G3064" s="26"/>
      <c r="I3064" s="26"/>
      <c r="K3064" s="26"/>
      <c r="M3064" s="26"/>
      <c r="O3064" s="26"/>
      <c r="Q3064" s="26"/>
      <c r="S3064" s="26"/>
      <c r="U3064" s="26"/>
      <c r="W3064" s="26"/>
    </row>
    <row r="3065" spans="1:23" s="6" customFormat="1" x14ac:dyDescent="0.2">
      <c r="A3065" s="26"/>
      <c r="C3065" s="26"/>
      <c r="E3065" s="26"/>
      <c r="G3065" s="26"/>
      <c r="I3065" s="26"/>
      <c r="K3065" s="26"/>
      <c r="M3065" s="26"/>
      <c r="O3065" s="26"/>
      <c r="Q3065" s="26"/>
      <c r="S3065" s="26"/>
      <c r="U3065" s="26"/>
      <c r="W3065" s="26"/>
    </row>
    <row r="3066" spans="1:23" s="6" customFormat="1" x14ac:dyDescent="0.2">
      <c r="A3066" s="26"/>
      <c r="C3066" s="26"/>
      <c r="E3066" s="26"/>
      <c r="G3066" s="26"/>
      <c r="I3066" s="26"/>
      <c r="K3066" s="26"/>
      <c r="M3066" s="26"/>
      <c r="O3066" s="26"/>
      <c r="Q3066" s="26"/>
      <c r="S3066" s="26"/>
      <c r="U3066" s="26"/>
      <c r="W3066" s="26"/>
    </row>
    <row r="3067" spans="1:23" s="6" customFormat="1" x14ac:dyDescent="0.2">
      <c r="A3067" s="26"/>
      <c r="C3067" s="26"/>
      <c r="E3067" s="26"/>
      <c r="G3067" s="26"/>
      <c r="I3067" s="26"/>
      <c r="K3067" s="26"/>
      <c r="M3067" s="26"/>
      <c r="O3067" s="26"/>
      <c r="Q3067" s="26"/>
      <c r="S3067" s="26"/>
      <c r="U3067" s="26"/>
      <c r="W3067" s="26"/>
    </row>
    <row r="3068" spans="1:23" s="6" customFormat="1" x14ac:dyDescent="0.2">
      <c r="A3068" s="26"/>
      <c r="C3068" s="26"/>
      <c r="E3068" s="26"/>
      <c r="G3068" s="26"/>
      <c r="I3068" s="26"/>
      <c r="K3068" s="26"/>
      <c r="M3068" s="26"/>
      <c r="O3068" s="26"/>
      <c r="Q3068" s="26"/>
      <c r="S3068" s="26"/>
      <c r="U3068" s="26"/>
      <c r="W3068" s="26"/>
    </row>
    <row r="3069" spans="1:23" s="6" customFormat="1" x14ac:dyDescent="0.2">
      <c r="A3069" s="26"/>
      <c r="C3069" s="26"/>
      <c r="E3069" s="26"/>
      <c r="G3069" s="26"/>
      <c r="I3069" s="26"/>
      <c r="K3069" s="26"/>
      <c r="M3069" s="26"/>
      <c r="O3069" s="26"/>
      <c r="Q3069" s="26"/>
      <c r="S3069" s="26"/>
      <c r="U3069" s="26"/>
      <c r="W3069" s="26"/>
    </row>
    <row r="3070" spans="1:23" s="6" customFormat="1" x14ac:dyDescent="0.2">
      <c r="A3070" s="26"/>
      <c r="C3070" s="26"/>
      <c r="E3070" s="26"/>
      <c r="G3070" s="26"/>
      <c r="I3070" s="26"/>
      <c r="K3070" s="26"/>
      <c r="M3070" s="26"/>
      <c r="O3070" s="26"/>
      <c r="Q3070" s="26"/>
      <c r="S3070" s="26"/>
      <c r="U3070" s="26"/>
      <c r="W3070" s="26"/>
    </row>
    <row r="3071" spans="1:23" s="6" customFormat="1" x14ac:dyDescent="0.2">
      <c r="A3071" s="26"/>
      <c r="C3071" s="26"/>
      <c r="E3071" s="26"/>
      <c r="G3071" s="26"/>
      <c r="I3071" s="26"/>
      <c r="K3071" s="26"/>
      <c r="M3071" s="26"/>
      <c r="O3071" s="26"/>
      <c r="Q3071" s="26"/>
      <c r="S3071" s="26"/>
      <c r="U3071" s="26"/>
      <c r="W3071" s="26"/>
    </row>
    <row r="3072" spans="1:23" s="6" customFormat="1" x14ac:dyDescent="0.2">
      <c r="A3072" s="26"/>
      <c r="C3072" s="26"/>
      <c r="E3072" s="26"/>
      <c r="G3072" s="26"/>
      <c r="I3072" s="26"/>
      <c r="K3072" s="26"/>
      <c r="M3072" s="26"/>
      <c r="O3072" s="26"/>
      <c r="Q3072" s="26"/>
      <c r="S3072" s="26"/>
      <c r="U3072" s="26"/>
      <c r="W3072" s="26"/>
    </row>
    <row r="3073" spans="1:23" s="6" customFormat="1" x14ac:dyDescent="0.2">
      <c r="A3073" s="26"/>
      <c r="C3073" s="26"/>
      <c r="E3073" s="26"/>
      <c r="G3073" s="26"/>
      <c r="I3073" s="26"/>
      <c r="K3073" s="26"/>
      <c r="M3073" s="26"/>
      <c r="O3073" s="26"/>
      <c r="Q3073" s="26"/>
      <c r="S3073" s="26"/>
      <c r="U3073" s="26"/>
      <c r="W3073" s="26"/>
    </row>
    <row r="3074" spans="1:23" s="6" customFormat="1" x14ac:dyDescent="0.2">
      <c r="A3074" s="26"/>
      <c r="C3074" s="26"/>
      <c r="E3074" s="26"/>
      <c r="G3074" s="26"/>
      <c r="I3074" s="26"/>
      <c r="K3074" s="26"/>
      <c r="M3074" s="26"/>
      <c r="O3074" s="26"/>
      <c r="Q3074" s="26"/>
      <c r="S3074" s="26"/>
      <c r="U3074" s="26"/>
      <c r="W3074" s="26"/>
    </row>
    <row r="3075" spans="1:23" s="6" customFormat="1" x14ac:dyDescent="0.2">
      <c r="A3075" s="26"/>
      <c r="C3075" s="26"/>
      <c r="E3075" s="26"/>
      <c r="G3075" s="26"/>
      <c r="I3075" s="26"/>
      <c r="K3075" s="26"/>
      <c r="M3075" s="26"/>
      <c r="O3075" s="26"/>
      <c r="Q3075" s="26"/>
      <c r="S3075" s="26"/>
      <c r="U3075" s="26"/>
      <c r="W3075" s="26"/>
    </row>
    <row r="3076" spans="1:23" s="6" customFormat="1" x14ac:dyDescent="0.2">
      <c r="A3076" s="26"/>
      <c r="C3076" s="26"/>
      <c r="E3076" s="26"/>
      <c r="G3076" s="26"/>
      <c r="I3076" s="26"/>
      <c r="K3076" s="26"/>
      <c r="M3076" s="26"/>
      <c r="O3076" s="26"/>
      <c r="Q3076" s="26"/>
      <c r="S3076" s="26"/>
      <c r="U3076" s="26"/>
      <c r="W3076" s="26"/>
    </row>
    <row r="3077" spans="1:23" s="6" customFormat="1" x14ac:dyDescent="0.2">
      <c r="A3077" s="26"/>
      <c r="C3077" s="26"/>
      <c r="E3077" s="26"/>
      <c r="G3077" s="26"/>
      <c r="I3077" s="26"/>
      <c r="K3077" s="26"/>
      <c r="M3077" s="26"/>
      <c r="O3077" s="26"/>
      <c r="Q3077" s="26"/>
      <c r="S3077" s="26"/>
      <c r="U3077" s="26"/>
      <c r="W3077" s="26"/>
    </row>
    <row r="3078" spans="1:23" s="6" customFormat="1" x14ac:dyDescent="0.2">
      <c r="A3078" s="26"/>
      <c r="C3078" s="26"/>
      <c r="E3078" s="26"/>
      <c r="G3078" s="26"/>
      <c r="I3078" s="26"/>
      <c r="K3078" s="26"/>
      <c r="M3078" s="26"/>
      <c r="O3078" s="26"/>
      <c r="Q3078" s="26"/>
      <c r="S3078" s="26"/>
      <c r="U3078" s="26"/>
      <c r="W3078" s="26"/>
    </row>
    <row r="3079" spans="1:23" s="6" customFormat="1" x14ac:dyDescent="0.2">
      <c r="A3079" s="26"/>
      <c r="C3079" s="26"/>
      <c r="E3079" s="26"/>
      <c r="G3079" s="26"/>
      <c r="I3079" s="26"/>
      <c r="K3079" s="26"/>
      <c r="M3079" s="26"/>
      <c r="O3079" s="26"/>
      <c r="Q3079" s="26"/>
      <c r="S3079" s="26"/>
      <c r="U3079" s="26"/>
      <c r="W3079" s="26"/>
    </row>
    <row r="3080" spans="1:23" s="6" customFormat="1" x14ac:dyDescent="0.2">
      <c r="A3080" s="26"/>
      <c r="C3080" s="26"/>
      <c r="E3080" s="26"/>
      <c r="G3080" s="26"/>
      <c r="I3080" s="26"/>
      <c r="K3080" s="26"/>
      <c r="M3080" s="26"/>
      <c r="O3080" s="26"/>
      <c r="Q3080" s="26"/>
      <c r="S3080" s="26"/>
      <c r="U3080" s="26"/>
      <c r="W3080" s="26"/>
    </row>
    <row r="3081" spans="1:23" s="6" customFormat="1" x14ac:dyDescent="0.2">
      <c r="A3081" s="26"/>
      <c r="C3081" s="26"/>
      <c r="E3081" s="26"/>
      <c r="G3081" s="26"/>
      <c r="I3081" s="26"/>
      <c r="K3081" s="26"/>
      <c r="M3081" s="26"/>
      <c r="O3081" s="26"/>
      <c r="Q3081" s="26"/>
      <c r="S3081" s="26"/>
      <c r="U3081" s="26"/>
      <c r="W3081" s="26"/>
    </row>
    <row r="3082" spans="1:23" s="6" customFormat="1" x14ac:dyDescent="0.2">
      <c r="A3082" s="26"/>
      <c r="C3082" s="26"/>
      <c r="E3082" s="26"/>
      <c r="G3082" s="26"/>
      <c r="I3082" s="26"/>
      <c r="K3082" s="26"/>
      <c r="M3082" s="26"/>
      <c r="O3082" s="26"/>
      <c r="Q3082" s="26"/>
      <c r="S3082" s="26"/>
      <c r="U3082" s="26"/>
      <c r="W3082" s="26"/>
    </row>
    <row r="3083" spans="1:23" s="6" customFormat="1" x14ac:dyDescent="0.2">
      <c r="A3083" s="26"/>
      <c r="C3083" s="26"/>
      <c r="E3083" s="26"/>
      <c r="G3083" s="26"/>
      <c r="I3083" s="26"/>
      <c r="K3083" s="26"/>
      <c r="M3083" s="26"/>
      <c r="O3083" s="26"/>
      <c r="Q3083" s="26"/>
      <c r="S3083" s="26"/>
      <c r="U3083" s="26"/>
      <c r="W3083" s="26"/>
    </row>
    <row r="3084" spans="1:23" s="6" customFormat="1" x14ac:dyDescent="0.2">
      <c r="A3084" s="26"/>
      <c r="C3084" s="26"/>
      <c r="E3084" s="26"/>
      <c r="G3084" s="26"/>
      <c r="I3084" s="26"/>
      <c r="K3084" s="26"/>
      <c r="M3084" s="26"/>
      <c r="O3084" s="26"/>
      <c r="Q3084" s="26"/>
      <c r="S3084" s="26"/>
      <c r="U3084" s="26"/>
      <c r="W3084" s="26"/>
    </row>
    <row r="3085" spans="1:23" s="6" customFormat="1" x14ac:dyDescent="0.2">
      <c r="A3085" s="26"/>
      <c r="C3085" s="26"/>
      <c r="E3085" s="26"/>
      <c r="G3085" s="26"/>
      <c r="I3085" s="26"/>
      <c r="K3085" s="26"/>
      <c r="M3085" s="26"/>
      <c r="O3085" s="26"/>
      <c r="Q3085" s="26"/>
      <c r="S3085" s="26"/>
      <c r="U3085" s="26"/>
      <c r="W3085" s="26"/>
    </row>
    <row r="3086" spans="1:23" s="6" customFormat="1" x14ac:dyDescent="0.2">
      <c r="A3086" s="26"/>
      <c r="C3086" s="26"/>
      <c r="E3086" s="26"/>
      <c r="G3086" s="26"/>
      <c r="I3086" s="26"/>
      <c r="K3086" s="26"/>
      <c r="M3086" s="26"/>
      <c r="O3086" s="26"/>
      <c r="Q3086" s="26"/>
      <c r="S3086" s="26"/>
      <c r="U3086" s="26"/>
      <c r="W3086" s="26"/>
    </row>
    <row r="3087" spans="1:23" s="6" customFormat="1" x14ac:dyDescent="0.2">
      <c r="A3087" s="26"/>
      <c r="C3087" s="26"/>
      <c r="E3087" s="26"/>
      <c r="G3087" s="26"/>
      <c r="I3087" s="26"/>
      <c r="K3087" s="26"/>
      <c r="M3087" s="26"/>
      <c r="O3087" s="26"/>
      <c r="Q3087" s="26"/>
      <c r="S3087" s="26"/>
      <c r="U3087" s="26"/>
      <c r="W3087" s="26"/>
    </row>
    <row r="3088" spans="1:23" s="6" customFormat="1" x14ac:dyDescent="0.2">
      <c r="A3088" s="26"/>
      <c r="C3088" s="26"/>
      <c r="E3088" s="26"/>
      <c r="G3088" s="26"/>
      <c r="I3088" s="26"/>
      <c r="K3088" s="26"/>
      <c r="M3088" s="26"/>
      <c r="O3088" s="26"/>
      <c r="Q3088" s="26"/>
      <c r="S3088" s="26"/>
      <c r="U3088" s="26"/>
      <c r="W3088" s="26"/>
    </row>
    <row r="3089" spans="1:23" s="6" customFormat="1" x14ac:dyDescent="0.2">
      <c r="A3089" s="26"/>
      <c r="C3089" s="26"/>
      <c r="E3089" s="26"/>
      <c r="G3089" s="26"/>
      <c r="I3089" s="26"/>
      <c r="K3089" s="26"/>
      <c r="M3089" s="26"/>
      <c r="O3089" s="26"/>
      <c r="Q3089" s="26"/>
      <c r="S3089" s="26"/>
      <c r="U3089" s="26"/>
      <c r="W3089" s="26"/>
    </row>
    <row r="3090" spans="1:23" s="6" customFormat="1" x14ac:dyDescent="0.2">
      <c r="A3090" s="26"/>
      <c r="C3090" s="26"/>
      <c r="E3090" s="26"/>
      <c r="G3090" s="26"/>
      <c r="I3090" s="26"/>
      <c r="K3090" s="26"/>
      <c r="M3090" s="26"/>
      <c r="O3090" s="26"/>
      <c r="Q3090" s="26"/>
      <c r="S3090" s="26"/>
      <c r="U3090" s="26"/>
      <c r="W3090" s="26"/>
    </row>
    <row r="3091" spans="1:23" s="6" customFormat="1" x14ac:dyDescent="0.2">
      <c r="A3091" s="26"/>
      <c r="C3091" s="26"/>
      <c r="E3091" s="26"/>
      <c r="G3091" s="26"/>
      <c r="I3091" s="26"/>
      <c r="K3091" s="26"/>
      <c r="M3091" s="26"/>
      <c r="O3091" s="26"/>
      <c r="Q3091" s="26"/>
      <c r="S3091" s="26"/>
      <c r="U3091" s="26"/>
      <c r="W3091" s="26"/>
    </row>
    <row r="3092" spans="1:23" s="6" customFormat="1" x14ac:dyDescent="0.2">
      <c r="A3092" s="26"/>
      <c r="C3092" s="26"/>
      <c r="E3092" s="26"/>
      <c r="G3092" s="26"/>
      <c r="I3092" s="26"/>
      <c r="K3092" s="26"/>
      <c r="M3092" s="26"/>
      <c r="O3092" s="26"/>
      <c r="Q3092" s="26"/>
      <c r="S3092" s="26"/>
      <c r="U3092" s="26"/>
      <c r="W3092" s="26"/>
    </row>
    <row r="3093" spans="1:23" s="6" customFormat="1" x14ac:dyDescent="0.2">
      <c r="A3093" s="26"/>
      <c r="C3093" s="26"/>
      <c r="E3093" s="26"/>
      <c r="G3093" s="26"/>
      <c r="I3093" s="26"/>
      <c r="K3093" s="26"/>
      <c r="M3093" s="26"/>
      <c r="O3093" s="26"/>
      <c r="Q3093" s="26"/>
      <c r="S3093" s="26"/>
      <c r="U3093" s="26"/>
      <c r="W3093" s="26"/>
    </row>
    <row r="3094" spans="1:23" s="6" customFormat="1" x14ac:dyDescent="0.2">
      <c r="A3094" s="26"/>
      <c r="C3094" s="26"/>
      <c r="E3094" s="26"/>
      <c r="G3094" s="26"/>
      <c r="I3094" s="26"/>
      <c r="K3094" s="26"/>
      <c r="M3094" s="26"/>
      <c r="O3094" s="26"/>
      <c r="Q3094" s="26"/>
      <c r="S3094" s="26"/>
      <c r="U3094" s="26"/>
      <c r="W3094" s="26"/>
    </row>
    <row r="3095" spans="1:23" s="6" customFormat="1" x14ac:dyDescent="0.2">
      <c r="A3095" s="26"/>
      <c r="C3095" s="26"/>
      <c r="E3095" s="26"/>
      <c r="G3095" s="26"/>
      <c r="I3095" s="26"/>
      <c r="K3095" s="26"/>
      <c r="M3095" s="26"/>
      <c r="O3095" s="26"/>
      <c r="Q3095" s="26"/>
      <c r="S3095" s="26"/>
      <c r="U3095" s="26"/>
      <c r="W3095" s="26"/>
    </row>
    <row r="3096" spans="1:23" s="6" customFormat="1" x14ac:dyDescent="0.2">
      <c r="A3096" s="26"/>
      <c r="C3096" s="26"/>
      <c r="E3096" s="26"/>
      <c r="G3096" s="26"/>
      <c r="I3096" s="26"/>
      <c r="K3096" s="26"/>
      <c r="M3096" s="26"/>
      <c r="O3096" s="26"/>
      <c r="Q3096" s="26"/>
      <c r="S3096" s="26"/>
      <c r="U3096" s="26"/>
      <c r="W3096" s="26"/>
    </row>
    <row r="3097" spans="1:23" s="6" customFormat="1" x14ac:dyDescent="0.2">
      <c r="A3097" s="26"/>
      <c r="C3097" s="26"/>
      <c r="E3097" s="26"/>
      <c r="G3097" s="26"/>
      <c r="I3097" s="26"/>
      <c r="K3097" s="26"/>
      <c r="M3097" s="26"/>
      <c r="O3097" s="26"/>
      <c r="Q3097" s="26"/>
      <c r="S3097" s="26"/>
      <c r="U3097" s="26"/>
      <c r="W3097" s="26"/>
    </row>
    <row r="3098" spans="1:23" s="6" customFormat="1" x14ac:dyDescent="0.2">
      <c r="A3098" s="26"/>
      <c r="C3098" s="26"/>
      <c r="E3098" s="26"/>
      <c r="G3098" s="26"/>
      <c r="I3098" s="26"/>
      <c r="K3098" s="26"/>
      <c r="M3098" s="26"/>
      <c r="O3098" s="26"/>
      <c r="Q3098" s="26"/>
      <c r="S3098" s="26"/>
      <c r="U3098" s="26"/>
      <c r="W3098" s="26"/>
    </row>
    <row r="3099" spans="1:23" s="6" customFormat="1" x14ac:dyDescent="0.2">
      <c r="A3099" s="26"/>
      <c r="C3099" s="26"/>
      <c r="E3099" s="26"/>
      <c r="G3099" s="26"/>
      <c r="I3099" s="26"/>
      <c r="K3099" s="26"/>
      <c r="M3099" s="26"/>
      <c r="O3099" s="26"/>
      <c r="Q3099" s="26"/>
      <c r="S3099" s="26"/>
      <c r="U3099" s="26"/>
      <c r="W3099" s="26"/>
    </row>
    <row r="3100" spans="1:23" s="6" customFormat="1" x14ac:dyDescent="0.2">
      <c r="A3100" s="26"/>
      <c r="C3100" s="26"/>
      <c r="E3100" s="26"/>
      <c r="G3100" s="26"/>
      <c r="I3100" s="26"/>
      <c r="K3100" s="26"/>
      <c r="M3100" s="26"/>
      <c r="O3100" s="26"/>
      <c r="Q3100" s="26"/>
      <c r="S3100" s="26"/>
      <c r="U3100" s="26"/>
      <c r="W3100" s="26"/>
    </row>
    <row r="3101" spans="1:23" s="6" customFormat="1" x14ac:dyDescent="0.2">
      <c r="A3101" s="26"/>
      <c r="C3101" s="26"/>
      <c r="E3101" s="26"/>
      <c r="G3101" s="26"/>
      <c r="I3101" s="26"/>
      <c r="K3101" s="26"/>
      <c r="M3101" s="26"/>
      <c r="O3101" s="26"/>
      <c r="Q3101" s="26"/>
      <c r="S3101" s="26"/>
      <c r="U3101" s="26"/>
      <c r="W3101" s="26"/>
    </row>
    <row r="3102" spans="1:23" s="6" customFormat="1" x14ac:dyDescent="0.2">
      <c r="A3102" s="26"/>
      <c r="C3102" s="26"/>
      <c r="E3102" s="26"/>
      <c r="G3102" s="26"/>
      <c r="I3102" s="26"/>
      <c r="K3102" s="26"/>
      <c r="M3102" s="26"/>
      <c r="O3102" s="26"/>
      <c r="Q3102" s="26"/>
      <c r="S3102" s="26"/>
      <c r="U3102" s="26"/>
      <c r="W3102" s="26"/>
    </row>
    <row r="3103" spans="1:23" s="6" customFormat="1" x14ac:dyDescent="0.2">
      <c r="A3103" s="26"/>
      <c r="C3103" s="26"/>
      <c r="E3103" s="26"/>
      <c r="G3103" s="26"/>
      <c r="I3103" s="26"/>
      <c r="K3103" s="26"/>
      <c r="M3103" s="26"/>
      <c r="O3103" s="26"/>
      <c r="Q3103" s="26"/>
      <c r="S3103" s="26"/>
      <c r="U3103" s="26"/>
      <c r="W3103" s="26"/>
    </row>
    <row r="3104" spans="1:23" s="6" customFormat="1" x14ac:dyDescent="0.2">
      <c r="A3104" s="26"/>
      <c r="C3104" s="26"/>
      <c r="E3104" s="26"/>
      <c r="G3104" s="26"/>
      <c r="I3104" s="26"/>
      <c r="K3104" s="26"/>
      <c r="M3104" s="26"/>
      <c r="O3104" s="26"/>
      <c r="Q3104" s="26"/>
      <c r="S3104" s="26"/>
      <c r="U3104" s="26"/>
      <c r="W3104" s="26"/>
    </row>
    <row r="3105" spans="1:23" s="6" customFormat="1" x14ac:dyDescent="0.2">
      <c r="A3105" s="26"/>
      <c r="C3105" s="26"/>
      <c r="E3105" s="26"/>
      <c r="G3105" s="26"/>
      <c r="I3105" s="26"/>
      <c r="K3105" s="26"/>
      <c r="M3105" s="26"/>
      <c r="O3105" s="26"/>
      <c r="Q3105" s="26"/>
      <c r="S3105" s="26"/>
      <c r="U3105" s="26"/>
      <c r="W3105" s="26"/>
    </row>
    <row r="3106" spans="1:23" s="6" customFormat="1" x14ac:dyDescent="0.2">
      <c r="A3106" s="26"/>
      <c r="C3106" s="26"/>
      <c r="E3106" s="26"/>
      <c r="G3106" s="26"/>
      <c r="I3106" s="26"/>
      <c r="K3106" s="26"/>
      <c r="M3106" s="26"/>
      <c r="O3106" s="26"/>
      <c r="Q3106" s="26"/>
      <c r="S3106" s="26"/>
      <c r="U3106" s="26"/>
      <c r="W3106" s="26"/>
    </row>
    <row r="3107" spans="1:23" s="6" customFormat="1" x14ac:dyDescent="0.2">
      <c r="A3107" s="26"/>
      <c r="C3107" s="26"/>
      <c r="E3107" s="26"/>
      <c r="G3107" s="26"/>
      <c r="I3107" s="26"/>
      <c r="K3107" s="26"/>
      <c r="M3107" s="26"/>
      <c r="O3107" s="26"/>
      <c r="Q3107" s="26"/>
      <c r="S3107" s="26"/>
      <c r="U3107" s="26"/>
      <c r="W3107" s="26"/>
    </row>
    <row r="3108" spans="1:23" s="6" customFormat="1" x14ac:dyDescent="0.2">
      <c r="A3108" s="26"/>
      <c r="C3108" s="26"/>
      <c r="E3108" s="26"/>
      <c r="G3108" s="26"/>
      <c r="I3108" s="26"/>
      <c r="K3108" s="26"/>
      <c r="M3108" s="26"/>
      <c r="O3108" s="26"/>
      <c r="Q3108" s="26"/>
      <c r="S3108" s="26"/>
      <c r="U3108" s="26"/>
      <c r="W3108" s="26"/>
    </row>
    <row r="3109" spans="1:23" s="6" customFormat="1" x14ac:dyDescent="0.2">
      <c r="A3109" s="26"/>
      <c r="C3109" s="26"/>
      <c r="E3109" s="26"/>
      <c r="G3109" s="26"/>
      <c r="I3109" s="26"/>
      <c r="K3109" s="26"/>
      <c r="M3109" s="26"/>
      <c r="O3109" s="26"/>
      <c r="Q3109" s="26"/>
      <c r="S3109" s="26"/>
      <c r="U3109" s="26"/>
      <c r="W3109" s="26"/>
    </row>
    <row r="3110" spans="1:23" s="6" customFormat="1" x14ac:dyDescent="0.2">
      <c r="A3110" s="26"/>
      <c r="C3110" s="26"/>
      <c r="E3110" s="26"/>
      <c r="G3110" s="26"/>
      <c r="I3110" s="26"/>
      <c r="K3110" s="26"/>
      <c r="M3110" s="26"/>
      <c r="O3110" s="26"/>
      <c r="Q3110" s="26"/>
      <c r="S3110" s="26"/>
      <c r="U3110" s="26"/>
      <c r="W3110" s="26"/>
    </row>
    <row r="3111" spans="1:23" s="6" customFormat="1" x14ac:dyDescent="0.2">
      <c r="A3111" s="26"/>
      <c r="C3111" s="26"/>
      <c r="E3111" s="26"/>
      <c r="G3111" s="26"/>
      <c r="I3111" s="26"/>
      <c r="K3111" s="26"/>
      <c r="M3111" s="26"/>
      <c r="O3111" s="26"/>
      <c r="Q3111" s="26"/>
      <c r="S3111" s="26"/>
      <c r="U3111" s="26"/>
      <c r="W3111" s="26"/>
    </row>
    <row r="3112" spans="1:23" s="6" customFormat="1" x14ac:dyDescent="0.2">
      <c r="A3112" s="26"/>
      <c r="C3112" s="26"/>
      <c r="E3112" s="26"/>
      <c r="G3112" s="26"/>
      <c r="I3112" s="26"/>
      <c r="K3112" s="26"/>
      <c r="M3112" s="26"/>
      <c r="O3112" s="26"/>
      <c r="Q3112" s="26"/>
      <c r="S3112" s="26"/>
      <c r="U3112" s="26"/>
      <c r="W3112" s="26"/>
    </row>
    <row r="3113" spans="1:23" s="6" customFormat="1" x14ac:dyDescent="0.2">
      <c r="A3113" s="26"/>
      <c r="C3113" s="26"/>
      <c r="E3113" s="26"/>
      <c r="G3113" s="26"/>
      <c r="I3113" s="26"/>
      <c r="K3113" s="26"/>
      <c r="M3113" s="26"/>
      <c r="O3113" s="26"/>
      <c r="Q3113" s="26"/>
      <c r="S3113" s="26"/>
      <c r="U3113" s="26"/>
      <c r="W3113" s="26"/>
    </row>
    <row r="3114" spans="1:23" s="6" customFormat="1" x14ac:dyDescent="0.2">
      <c r="A3114" s="26"/>
      <c r="C3114" s="26"/>
      <c r="E3114" s="26"/>
      <c r="G3114" s="26"/>
      <c r="I3114" s="26"/>
      <c r="K3114" s="26"/>
      <c r="M3114" s="26"/>
      <c r="O3114" s="26"/>
      <c r="Q3114" s="26"/>
      <c r="S3114" s="26"/>
      <c r="U3114" s="26"/>
      <c r="W3114" s="26"/>
    </row>
    <row r="3115" spans="1:23" s="6" customFormat="1" x14ac:dyDescent="0.2">
      <c r="A3115" s="26"/>
      <c r="C3115" s="26"/>
      <c r="E3115" s="26"/>
      <c r="G3115" s="26"/>
      <c r="I3115" s="26"/>
      <c r="K3115" s="26"/>
      <c r="M3115" s="26"/>
      <c r="O3115" s="26"/>
      <c r="Q3115" s="26"/>
      <c r="S3115" s="26"/>
      <c r="U3115" s="26"/>
      <c r="W3115" s="26"/>
    </row>
    <row r="3116" spans="1:23" s="6" customFormat="1" x14ac:dyDescent="0.2">
      <c r="A3116" s="26"/>
      <c r="C3116" s="26"/>
      <c r="E3116" s="26"/>
      <c r="G3116" s="26"/>
      <c r="I3116" s="26"/>
      <c r="K3116" s="26"/>
      <c r="M3116" s="26"/>
      <c r="O3116" s="26"/>
      <c r="Q3116" s="26"/>
      <c r="S3116" s="26"/>
      <c r="U3116" s="26"/>
      <c r="W3116" s="26"/>
    </row>
    <row r="3117" spans="1:23" s="6" customFormat="1" x14ac:dyDescent="0.2">
      <c r="A3117" s="26"/>
      <c r="C3117" s="26"/>
      <c r="E3117" s="26"/>
      <c r="G3117" s="26"/>
      <c r="I3117" s="26"/>
      <c r="K3117" s="26"/>
      <c r="M3117" s="26"/>
      <c r="O3117" s="26"/>
      <c r="Q3117" s="26"/>
      <c r="S3117" s="26"/>
      <c r="U3117" s="26"/>
      <c r="W3117" s="26"/>
    </row>
    <row r="3118" spans="1:23" s="6" customFormat="1" x14ac:dyDescent="0.2">
      <c r="A3118" s="26"/>
      <c r="C3118" s="26"/>
      <c r="E3118" s="26"/>
      <c r="G3118" s="26"/>
      <c r="I3118" s="26"/>
      <c r="K3118" s="26"/>
      <c r="M3118" s="26"/>
      <c r="O3118" s="26"/>
      <c r="Q3118" s="26"/>
      <c r="S3118" s="26"/>
      <c r="U3118" s="26"/>
      <c r="W3118" s="26"/>
    </row>
    <row r="3119" spans="1:23" s="6" customFormat="1" x14ac:dyDescent="0.2">
      <c r="A3119" s="26"/>
      <c r="C3119" s="26"/>
      <c r="E3119" s="26"/>
      <c r="G3119" s="26"/>
      <c r="I3119" s="26"/>
      <c r="K3119" s="26"/>
      <c r="M3119" s="26"/>
      <c r="O3119" s="26"/>
      <c r="Q3119" s="26"/>
      <c r="S3119" s="26"/>
      <c r="U3119" s="26"/>
      <c r="W3119" s="26"/>
    </row>
    <row r="3120" spans="1:23" s="6" customFormat="1" x14ac:dyDescent="0.2">
      <c r="A3120" s="26"/>
      <c r="C3120" s="26"/>
      <c r="E3120" s="26"/>
      <c r="G3120" s="26"/>
      <c r="I3120" s="26"/>
      <c r="K3120" s="26"/>
      <c r="M3120" s="26"/>
      <c r="O3120" s="26"/>
      <c r="Q3120" s="26"/>
      <c r="S3120" s="26"/>
      <c r="U3120" s="26"/>
      <c r="W3120" s="26"/>
    </row>
    <row r="3121" spans="1:23" s="6" customFormat="1" x14ac:dyDescent="0.2">
      <c r="A3121" s="26"/>
      <c r="C3121" s="26"/>
      <c r="E3121" s="26"/>
      <c r="G3121" s="26"/>
      <c r="I3121" s="26"/>
      <c r="K3121" s="26"/>
      <c r="M3121" s="26"/>
      <c r="O3121" s="26"/>
      <c r="Q3121" s="26"/>
      <c r="S3121" s="26"/>
      <c r="U3121" s="26"/>
      <c r="W3121" s="26"/>
    </row>
    <row r="3122" spans="1:23" s="6" customFormat="1" x14ac:dyDescent="0.2">
      <c r="A3122" s="26"/>
      <c r="C3122" s="26"/>
      <c r="E3122" s="26"/>
      <c r="G3122" s="26"/>
      <c r="I3122" s="26"/>
      <c r="K3122" s="26"/>
      <c r="M3122" s="26"/>
      <c r="O3122" s="26"/>
      <c r="Q3122" s="26"/>
      <c r="S3122" s="26"/>
      <c r="U3122" s="26"/>
      <c r="W3122" s="26"/>
    </row>
    <row r="3123" spans="1:23" s="6" customFormat="1" x14ac:dyDescent="0.2">
      <c r="A3123" s="26"/>
      <c r="C3123" s="26"/>
      <c r="E3123" s="26"/>
      <c r="G3123" s="26"/>
      <c r="I3123" s="26"/>
      <c r="K3123" s="26"/>
      <c r="M3123" s="26"/>
      <c r="O3123" s="26"/>
      <c r="Q3123" s="26"/>
      <c r="S3123" s="26"/>
      <c r="U3123" s="26"/>
      <c r="W3123" s="26"/>
    </row>
    <row r="3124" spans="1:23" s="6" customFormat="1" x14ac:dyDescent="0.2">
      <c r="A3124" s="26"/>
      <c r="C3124" s="26"/>
      <c r="E3124" s="26"/>
      <c r="G3124" s="26"/>
      <c r="I3124" s="26"/>
      <c r="K3124" s="26"/>
      <c r="M3124" s="26"/>
      <c r="O3124" s="26"/>
      <c r="Q3124" s="26"/>
      <c r="S3124" s="26"/>
      <c r="U3124" s="26"/>
      <c r="W3124" s="26"/>
    </row>
    <row r="3125" spans="1:23" s="6" customFormat="1" x14ac:dyDescent="0.2">
      <c r="A3125" s="26"/>
      <c r="C3125" s="26"/>
      <c r="E3125" s="26"/>
      <c r="G3125" s="26"/>
      <c r="I3125" s="26"/>
      <c r="K3125" s="26"/>
      <c r="M3125" s="26"/>
      <c r="O3125" s="26"/>
      <c r="Q3125" s="26"/>
      <c r="S3125" s="26"/>
      <c r="U3125" s="26"/>
      <c r="W3125" s="26"/>
    </row>
    <row r="3126" spans="1:23" s="6" customFormat="1" x14ac:dyDescent="0.2">
      <c r="A3126" s="26"/>
      <c r="C3126" s="26"/>
      <c r="E3126" s="26"/>
      <c r="G3126" s="26"/>
      <c r="I3126" s="26"/>
      <c r="K3126" s="26"/>
      <c r="M3126" s="26"/>
      <c r="O3126" s="26"/>
      <c r="Q3126" s="26"/>
      <c r="S3126" s="26"/>
      <c r="U3126" s="26"/>
      <c r="W3126" s="26"/>
    </row>
    <row r="3127" spans="1:23" s="6" customFormat="1" x14ac:dyDescent="0.2">
      <c r="A3127" s="26"/>
      <c r="C3127" s="26"/>
      <c r="E3127" s="26"/>
      <c r="G3127" s="26"/>
      <c r="I3127" s="26"/>
      <c r="K3127" s="26"/>
      <c r="M3127" s="26"/>
      <c r="O3127" s="26"/>
      <c r="Q3127" s="26"/>
      <c r="S3127" s="26"/>
      <c r="U3127" s="26"/>
      <c r="W3127" s="26"/>
    </row>
    <row r="3128" spans="1:23" s="6" customFormat="1" x14ac:dyDescent="0.2">
      <c r="A3128" s="26"/>
      <c r="C3128" s="26"/>
      <c r="E3128" s="26"/>
      <c r="G3128" s="26"/>
      <c r="I3128" s="26"/>
      <c r="K3128" s="26"/>
      <c r="M3128" s="26"/>
      <c r="O3128" s="26"/>
      <c r="Q3128" s="26"/>
      <c r="S3128" s="26"/>
      <c r="U3128" s="26"/>
      <c r="W3128" s="26"/>
    </row>
    <row r="3129" spans="1:23" s="6" customFormat="1" x14ac:dyDescent="0.2">
      <c r="A3129" s="26"/>
      <c r="C3129" s="26"/>
      <c r="E3129" s="26"/>
      <c r="G3129" s="26"/>
      <c r="I3129" s="26"/>
      <c r="K3129" s="26"/>
      <c r="M3129" s="26"/>
      <c r="O3129" s="26"/>
      <c r="Q3129" s="26"/>
      <c r="S3129" s="26"/>
      <c r="U3129" s="26"/>
      <c r="W3129" s="26"/>
    </row>
    <row r="3130" spans="1:23" s="6" customFormat="1" x14ac:dyDescent="0.2">
      <c r="A3130" s="26"/>
      <c r="C3130" s="26"/>
      <c r="E3130" s="26"/>
      <c r="G3130" s="26"/>
      <c r="I3130" s="26"/>
      <c r="K3130" s="26"/>
      <c r="M3130" s="26"/>
      <c r="O3130" s="26"/>
      <c r="Q3130" s="26"/>
      <c r="S3130" s="26"/>
      <c r="U3130" s="26"/>
      <c r="W3130" s="26"/>
    </row>
    <row r="3131" spans="1:23" s="6" customFormat="1" x14ac:dyDescent="0.2">
      <c r="A3131" s="26"/>
      <c r="C3131" s="26"/>
      <c r="E3131" s="26"/>
      <c r="G3131" s="26"/>
      <c r="I3131" s="26"/>
      <c r="K3131" s="26"/>
      <c r="M3131" s="26"/>
      <c r="O3131" s="26"/>
      <c r="Q3131" s="26"/>
      <c r="S3131" s="26"/>
      <c r="U3131" s="26"/>
      <c r="W3131" s="26"/>
    </row>
    <row r="3132" spans="1:23" s="6" customFormat="1" x14ac:dyDescent="0.2">
      <c r="A3132" s="26"/>
      <c r="C3132" s="26"/>
      <c r="E3132" s="26"/>
      <c r="G3132" s="26"/>
      <c r="I3132" s="26"/>
      <c r="K3132" s="26"/>
      <c r="M3132" s="26"/>
      <c r="O3132" s="26"/>
      <c r="Q3132" s="26"/>
      <c r="S3132" s="26"/>
      <c r="U3132" s="26"/>
      <c r="W3132" s="26"/>
    </row>
    <row r="3133" spans="1:23" s="6" customFormat="1" x14ac:dyDescent="0.2">
      <c r="A3133" s="26"/>
      <c r="C3133" s="26"/>
      <c r="E3133" s="26"/>
      <c r="G3133" s="26"/>
      <c r="I3133" s="26"/>
      <c r="K3133" s="26"/>
      <c r="M3133" s="26"/>
      <c r="O3133" s="26"/>
      <c r="Q3133" s="26"/>
      <c r="S3133" s="26"/>
      <c r="U3133" s="26"/>
      <c r="W3133" s="26"/>
    </row>
    <row r="3134" spans="1:23" s="6" customFormat="1" x14ac:dyDescent="0.2">
      <c r="A3134" s="26"/>
      <c r="C3134" s="26"/>
      <c r="E3134" s="26"/>
      <c r="G3134" s="26"/>
      <c r="I3134" s="26"/>
      <c r="K3134" s="26"/>
      <c r="M3134" s="26"/>
      <c r="O3134" s="26"/>
      <c r="Q3134" s="26"/>
      <c r="S3134" s="26"/>
      <c r="U3134" s="26"/>
      <c r="W3134" s="26"/>
    </row>
    <row r="3135" spans="1:23" s="6" customFormat="1" x14ac:dyDescent="0.2">
      <c r="A3135" s="26"/>
      <c r="C3135" s="26"/>
      <c r="E3135" s="26"/>
      <c r="G3135" s="26"/>
      <c r="I3135" s="26"/>
      <c r="K3135" s="26"/>
      <c r="M3135" s="26"/>
      <c r="O3135" s="26"/>
      <c r="Q3135" s="26"/>
      <c r="S3135" s="26"/>
      <c r="U3135" s="26"/>
      <c r="W3135" s="26"/>
    </row>
    <row r="3136" spans="1:23" s="6" customFormat="1" x14ac:dyDescent="0.2">
      <c r="A3136" s="26"/>
      <c r="C3136" s="26"/>
      <c r="E3136" s="26"/>
      <c r="G3136" s="26"/>
      <c r="I3136" s="26"/>
      <c r="K3136" s="26"/>
      <c r="M3136" s="26"/>
      <c r="O3136" s="26"/>
      <c r="Q3136" s="26"/>
      <c r="S3136" s="26"/>
      <c r="U3136" s="26"/>
      <c r="W3136" s="26"/>
    </row>
    <row r="3137" spans="1:23" s="6" customFormat="1" x14ac:dyDescent="0.2">
      <c r="A3137" s="26"/>
      <c r="C3137" s="26"/>
      <c r="E3137" s="26"/>
      <c r="G3137" s="26"/>
      <c r="I3137" s="26"/>
      <c r="K3137" s="26"/>
      <c r="M3137" s="26"/>
      <c r="O3137" s="26"/>
      <c r="Q3137" s="26"/>
      <c r="S3137" s="26"/>
      <c r="U3137" s="26"/>
      <c r="W3137" s="26"/>
    </row>
    <row r="3138" spans="1:23" s="6" customFormat="1" x14ac:dyDescent="0.2">
      <c r="A3138" s="26"/>
      <c r="C3138" s="26"/>
      <c r="E3138" s="26"/>
      <c r="G3138" s="26"/>
      <c r="I3138" s="26"/>
      <c r="K3138" s="26"/>
      <c r="M3138" s="26"/>
      <c r="O3138" s="26"/>
      <c r="Q3138" s="26"/>
      <c r="S3138" s="26"/>
      <c r="U3138" s="26"/>
      <c r="W3138" s="26"/>
    </row>
    <row r="3139" spans="1:23" s="6" customFormat="1" x14ac:dyDescent="0.2">
      <c r="A3139" s="26"/>
      <c r="C3139" s="26"/>
      <c r="E3139" s="26"/>
      <c r="G3139" s="26"/>
      <c r="I3139" s="26"/>
      <c r="K3139" s="26"/>
      <c r="M3139" s="26"/>
      <c r="O3139" s="26"/>
      <c r="Q3139" s="26"/>
      <c r="S3139" s="26"/>
      <c r="U3139" s="26"/>
      <c r="W3139" s="26"/>
    </row>
    <row r="3140" spans="1:23" s="6" customFormat="1" x14ac:dyDescent="0.2">
      <c r="A3140" s="26"/>
      <c r="C3140" s="26"/>
      <c r="E3140" s="26"/>
      <c r="G3140" s="26"/>
      <c r="I3140" s="26"/>
      <c r="K3140" s="26"/>
      <c r="M3140" s="26"/>
      <c r="O3140" s="26"/>
      <c r="Q3140" s="26"/>
      <c r="S3140" s="26"/>
      <c r="U3140" s="26"/>
      <c r="W3140" s="26"/>
    </row>
    <row r="3141" spans="1:23" s="6" customFormat="1" x14ac:dyDescent="0.2">
      <c r="A3141" s="26"/>
      <c r="C3141" s="26"/>
      <c r="E3141" s="26"/>
      <c r="G3141" s="26"/>
      <c r="I3141" s="26"/>
      <c r="K3141" s="26"/>
      <c r="M3141" s="26"/>
      <c r="O3141" s="26"/>
      <c r="Q3141" s="26"/>
      <c r="S3141" s="26"/>
      <c r="U3141" s="26"/>
      <c r="W3141" s="26"/>
    </row>
    <row r="3142" spans="1:23" s="6" customFormat="1" x14ac:dyDescent="0.2">
      <c r="A3142" s="26"/>
      <c r="C3142" s="26"/>
      <c r="E3142" s="26"/>
      <c r="G3142" s="26"/>
      <c r="I3142" s="26"/>
      <c r="K3142" s="26"/>
      <c r="M3142" s="26"/>
      <c r="O3142" s="26"/>
      <c r="Q3142" s="26"/>
      <c r="S3142" s="26"/>
      <c r="U3142" s="26"/>
      <c r="W3142" s="26"/>
    </row>
    <row r="3143" spans="1:23" s="6" customFormat="1" x14ac:dyDescent="0.2">
      <c r="A3143" s="26"/>
      <c r="C3143" s="26"/>
      <c r="E3143" s="26"/>
      <c r="G3143" s="26"/>
      <c r="I3143" s="26"/>
      <c r="K3143" s="26"/>
      <c r="M3143" s="26"/>
      <c r="O3143" s="26"/>
      <c r="Q3143" s="26"/>
      <c r="S3143" s="26"/>
      <c r="U3143" s="26"/>
      <c r="W3143" s="26"/>
    </row>
    <row r="3144" spans="1:23" s="6" customFormat="1" x14ac:dyDescent="0.2">
      <c r="A3144" s="26"/>
      <c r="C3144" s="26"/>
      <c r="E3144" s="26"/>
      <c r="G3144" s="26"/>
      <c r="I3144" s="26"/>
      <c r="K3144" s="26"/>
      <c r="M3144" s="26"/>
      <c r="O3144" s="26"/>
      <c r="Q3144" s="26"/>
      <c r="S3144" s="26"/>
      <c r="U3144" s="26"/>
      <c r="W3144" s="26"/>
    </row>
    <row r="3145" spans="1:23" s="6" customFormat="1" x14ac:dyDescent="0.2">
      <c r="A3145" s="26"/>
      <c r="C3145" s="26"/>
      <c r="E3145" s="26"/>
      <c r="G3145" s="26"/>
      <c r="I3145" s="26"/>
      <c r="K3145" s="26"/>
      <c r="M3145" s="26"/>
      <c r="O3145" s="26"/>
      <c r="Q3145" s="26"/>
      <c r="S3145" s="26"/>
      <c r="U3145" s="26"/>
      <c r="W3145" s="26"/>
    </row>
    <row r="3146" spans="1:23" s="6" customFormat="1" x14ac:dyDescent="0.2">
      <c r="A3146" s="26"/>
      <c r="C3146" s="26"/>
      <c r="E3146" s="26"/>
      <c r="G3146" s="26"/>
      <c r="I3146" s="26"/>
      <c r="K3146" s="26"/>
      <c r="M3146" s="26"/>
      <c r="O3146" s="26"/>
      <c r="Q3146" s="26"/>
      <c r="S3146" s="26"/>
      <c r="U3146" s="26"/>
      <c r="W3146" s="26"/>
    </row>
    <row r="3147" spans="1:23" s="6" customFormat="1" x14ac:dyDescent="0.2">
      <c r="A3147" s="26"/>
      <c r="C3147" s="26"/>
      <c r="E3147" s="26"/>
      <c r="G3147" s="26"/>
      <c r="I3147" s="26"/>
      <c r="K3147" s="26"/>
      <c r="M3147" s="26"/>
      <c r="O3147" s="26"/>
      <c r="Q3147" s="26"/>
      <c r="S3147" s="26"/>
      <c r="U3147" s="26"/>
      <c r="W3147" s="26"/>
    </row>
    <row r="3148" spans="1:23" s="6" customFormat="1" x14ac:dyDescent="0.2">
      <c r="A3148" s="26"/>
      <c r="C3148" s="26"/>
      <c r="E3148" s="26"/>
      <c r="G3148" s="26"/>
      <c r="I3148" s="26"/>
      <c r="K3148" s="26"/>
      <c r="M3148" s="26"/>
      <c r="O3148" s="26"/>
      <c r="Q3148" s="26"/>
      <c r="S3148" s="26"/>
      <c r="U3148" s="26"/>
      <c r="W3148" s="26"/>
    </row>
    <row r="3149" spans="1:23" s="6" customFormat="1" x14ac:dyDescent="0.2">
      <c r="A3149" s="26"/>
      <c r="C3149" s="26"/>
      <c r="E3149" s="26"/>
      <c r="G3149" s="26"/>
      <c r="I3149" s="26"/>
      <c r="K3149" s="26"/>
      <c r="M3149" s="26"/>
      <c r="O3149" s="26"/>
      <c r="Q3149" s="26"/>
      <c r="S3149" s="26"/>
      <c r="U3149" s="26"/>
      <c r="W3149" s="26"/>
    </row>
    <row r="3150" spans="1:23" s="6" customFormat="1" x14ac:dyDescent="0.2">
      <c r="A3150" s="26"/>
      <c r="C3150" s="26"/>
      <c r="E3150" s="26"/>
      <c r="G3150" s="26"/>
      <c r="I3150" s="26"/>
      <c r="K3150" s="26"/>
      <c r="M3150" s="26"/>
      <c r="O3150" s="26"/>
      <c r="Q3150" s="26"/>
      <c r="S3150" s="26"/>
      <c r="U3150" s="26"/>
      <c r="W3150" s="26"/>
    </row>
    <row r="3151" spans="1:23" s="6" customFormat="1" x14ac:dyDescent="0.2">
      <c r="A3151" s="26"/>
      <c r="C3151" s="26"/>
      <c r="E3151" s="26"/>
      <c r="G3151" s="26"/>
      <c r="I3151" s="26"/>
      <c r="K3151" s="26"/>
      <c r="M3151" s="26"/>
      <c r="O3151" s="26"/>
      <c r="Q3151" s="26"/>
      <c r="S3151" s="26"/>
      <c r="U3151" s="26"/>
      <c r="W3151" s="26"/>
    </row>
    <row r="3152" spans="1:23" s="6" customFormat="1" x14ac:dyDescent="0.2">
      <c r="A3152" s="26"/>
      <c r="C3152" s="26"/>
      <c r="E3152" s="26"/>
      <c r="G3152" s="26"/>
      <c r="I3152" s="26"/>
      <c r="K3152" s="26"/>
      <c r="M3152" s="26"/>
      <c r="O3152" s="26"/>
      <c r="Q3152" s="26"/>
      <c r="S3152" s="26"/>
      <c r="U3152" s="26"/>
      <c r="W3152" s="26"/>
    </row>
    <row r="3153" spans="1:23" s="6" customFormat="1" x14ac:dyDescent="0.2">
      <c r="A3153" s="26"/>
      <c r="C3153" s="26"/>
      <c r="E3153" s="26"/>
      <c r="G3153" s="26"/>
      <c r="I3153" s="26"/>
      <c r="K3153" s="26"/>
      <c r="M3153" s="26"/>
      <c r="O3153" s="26"/>
      <c r="Q3153" s="26"/>
      <c r="S3153" s="26"/>
      <c r="U3153" s="26"/>
      <c r="W3153" s="26"/>
    </row>
    <row r="3154" spans="1:23" s="6" customFormat="1" x14ac:dyDescent="0.2">
      <c r="A3154" s="26"/>
      <c r="C3154" s="26"/>
      <c r="E3154" s="26"/>
      <c r="G3154" s="26"/>
      <c r="I3154" s="26"/>
      <c r="K3154" s="26"/>
      <c r="M3154" s="26"/>
      <c r="O3154" s="26"/>
      <c r="Q3154" s="26"/>
      <c r="S3154" s="26"/>
      <c r="U3154" s="26"/>
      <c r="W3154" s="26"/>
    </row>
    <row r="3155" spans="1:23" s="6" customFormat="1" x14ac:dyDescent="0.2">
      <c r="A3155" s="26"/>
      <c r="C3155" s="26"/>
      <c r="E3155" s="26"/>
      <c r="G3155" s="26"/>
      <c r="I3155" s="26"/>
      <c r="K3155" s="26"/>
      <c r="M3155" s="26"/>
      <c r="O3155" s="26"/>
      <c r="Q3155" s="26"/>
      <c r="S3155" s="26"/>
      <c r="U3155" s="26"/>
      <c r="W3155" s="26"/>
    </row>
    <row r="3156" spans="1:23" s="6" customFormat="1" x14ac:dyDescent="0.2">
      <c r="A3156" s="26"/>
      <c r="C3156" s="26"/>
      <c r="E3156" s="26"/>
      <c r="G3156" s="26"/>
      <c r="I3156" s="26"/>
      <c r="K3156" s="26"/>
      <c r="M3156" s="26"/>
      <c r="O3156" s="26"/>
      <c r="Q3156" s="26"/>
      <c r="S3156" s="26"/>
      <c r="U3156" s="26"/>
      <c r="W3156" s="26"/>
    </row>
    <row r="3157" spans="1:23" s="6" customFormat="1" x14ac:dyDescent="0.2">
      <c r="A3157" s="26"/>
      <c r="C3157" s="26"/>
      <c r="E3157" s="26"/>
      <c r="G3157" s="26"/>
      <c r="I3157" s="26"/>
      <c r="K3157" s="26"/>
      <c r="M3157" s="26"/>
      <c r="O3157" s="26"/>
      <c r="Q3157" s="26"/>
      <c r="S3157" s="26"/>
      <c r="U3157" s="26"/>
      <c r="W3157" s="26"/>
    </row>
    <row r="3158" spans="1:23" s="6" customFormat="1" x14ac:dyDescent="0.2">
      <c r="A3158" s="26"/>
      <c r="C3158" s="26"/>
      <c r="E3158" s="26"/>
      <c r="G3158" s="26"/>
      <c r="I3158" s="26"/>
      <c r="K3158" s="26"/>
      <c r="M3158" s="26"/>
      <c r="O3158" s="26"/>
      <c r="Q3158" s="26"/>
      <c r="S3158" s="26"/>
      <c r="U3158" s="26"/>
      <c r="W3158" s="26"/>
    </row>
    <row r="3159" spans="1:23" s="6" customFormat="1" x14ac:dyDescent="0.2">
      <c r="A3159" s="26"/>
      <c r="C3159" s="26"/>
      <c r="E3159" s="26"/>
      <c r="G3159" s="26"/>
      <c r="I3159" s="26"/>
      <c r="K3159" s="26"/>
      <c r="M3159" s="26"/>
      <c r="O3159" s="26"/>
      <c r="Q3159" s="26"/>
      <c r="S3159" s="26"/>
      <c r="U3159" s="26"/>
      <c r="W3159" s="26"/>
    </row>
    <row r="3160" spans="1:23" s="6" customFormat="1" x14ac:dyDescent="0.2">
      <c r="A3160" s="26"/>
      <c r="C3160" s="26"/>
      <c r="E3160" s="26"/>
      <c r="G3160" s="26"/>
      <c r="I3160" s="26"/>
      <c r="K3160" s="26"/>
      <c r="M3160" s="26"/>
      <c r="O3160" s="26"/>
      <c r="Q3160" s="26"/>
      <c r="S3160" s="26"/>
      <c r="U3160" s="26"/>
      <c r="W3160" s="26"/>
    </row>
    <row r="3161" spans="1:23" s="6" customFormat="1" x14ac:dyDescent="0.2">
      <c r="A3161" s="26"/>
      <c r="C3161" s="26"/>
      <c r="E3161" s="26"/>
      <c r="G3161" s="26"/>
      <c r="I3161" s="26"/>
      <c r="K3161" s="26"/>
      <c r="M3161" s="26"/>
      <c r="O3161" s="26"/>
      <c r="Q3161" s="26"/>
      <c r="S3161" s="26"/>
      <c r="U3161" s="26"/>
      <c r="W3161" s="26"/>
    </row>
    <row r="3162" spans="1:23" s="6" customFormat="1" x14ac:dyDescent="0.2">
      <c r="A3162" s="26"/>
      <c r="C3162" s="26"/>
      <c r="E3162" s="26"/>
      <c r="G3162" s="26"/>
      <c r="I3162" s="26"/>
      <c r="K3162" s="26"/>
      <c r="M3162" s="26"/>
      <c r="O3162" s="26"/>
      <c r="Q3162" s="26"/>
      <c r="S3162" s="26"/>
      <c r="U3162" s="26"/>
      <c r="W3162" s="26"/>
    </row>
    <row r="3163" spans="1:23" s="6" customFormat="1" x14ac:dyDescent="0.2">
      <c r="A3163" s="26"/>
      <c r="C3163" s="26"/>
      <c r="E3163" s="26"/>
      <c r="G3163" s="26"/>
      <c r="I3163" s="26"/>
      <c r="K3163" s="26"/>
      <c r="M3163" s="26"/>
      <c r="O3163" s="26"/>
      <c r="Q3163" s="26"/>
      <c r="S3163" s="26"/>
      <c r="U3163" s="26"/>
      <c r="W3163" s="26"/>
    </row>
    <row r="3164" spans="1:23" s="6" customFormat="1" x14ac:dyDescent="0.2">
      <c r="A3164" s="26"/>
      <c r="C3164" s="26"/>
      <c r="E3164" s="26"/>
      <c r="G3164" s="26"/>
      <c r="I3164" s="26"/>
      <c r="K3164" s="26"/>
      <c r="M3164" s="26"/>
      <c r="O3164" s="26"/>
      <c r="Q3164" s="26"/>
      <c r="S3164" s="26"/>
      <c r="U3164" s="26"/>
      <c r="W3164" s="26"/>
    </row>
    <row r="3165" spans="1:23" s="6" customFormat="1" x14ac:dyDescent="0.2">
      <c r="A3165" s="26"/>
      <c r="C3165" s="26"/>
      <c r="E3165" s="26"/>
      <c r="G3165" s="26"/>
      <c r="I3165" s="26"/>
      <c r="K3165" s="26"/>
      <c r="M3165" s="26"/>
      <c r="O3165" s="26"/>
      <c r="Q3165" s="26"/>
      <c r="S3165" s="26"/>
      <c r="U3165" s="26"/>
      <c r="W3165" s="26"/>
    </row>
    <row r="3166" spans="1:23" s="6" customFormat="1" x14ac:dyDescent="0.2">
      <c r="A3166" s="26"/>
      <c r="C3166" s="26"/>
      <c r="E3166" s="26"/>
      <c r="G3166" s="26"/>
      <c r="I3166" s="26"/>
      <c r="K3166" s="26"/>
      <c r="M3166" s="26"/>
      <c r="O3166" s="26"/>
      <c r="Q3166" s="26"/>
      <c r="S3166" s="26"/>
      <c r="U3166" s="26"/>
      <c r="W3166" s="26"/>
    </row>
    <row r="3167" spans="1:23" s="6" customFormat="1" x14ac:dyDescent="0.2">
      <c r="A3167" s="26"/>
      <c r="C3167" s="26"/>
      <c r="E3167" s="26"/>
      <c r="G3167" s="26"/>
      <c r="I3167" s="26"/>
      <c r="K3167" s="26"/>
      <c r="M3167" s="26"/>
      <c r="O3167" s="26"/>
      <c r="Q3167" s="26"/>
      <c r="S3167" s="26"/>
      <c r="U3167" s="26"/>
      <c r="W3167" s="26"/>
    </row>
    <row r="3168" spans="1:23" s="6" customFormat="1" x14ac:dyDescent="0.2">
      <c r="A3168" s="26"/>
      <c r="C3168" s="26"/>
      <c r="E3168" s="26"/>
      <c r="G3168" s="26"/>
      <c r="I3168" s="26"/>
      <c r="K3168" s="26"/>
      <c r="M3168" s="26"/>
      <c r="O3168" s="26"/>
      <c r="Q3168" s="26"/>
      <c r="S3168" s="26"/>
      <c r="U3168" s="26"/>
      <c r="W3168" s="26"/>
    </row>
    <row r="3169" spans="1:23" s="6" customFormat="1" x14ac:dyDescent="0.2">
      <c r="A3169" s="26"/>
      <c r="C3169" s="26"/>
      <c r="E3169" s="26"/>
      <c r="G3169" s="26"/>
      <c r="I3169" s="26"/>
      <c r="K3169" s="26"/>
      <c r="M3169" s="26"/>
      <c r="O3169" s="26"/>
      <c r="Q3169" s="26"/>
      <c r="S3169" s="26"/>
      <c r="U3169" s="26"/>
      <c r="W3169" s="26"/>
    </row>
    <row r="3170" spans="1:23" s="6" customFormat="1" x14ac:dyDescent="0.2">
      <c r="A3170" s="26"/>
      <c r="C3170" s="26"/>
      <c r="E3170" s="26"/>
      <c r="G3170" s="26"/>
      <c r="I3170" s="26"/>
      <c r="K3170" s="26"/>
      <c r="M3170" s="26"/>
      <c r="O3170" s="26"/>
      <c r="Q3170" s="26"/>
      <c r="S3170" s="26"/>
      <c r="U3170" s="26"/>
      <c r="W3170" s="26"/>
    </row>
    <row r="3171" spans="1:23" s="6" customFormat="1" x14ac:dyDescent="0.2">
      <c r="A3171" s="26"/>
      <c r="C3171" s="26"/>
      <c r="E3171" s="26"/>
      <c r="G3171" s="26"/>
      <c r="I3171" s="26"/>
      <c r="K3171" s="26"/>
      <c r="M3171" s="26"/>
      <c r="O3171" s="26"/>
      <c r="Q3171" s="26"/>
      <c r="S3171" s="26"/>
      <c r="U3171" s="26"/>
      <c r="W3171" s="26"/>
    </row>
    <row r="3172" spans="1:23" s="6" customFormat="1" x14ac:dyDescent="0.2">
      <c r="A3172" s="26"/>
      <c r="C3172" s="26"/>
      <c r="E3172" s="26"/>
      <c r="G3172" s="26"/>
      <c r="I3172" s="26"/>
      <c r="K3172" s="26"/>
      <c r="M3172" s="26"/>
      <c r="O3172" s="26"/>
      <c r="Q3172" s="26"/>
      <c r="S3172" s="26"/>
      <c r="U3172" s="26"/>
      <c r="W3172" s="26"/>
    </row>
    <row r="3173" spans="1:23" s="6" customFormat="1" x14ac:dyDescent="0.2">
      <c r="A3173" s="26"/>
      <c r="C3173" s="26"/>
      <c r="E3173" s="26"/>
      <c r="G3173" s="26"/>
      <c r="I3173" s="26"/>
      <c r="K3173" s="26"/>
      <c r="M3173" s="26"/>
      <c r="O3173" s="26"/>
      <c r="Q3173" s="26"/>
      <c r="S3173" s="26"/>
      <c r="U3173" s="26"/>
      <c r="W3173" s="26"/>
    </row>
    <row r="3174" spans="1:23" s="6" customFormat="1" x14ac:dyDescent="0.2">
      <c r="A3174" s="26"/>
      <c r="C3174" s="26"/>
      <c r="E3174" s="26"/>
      <c r="G3174" s="26"/>
      <c r="I3174" s="26"/>
      <c r="K3174" s="26"/>
      <c r="M3174" s="26"/>
      <c r="O3174" s="26"/>
      <c r="Q3174" s="26"/>
      <c r="S3174" s="26"/>
      <c r="U3174" s="26"/>
      <c r="W3174" s="26"/>
    </row>
    <row r="3175" spans="1:23" s="6" customFormat="1" x14ac:dyDescent="0.2">
      <c r="A3175" s="26"/>
      <c r="C3175" s="26"/>
      <c r="E3175" s="26"/>
      <c r="G3175" s="26"/>
      <c r="I3175" s="26"/>
      <c r="K3175" s="26"/>
      <c r="M3175" s="26"/>
      <c r="O3175" s="26"/>
      <c r="Q3175" s="26"/>
      <c r="S3175" s="26"/>
      <c r="U3175" s="26"/>
      <c r="W3175" s="26"/>
    </row>
    <row r="3176" spans="1:23" s="6" customFormat="1" x14ac:dyDescent="0.2">
      <c r="A3176" s="26"/>
      <c r="C3176" s="26"/>
      <c r="E3176" s="26"/>
      <c r="G3176" s="26"/>
      <c r="I3176" s="26"/>
      <c r="K3176" s="26"/>
      <c r="M3176" s="26"/>
      <c r="O3176" s="26"/>
      <c r="Q3176" s="26"/>
      <c r="S3176" s="26"/>
      <c r="U3176" s="26"/>
      <c r="W3176" s="26"/>
    </row>
    <row r="3177" spans="1:23" s="6" customFormat="1" x14ac:dyDescent="0.2">
      <c r="A3177" s="26"/>
      <c r="C3177" s="26"/>
      <c r="E3177" s="26"/>
      <c r="G3177" s="26"/>
      <c r="I3177" s="26"/>
      <c r="K3177" s="26"/>
      <c r="M3177" s="26"/>
      <c r="O3177" s="26"/>
      <c r="Q3177" s="26"/>
      <c r="S3177" s="26"/>
      <c r="U3177" s="26"/>
      <c r="W3177" s="26"/>
    </row>
    <row r="3178" spans="1:23" s="6" customFormat="1" x14ac:dyDescent="0.2">
      <c r="A3178" s="26"/>
      <c r="C3178" s="26"/>
      <c r="E3178" s="26"/>
      <c r="G3178" s="26"/>
      <c r="I3178" s="26"/>
      <c r="K3178" s="26"/>
      <c r="M3178" s="26"/>
      <c r="O3178" s="26"/>
      <c r="Q3178" s="26"/>
      <c r="S3178" s="26"/>
      <c r="U3178" s="26"/>
      <c r="W3178" s="26"/>
    </row>
    <row r="3179" spans="1:23" s="6" customFormat="1" x14ac:dyDescent="0.2">
      <c r="A3179" s="26"/>
      <c r="C3179" s="26"/>
      <c r="E3179" s="26"/>
      <c r="G3179" s="26"/>
      <c r="I3179" s="26"/>
      <c r="K3179" s="26"/>
      <c r="M3179" s="26"/>
      <c r="O3179" s="26"/>
      <c r="Q3179" s="26"/>
      <c r="S3179" s="26"/>
      <c r="U3179" s="26"/>
      <c r="W3179" s="26"/>
    </row>
    <row r="3180" spans="1:23" s="6" customFormat="1" x14ac:dyDescent="0.2">
      <c r="A3180" s="26"/>
      <c r="C3180" s="26"/>
      <c r="E3180" s="26"/>
      <c r="G3180" s="26"/>
      <c r="I3180" s="26"/>
      <c r="K3180" s="26"/>
      <c r="M3180" s="26"/>
      <c r="O3180" s="26"/>
      <c r="Q3180" s="26"/>
      <c r="S3180" s="26"/>
      <c r="U3180" s="26"/>
      <c r="W3180" s="26"/>
    </row>
    <row r="3181" spans="1:23" s="6" customFormat="1" x14ac:dyDescent="0.2">
      <c r="A3181" s="26"/>
      <c r="C3181" s="26"/>
      <c r="E3181" s="26"/>
      <c r="G3181" s="26"/>
      <c r="I3181" s="26"/>
      <c r="K3181" s="26"/>
      <c r="M3181" s="26"/>
      <c r="O3181" s="26"/>
      <c r="Q3181" s="26"/>
      <c r="S3181" s="26"/>
      <c r="U3181" s="26"/>
      <c r="W3181" s="26"/>
    </row>
    <row r="3182" spans="1:23" s="6" customFormat="1" x14ac:dyDescent="0.2">
      <c r="A3182" s="26"/>
      <c r="C3182" s="26"/>
      <c r="E3182" s="26"/>
      <c r="G3182" s="26"/>
      <c r="I3182" s="26"/>
      <c r="K3182" s="26"/>
      <c r="M3182" s="26"/>
      <c r="O3182" s="26"/>
      <c r="Q3182" s="26"/>
      <c r="S3182" s="26"/>
      <c r="U3182" s="26"/>
      <c r="W3182" s="26"/>
    </row>
    <row r="3183" spans="1:23" s="6" customFormat="1" x14ac:dyDescent="0.2">
      <c r="A3183" s="26"/>
      <c r="C3183" s="26"/>
      <c r="E3183" s="26"/>
      <c r="G3183" s="26"/>
      <c r="I3183" s="26"/>
      <c r="K3183" s="26"/>
      <c r="M3183" s="26"/>
      <c r="O3183" s="26"/>
      <c r="Q3183" s="26"/>
      <c r="S3183" s="26"/>
      <c r="U3183" s="26"/>
      <c r="W3183" s="26"/>
    </row>
    <row r="3184" spans="1:23" s="6" customFormat="1" x14ac:dyDescent="0.2">
      <c r="A3184" s="26"/>
      <c r="C3184" s="26"/>
      <c r="E3184" s="26"/>
      <c r="G3184" s="26"/>
      <c r="I3184" s="26"/>
      <c r="K3184" s="26"/>
      <c r="M3184" s="26"/>
      <c r="O3184" s="26"/>
      <c r="Q3184" s="26"/>
      <c r="S3184" s="26"/>
      <c r="U3184" s="26"/>
      <c r="W3184" s="26"/>
    </row>
    <row r="3185" spans="1:23" s="6" customFormat="1" x14ac:dyDescent="0.2">
      <c r="A3185" s="26"/>
      <c r="C3185" s="26"/>
      <c r="E3185" s="26"/>
      <c r="G3185" s="26"/>
      <c r="I3185" s="26"/>
      <c r="K3185" s="26"/>
      <c r="M3185" s="26"/>
      <c r="O3185" s="26"/>
      <c r="Q3185" s="26"/>
      <c r="S3185" s="26"/>
      <c r="U3185" s="26"/>
      <c r="W3185" s="26"/>
    </row>
    <row r="3186" spans="1:23" s="6" customFormat="1" x14ac:dyDescent="0.2">
      <c r="A3186" s="26"/>
      <c r="C3186" s="26"/>
      <c r="E3186" s="26"/>
      <c r="G3186" s="26"/>
      <c r="I3186" s="26"/>
      <c r="K3186" s="26"/>
      <c r="M3186" s="26"/>
      <c r="O3186" s="26"/>
      <c r="Q3186" s="26"/>
      <c r="S3186" s="26"/>
      <c r="U3186" s="26"/>
      <c r="W3186" s="26"/>
    </row>
    <row r="3187" spans="1:23" s="6" customFormat="1" x14ac:dyDescent="0.2">
      <c r="A3187" s="26"/>
      <c r="C3187" s="26"/>
      <c r="E3187" s="26"/>
      <c r="G3187" s="26"/>
      <c r="I3187" s="26"/>
      <c r="K3187" s="26"/>
      <c r="M3187" s="26"/>
      <c r="O3187" s="26"/>
      <c r="Q3187" s="26"/>
      <c r="S3187" s="26"/>
      <c r="U3187" s="26"/>
      <c r="W3187" s="26"/>
    </row>
    <row r="3188" spans="1:23" s="6" customFormat="1" x14ac:dyDescent="0.2">
      <c r="A3188" s="26"/>
      <c r="C3188" s="26"/>
      <c r="E3188" s="26"/>
      <c r="G3188" s="26"/>
      <c r="I3188" s="26"/>
      <c r="K3188" s="26"/>
      <c r="M3188" s="26"/>
      <c r="O3188" s="26"/>
      <c r="Q3188" s="26"/>
      <c r="S3188" s="26"/>
      <c r="U3188" s="26"/>
      <c r="W3188" s="26"/>
    </row>
    <row r="3189" spans="1:23" s="6" customFormat="1" x14ac:dyDescent="0.2">
      <c r="A3189" s="26"/>
      <c r="C3189" s="26"/>
      <c r="E3189" s="26"/>
      <c r="G3189" s="26"/>
      <c r="I3189" s="26"/>
      <c r="K3189" s="26"/>
      <c r="M3189" s="26"/>
      <c r="O3189" s="26"/>
      <c r="Q3189" s="26"/>
      <c r="S3189" s="26"/>
      <c r="U3189" s="26"/>
      <c r="W3189" s="26"/>
    </row>
    <row r="3190" spans="1:23" s="6" customFormat="1" x14ac:dyDescent="0.2">
      <c r="A3190" s="26"/>
      <c r="C3190" s="26"/>
      <c r="E3190" s="26"/>
      <c r="G3190" s="26"/>
      <c r="I3190" s="26"/>
      <c r="K3190" s="26"/>
      <c r="M3190" s="26"/>
      <c r="O3190" s="26"/>
      <c r="Q3190" s="26"/>
      <c r="S3190" s="26"/>
      <c r="U3190" s="26"/>
      <c r="W3190" s="26"/>
    </row>
    <row r="3191" spans="1:23" s="6" customFormat="1" x14ac:dyDescent="0.2">
      <c r="A3191" s="26"/>
      <c r="C3191" s="26"/>
      <c r="E3191" s="26"/>
      <c r="G3191" s="26"/>
      <c r="I3191" s="26"/>
      <c r="K3191" s="26"/>
      <c r="M3191" s="26"/>
      <c r="O3191" s="26"/>
      <c r="Q3191" s="26"/>
      <c r="S3191" s="26"/>
      <c r="U3191" s="26"/>
      <c r="W3191" s="26"/>
    </row>
    <row r="3192" spans="1:23" s="6" customFormat="1" x14ac:dyDescent="0.2">
      <c r="A3192" s="26"/>
      <c r="C3192" s="26"/>
      <c r="E3192" s="26"/>
      <c r="G3192" s="26"/>
      <c r="I3192" s="26"/>
      <c r="K3192" s="26"/>
      <c r="M3192" s="26"/>
      <c r="O3192" s="26"/>
      <c r="Q3192" s="26"/>
      <c r="S3192" s="26"/>
      <c r="U3192" s="26"/>
      <c r="W3192" s="26"/>
    </row>
    <row r="3193" spans="1:23" s="6" customFormat="1" x14ac:dyDescent="0.2">
      <c r="A3193" s="26"/>
      <c r="C3193" s="26"/>
      <c r="E3193" s="26"/>
      <c r="G3193" s="26"/>
      <c r="I3193" s="26"/>
      <c r="K3193" s="26"/>
      <c r="M3193" s="26"/>
      <c r="O3193" s="26"/>
      <c r="Q3193" s="26"/>
      <c r="S3193" s="26"/>
      <c r="U3193" s="26"/>
      <c r="W3193" s="26"/>
    </row>
    <row r="3194" spans="1:23" s="6" customFormat="1" x14ac:dyDescent="0.2">
      <c r="A3194" s="26"/>
      <c r="C3194" s="26"/>
      <c r="E3194" s="26"/>
      <c r="G3194" s="26"/>
      <c r="I3194" s="26"/>
      <c r="K3194" s="26"/>
      <c r="M3194" s="26"/>
      <c r="O3194" s="26"/>
      <c r="Q3194" s="26"/>
      <c r="S3194" s="26"/>
      <c r="U3194" s="26"/>
      <c r="W3194" s="26"/>
    </row>
    <row r="3195" spans="1:23" s="6" customFormat="1" x14ac:dyDescent="0.2">
      <c r="A3195" s="26"/>
      <c r="C3195" s="26"/>
      <c r="E3195" s="26"/>
      <c r="G3195" s="26"/>
      <c r="I3195" s="26"/>
      <c r="K3195" s="26"/>
      <c r="M3195" s="26"/>
      <c r="O3195" s="26"/>
      <c r="Q3195" s="26"/>
      <c r="S3195" s="26"/>
      <c r="U3195" s="26"/>
      <c r="W3195" s="26"/>
    </row>
    <row r="3196" spans="1:23" s="6" customFormat="1" x14ac:dyDescent="0.2">
      <c r="A3196" s="26"/>
      <c r="C3196" s="26"/>
      <c r="E3196" s="26"/>
      <c r="G3196" s="26"/>
      <c r="I3196" s="26"/>
      <c r="K3196" s="26"/>
      <c r="M3196" s="26"/>
      <c r="O3196" s="26"/>
      <c r="Q3196" s="26"/>
      <c r="S3196" s="26"/>
      <c r="U3196" s="26"/>
      <c r="W3196" s="26"/>
    </row>
    <row r="3197" spans="1:23" s="6" customFormat="1" x14ac:dyDescent="0.2">
      <c r="A3197" s="26"/>
      <c r="C3197" s="26"/>
      <c r="E3197" s="26"/>
      <c r="G3197" s="26"/>
      <c r="I3197" s="26"/>
      <c r="K3197" s="26"/>
      <c r="M3197" s="26"/>
      <c r="O3197" s="26"/>
      <c r="Q3197" s="26"/>
      <c r="S3197" s="26"/>
      <c r="U3197" s="26"/>
      <c r="W3197" s="26"/>
    </row>
    <row r="3198" spans="1:23" s="6" customFormat="1" x14ac:dyDescent="0.2">
      <c r="A3198" s="26"/>
      <c r="C3198" s="26"/>
      <c r="E3198" s="26"/>
      <c r="G3198" s="26"/>
      <c r="I3198" s="26"/>
      <c r="K3198" s="26"/>
      <c r="M3198" s="26"/>
      <c r="O3198" s="26"/>
      <c r="Q3198" s="26"/>
      <c r="S3198" s="26"/>
      <c r="U3198" s="26"/>
      <c r="W3198" s="26"/>
    </row>
    <row r="3199" spans="1:23" s="6" customFormat="1" x14ac:dyDescent="0.2">
      <c r="A3199" s="26"/>
      <c r="C3199" s="26"/>
      <c r="E3199" s="26"/>
      <c r="G3199" s="26"/>
      <c r="I3199" s="26"/>
      <c r="K3199" s="26"/>
      <c r="M3199" s="26"/>
      <c r="O3199" s="26"/>
      <c r="Q3199" s="26"/>
      <c r="S3199" s="26"/>
      <c r="U3199" s="26"/>
      <c r="W3199" s="26"/>
    </row>
    <row r="3200" spans="1:23" s="6" customFormat="1" x14ac:dyDescent="0.2">
      <c r="A3200" s="26"/>
      <c r="C3200" s="26"/>
      <c r="E3200" s="26"/>
      <c r="G3200" s="26"/>
      <c r="I3200" s="26"/>
      <c r="K3200" s="26"/>
      <c r="M3200" s="26"/>
      <c r="O3200" s="26"/>
      <c r="Q3200" s="26"/>
      <c r="S3200" s="26"/>
      <c r="U3200" s="26"/>
      <c r="W3200" s="26"/>
    </row>
    <row r="3201" spans="1:23" s="6" customFormat="1" x14ac:dyDescent="0.2">
      <c r="A3201" s="26"/>
      <c r="C3201" s="26"/>
      <c r="E3201" s="26"/>
      <c r="G3201" s="26"/>
      <c r="I3201" s="26"/>
      <c r="K3201" s="26"/>
      <c r="M3201" s="26"/>
      <c r="O3201" s="26"/>
      <c r="Q3201" s="26"/>
      <c r="S3201" s="26"/>
      <c r="U3201" s="26"/>
      <c r="W3201" s="26"/>
    </row>
    <row r="3202" spans="1:23" s="6" customFormat="1" x14ac:dyDescent="0.2">
      <c r="A3202" s="26"/>
      <c r="C3202" s="26"/>
      <c r="E3202" s="26"/>
      <c r="G3202" s="26"/>
      <c r="I3202" s="26"/>
      <c r="K3202" s="26"/>
      <c r="M3202" s="26"/>
      <c r="O3202" s="26"/>
      <c r="Q3202" s="26"/>
      <c r="S3202" s="26"/>
      <c r="U3202" s="26"/>
      <c r="W3202" s="26"/>
    </row>
    <row r="3203" spans="1:23" s="6" customFormat="1" x14ac:dyDescent="0.2">
      <c r="A3203" s="26"/>
      <c r="C3203" s="26"/>
      <c r="E3203" s="26"/>
      <c r="G3203" s="26"/>
      <c r="I3203" s="26"/>
      <c r="K3203" s="26"/>
      <c r="M3203" s="26"/>
      <c r="O3203" s="26"/>
      <c r="Q3203" s="26"/>
      <c r="S3203" s="26"/>
      <c r="U3203" s="26"/>
      <c r="W3203" s="26"/>
    </row>
    <row r="3204" spans="1:23" s="6" customFormat="1" x14ac:dyDescent="0.2">
      <c r="A3204" s="26"/>
      <c r="C3204" s="26"/>
      <c r="E3204" s="26"/>
      <c r="G3204" s="26"/>
      <c r="I3204" s="26"/>
      <c r="K3204" s="26"/>
      <c r="M3204" s="26"/>
      <c r="O3204" s="26"/>
      <c r="Q3204" s="26"/>
      <c r="S3204" s="26"/>
      <c r="U3204" s="26"/>
      <c r="W3204" s="26"/>
    </row>
    <row r="3205" spans="1:23" s="6" customFormat="1" x14ac:dyDescent="0.2">
      <c r="A3205" s="26"/>
      <c r="C3205" s="26"/>
      <c r="E3205" s="26"/>
      <c r="G3205" s="26"/>
      <c r="I3205" s="26"/>
      <c r="K3205" s="26"/>
      <c r="M3205" s="26"/>
      <c r="O3205" s="26"/>
      <c r="Q3205" s="26"/>
      <c r="S3205" s="26"/>
      <c r="U3205" s="26"/>
      <c r="W3205" s="26"/>
    </row>
    <row r="3206" spans="1:23" s="6" customFormat="1" x14ac:dyDescent="0.2">
      <c r="A3206" s="26"/>
      <c r="C3206" s="26"/>
      <c r="E3206" s="26"/>
      <c r="G3206" s="26"/>
      <c r="I3206" s="26"/>
      <c r="K3206" s="26"/>
      <c r="M3206" s="26"/>
      <c r="O3206" s="26"/>
      <c r="Q3206" s="26"/>
      <c r="S3206" s="26"/>
      <c r="U3206" s="26"/>
      <c r="W3206" s="26"/>
    </row>
    <row r="3207" spans="1:23" s="6" customFormat="1" x14ac:dyDescent="0.2">
      <c r="A3207" s="26"/>
      <c r="C3207" s="26"/>
      <c r="E3207" s="26"/>
      <c r="G3207" s="26"/>
      <c r="I3207" s="26"/>
      <c r="K3207" s="26"/>
      <c r="M3207" s="26"/>
      <c r="O3207" s="26"/>
      <c r="Q3207" s="26"/>
      <c r="S3207" s="26"/>
      <c r="U3207" s="26"/>
      <c r="W3207" s="26"/>
    </row>
    <row r="3208" spans="1:23" s="6" customFormat="1" x14ac:dyDescent="0.2">
      <c r="A3208" s="26"/>
      <c r="C3208" s="26"/>
      <c r="E3208" s="26"/>
      <c r="G3208" s="26"/>
      <c r="I3208" s="26"/>
      <c r="K3208" s="26"/>
      <c r="M3208" s="26"/>
      <c r="O3208" s="26"/>
      <c r="Q3208" s="26"/>
      <c r="S3208" s="26"/>
      <c r="U3208" s="26"/>
      <c r="W3208" s="26"/>
    </row>
    <row r="3209" spans="1:23" s="6" customFormat="1" x14ac:dyDescent="0.2">
      <c r="A3209" s="26"/>
      <c r="C3209" s="26"/>
      <c r="E3209" s="26"/>
      <c r="G3209" s="26"/>
      <c r="I3209" s="26"/>
      <c r="K3209" s="26"/>
      <c r="M3209" s="26"/>
      <c r="O3209" s="26"/>
      <c r="Q3209" s="26"/>
      <c r="S3209" s="26"/>
      <c r="U3209" s="26"/>
      <c r="W3209" s="26"/>
    </row>
    <row r="3210" spans="1:23" s="6" customFormat="1" x14ac:dyDescent="0.2">
      <c r="A3210" s="26"/>
      <c r="C3210" s="26"/>
      <c r="E3210" s="26"/>
      <c r="G3210" s="26"/>
      <c r="I3210" s="26"/>
      <c r="K3210" s="26"/>
      <c r="M3210" s="26"/>
      <c r="O3210" s="26"/>
      <c r="Q3210" s="26"/>
      <c r="S3210" s="26"/>
      <c r="U3210" s="26"/>
      <c r="W3210" s="26"/>
    </row>
    <row r="3211" spans="1:23" s="6" customFormat="1" x14ac:dyDescent="0.2">
      <c r="A3211" s="26"/>
      <c r="C3211" s="26"/>
      <c r="E3211" s="26"/>
      <c r="G3211" s="26"/>
      <c r="I3211" s="26"/>
      <c r="K3211" s="26"/>
      <c r="M3211" s="26"/>
      <c r="O3211" s="26"/>
      <c r="Q3211" s="26"/>
      <c r="S3211" s="26"/>
      <c r="U3211" s="26"/>
      <c r="W3211" s="26"/>
    </row>
    <row r="3212" spans="1:23" s="6" customFormat="1" x14ac:dyDescent="0.2">
      <c r="A3212" s="26"/>
      <c r="C3212" s="26"/>
      <c r="E3212" s="26"/>
      <c r="G3212" s="26"/>
      <c r="I3212" s="26"/>
      <c r="K3212" s="26"/>
      <c r="M3212" s="26"/>
      <c r="O3212" s="26"/>
      <c r="Q3212" s="26"/>
      <c r="S3212" s="26"/>
      <c r="U3212" s="26"/>
      <c r="W3212" s="26"/>
    </row>
    <row r="3213" spans="1:23" s="6" customFormat="1" x14ac:dyDescent="0.2">
      <c r="A3213" s="26"/>
      <c r="C3213" s="26"/>
      <c r="E3213" s="26"/>
      <c r="G3213" s="26"/>
      <c r="I3213" s="26"/>
      <c r="K3213" s="26"/>
      <c r="M3213" s="26"/>
      <c r="O3213" s="26"/>
      <c r="Q3213" s="26"/>
      <c r="S3213" s="26"/>
      <c r="U3213" s="26"/>
      <c r="W3213" s="26"/>
    </row>
    <row r="3214" spans="1:23" s="6" customFormat="1" x14ac:dyDescent="0.2">
      <c r="A3214" s="26"/>
      <c r="C3214" s="26"/>
      <c r="E3214" s="26"/>
      <c r="G3214" s="26"/>
      <c r="I3214" s="26"/>
      <c r="K3214" s="26"/>
      <c r="M3214" s="26"/>
      <c r="O3214" s="26"/>
      <c r="Q3214" s="26"/>
      <c r="S3214" s="26"/>
      <c r="U3214" s="26"/>
      <c r="W3214" s="26"/>
    </row>
    <row r="3215" spans="1:23" s="6" customFormat="1" x14ac:dyDescent="0.2">
      <c r="A3215" s="26"/>
      <c r="C3215" s="26"/>
      <c r="E3215" s="26"/>
      <c r="G3215" s="26"/>
      <c r="I3215" s="26"/>
      <c r="K3215" s="26"/>
      <c r="M3215" s="26"/>
      <c r="O3215" s="26"/>
      <c r="Q3215" s="26"/>
      <c r="S3215" s="26"/>
      <c r="U3215" s="26"/>
      <c r="W3215" s="26"/>
    </row>
    <row r="3216" spans="1:23" s="6" customFormat="1" x14ac:dyDescent="0.2">
      <c r="A3216" s="26"/>
      <c r="C3216" s="26"/>
      <c r="E3216" s="26"/>
      <c r="G3216" s="26"/>
      <c r="I3216" s="26"/>
      <c r="K3216" s="26"/>
      <c r="M3216" s="26"/>
      <c r="O3216" s="26"/>
      <c r="Q3216" s="26"/>
      <c r="S3216" s="26"/>
      <c r="U3216" s="26"/>
      <c r="W3216" s="26"/>
    </row>
    <row r="3217" spans="1:23" s="6" customFormat="1" x14ac:dyDescent="0.2">
      <c r="A3217" s="26"/>
      <c r="C3217" s="26"/>
      <c r="E3217" s="26"/>
      <c r="G3217" s="26"/>
      <c r="I3217" s="26"/>
      <c r="K3217" s="26"/>
      <c r="M3217" s="26"/>
      <c r="O3217" s="26"/>
      <c r="Q3217" s="26"/>
      <c r="S3217" s="26"/>
      <c r="U3217" s="26"/>
      <c r="W3217" s="26"/>
    </row>
    <row r="3218" spans="1:23" s="6" customFormat="1" x14ac:dyDescent="0.2">
      <c r="A3218" s="26"/>
      <c r="C3218" s="26"/>
      <c r="E3218" s="26"/>
      <c r="G3218" s="26"/>
      <c r="I3218" s="26"/>
      <c r="K3218" s="26"/>
      <c r="M3218" s="26"/>
      <c r="O3218" s="26"/>
      <c r="Q3218" s="26"/>
      <c r="S3218" s="26"/>
      <c r="U3218" s="26"/>
      <c r="W3218" s="26"/>
    </row>
    <row r="3219" spans="1:23" s="6" customFormat="1" x14ac:dyDescent="0.2">
      <c r="A3219" s="26"/>
      <c r="C3219" s="26"/>
      <c r="E3219" s="26"/>
      <c r="G3219" s="26"/>
      <c r="I3219" s="26"/>
      <c r="K3219" s="26"/>
      <c r="M3219" s="26"/>
      <c r="O3219" s="26"/>
      <c r="Q3219" s="26"/>
      <c r="S3219" s="26"/>
      <c r="U3219" s="26"/>
      <c r="W3219" s="26"/>
    </row>
    <row r="3220" spans="1:23" s="6" customFormat="1" x14ac:dyDescent="0.2">
      <c r="A3220" s="26"/>
      <c r="C3220" s="26"/>
      <c r="E3220" s="26"/>
      <c r="G3220" s="26"/>
      <c r="I3220" s="26"/>
      <c r="K3220" s="26"/>
      <c r="M3220" s="26"/>
      <c r="O3220" s="26"/>
      <c r="Q3220" s="26"/>
      <c r="S3220" s="26"/>
      <c r="U3220" s="26"/>
      <c r="W3220" s="26"/>
    </row>
    <row r="3221" spans="1:23" s="6" customFormat="1" x14ac:dyDescent="0.2">
      <c r="A3221" s="26"/>
      <c r="C3221" s="26"/>
      <c r="E3221" s="26"/>
      <c r="G3221" s="26"/>
      <c r="I3221" s="26"/>
      <c r="K3221" s="26"/>
      <c r="M3221" s="26"/>
      <c r="O3221" s="26"/>
      <c r="Q3221" s="26"/>
      <c r="S3221" s="26"/>
      <c r="U3221" s="26"/>
      <c r="W3221" s="26"/>
    </row>
    <row r="3222" spans="1:23" s="6" customFormat="1" x14ac:dyDescent="0.2">
      <c r="A3222" s="26"/>
      <c r="C3222" s="26"/>
      <c r="E3222" s="26"/>
      <c r="G3222" s="26"/>
      <c r="I3222" s="26"/>
      <c r="K3222" s="26"/>
      <c r="M3222" s="26"/>
      <c r="O3222" s="26"/>
      <c r="Q3222" s="26"/>
      <c r="S3222" s="26"/>
      <c r="U3222" s="26"/>
      <c r="W3222" s="26"/>
    </row>
    <row r="3223" spans="1:23" s="6" customFormat="1" x14ac:dyDescent="0.2">
      <c r="A3223" s="26"/>
      <c r="C3223" s="26"/>
      <c r="E3223" s="26"/>
      <c r="G3223" s="26"/>
      <c r="I3223" s="26"/>
      <c r="K3223" s="26"/>
      <c r="M3223" s="26"/>
      <c r="O3223" s="26"/>
      <c r="Q3223" s="26"/>
      <c r="S3223" s="26"/>
      <c r="U3223" s="26"/>
      <c r="W3223" s="26"/>
    </row>
    <row r="3224" spans="1:23" s="6" customFormat="1" x14ac:dyDescent="0.2">
      <c r="A3224" s="26"/>
      <c r="C3224" s="26"/>
      <c r="E3224" s="26"/>
      <c r="G3224" s="26"/>
      <c r="I3224" s="26"/>
      <c r="K3224" s="26"/>
      <c r="M3224" s="26"/>
      <c r="O3224" s="26"/>
      <c r="Q3224" s="26"/>
      <c r="S3224" s="26"/>
      <c r="U3224" s="26"/>
      <c r="W3224" s="26"/>
    </row>
    <row r="3225" spans="1:23" s="6" customFormat="1" x14ac:dyDescent="0.2">
      <c r="A3225" s="26"/>
      <c r="C3225" s="26"/>
      <c r="E3225" s="26"/>
      <c r="G3225" s="26"/>
      <c r="I3225" s="26"/>
      <c r="K3225" s="26"/>
      <c r="M3225" s="26"/>
      <c r="O3225" s="26"/>
      <c r="Q3225" s="26"/>
      <c r="S3225" s="26"/>
      <c r="U3225" s="26"/>
      <c r="W3225" s="26"/>
    </row>
    <row r="3226" spans="1:23" s="6" customFormat="1" x14ac:dyDescent="0.2">
      <c r="A3226" s="26"/>
      <c r="C3226" s="26"/>
      <c r="E3226" s="26"/>
      <c r="G3226" s="26"/>
      <c r="I3226" s="26"/>
      <c r="K3226" s="26"/>
      <c r="M3226" s="26"/>
      <c r="O3226" s="26"/>
      <c r="Q3226" s="26"/>
      <c r="S3226" s="26"/>
      <c r="U3226" s="26"/>
      <c r="W3226" s="26"/>
    </row>
    <row r="3227" spans="1:23" s="6" customFormat="1" x14ac:dyDescent="0.2">
      <c r="A3227" s="26"/>
      <c r="C3227" s="26"/>
      <c r="E3227" s="26"/>
      <c r="G3227" s="26"/>
      <c r="I3227" s="26"/>
      <c r="K3227" s="26"/>
      <c r="M3227" s="26"/>
      <c r="O3227" s="26"/>
      <c r="Q3227" s="26"/>
      <c r="S3227" s="26"/>
      <c r="U3227" s="26"/>
      <c r="W3227" s="26"/>
    </row>
    <row r="3228" spans="1:23" s="6" customFormat="1" x14ac:dyDescent="0.2">
      <c r="A3228" s="26"/>
      <c r="C3228" s="26"/>
      <c r="E3228" s="26"/>
      <c r="G3228" s="26"/>
      <c r="I3228" s="26"/>
      <c r="K3228" s="26"/>
      <c r="M3228" s="26"/>
      <c r="O3228" s="26"/>
      <c r="Q3228" s="26"/>
      <c r="S3228" s="26"/>
      <c r="U3228" s="26"/>
      <c r="W3228" s="26"/>
    </row>
    <row r="3229" spans="1:23" s="6" customFormat="1" x14ac:dyDescent="0.2">
      <c r="A3229" s="26"/>
      <c r="C3229" s="26"/>
      <c r="E3229" s="26"/>
      <c r="G3229" s="26"/>
      <c r="I3229" s="26"/>
      <c r="K3229" s="26"/>
      <c r="M3229" s="26"/>
      <c r="O3229" s="26"/>
      <c r="Q3229" s="26"/>
      <c r="S3229" s="26"/>
      <c r="U3229" s="26"/>
      <c r="W3229" s="26"/>
    </row>
    <row r="3230" spans="1:23" s="6" customFormat="1" x14ac:dyDescent="0.2">
      <c r="A3230" s="26"/>
      <c r="C3230" s="26"/>
      <c r="E3230" s="26"/>
      <c r="G3230" s="26"/>
      <c r="I3230" s="26"/>
      <c r="K3230" s="26"/>
      <c r="M3230" s="26"/>
      <c r="O3230" s="26"/>
      <c r="Q3230" s="26"/>
      <c r="S3230" s="26"/>
      <c r="U3230" s="26"/>
      <c r="W3230" s="26"/>
    </row>
    <row r="3231" spans="1:23" s="6" customFormat="1" x14ac:dyDescent="0.2">
      <c r="A3231" s="26"/>
      <c r="C3231" s="26"/>
      <c r="E3231" s="26"/>
      <c r="G3231" s="26"/>
      <c r="I3231" s="26"/>
      <c r="K3231" s="26"/>
      <c r="M3231" s="26"/>
      <c r="O3231" s="26"/>
      <c r="Q3231" s="26"/>
      <c r="S3231" s="26"/>
      <c r="U3231" s="26"/>
      <c r="W3231" s="26"/>
    </row>
    <row r="3232" spans="1:23" s="6" customFormat="1" x14ac:dyDescent="0.2">
      <c r="A3232" s="26"/>
      <c r="C3232" s="26"/>
      <c r="E3232" s="26"/>
      <c r="G3232" s="26"/>
      <c r="I3232" s="26"/>
      <c r="K3232" s="26"/>
      <c r="M3232" s="26"/>
      <c r="O3232" s="26"/>
      <c r="Q3232" s="26"/>
      <c r="S3232" s="26"/>
      <c r="U3232" s="26"/>
      <c r="W3232" s="26"/>
    </row>
    <row r="3233" spans="1:23" s="6" customFormat="1" x14ac:dyDescent="0.2">
      <c r="A3233" s="26"/>
      <c r="C3233" s="26"/>
      <c r="E3233" s="26"/>
      <c r="G3233" s="26"/>
      <c r="I3233" s="26"/>
      <c r="K3233" s="26"/>
      <c r="M3233" s="26"/>
      <c r="O3233" s="26"/>
      <c r="Q3233" s="26"/>
      <c r="S3233" s="26"/>
      <c r="U3233" s="26"/>
      <c r="W3233" s="26"/>
    </row>
    <row r="3234" spans="1:23" s="6" customFormat="1" x14ac:dyDescent="0.2">
      <c r="A3234" s="26"/>
      <c r="C3234" s="26"/>
      <c r="E3234" s="26"/>
      <c r="G3234" s="26"/>
      <c r="I3234" s="26"/>
      <c r="K3234" s="26"/>
      <c r="M3234" s="26"/>
      <c r="O3234" s="26"/>
      <c r="Q3234" s="26"/>
      <c r="S3234" s="26"/>
      <c r="U3234" s="26"/>
      <c r="W3234" s="26"/>
    </row>
    <row r="3235" spans="1:23" s="6" customFormat="1" x14ac:dyDescent="0.2">
      <c r="A3235" s="26"/>
      <c r="C3235" s="26"/>
      <c r="E3235" s="26"/>
      <c r="G3235" s="26"/>
      <c r="I3235" s="26"/>
      <c r="K3235" s="26"/>
      <c r="M3235" s="26"/>
      <c r="O3235" s="26"/>
      <c r="Q3235" s="26"/>
      <c r="S3235" s="26"/>
      <c r="U3235" s="26"/>
      <c r="W3235" s="26"/>
    </row>
    <row r="3236" spans="1:23" s="6" customFormat="1" x14ac:dyDescent="0.2">
      <c r="A3236" s="26"/>
      <c r="C3236" s="26"/>
      <c r="E3236" s="26"/>
      <c r="G3236" s="26"/>
      <c r="I3236" s="26"/>
      <c r="K3236" s="26"/>
      <c r="M3236" s="26"/>
      <c r="O3236" s="26"/>
      <c r="Q3236" s="26"/>
      <c r="S3236" s="26"/>
      <c r="U3236" s="26"/>
      <c r="W3236" s="26"/>
    </row>
    <row r="3237" spans="1:23" s="6" customFormat="1" x14ac:dyDescent="0.2">
      <c r="A3237" s="26"/>
      <c r="C3237" s="26"/>
      <c r="E3237" s="26"/>
      <c r="G3237" s="26"/>
      <c r="I3237" s="26"/>
      <c r="K3237" s="26"/>
      <c r="M3237" s="26"/>
      <c r="O3237" s="26"/>
      <c r="Q3237" s="26"/>
      <c r="S3237" s="26"/>
      <c r="U3237" s="26"/>
      <c r="W3237" s="26"/>
    </row>
    <row r="3238" spans="1:23" s="6" customFormat="1" x14ac:dyDescent="0.2">
      <c r="A3238" s="26"/>
      <c r="C3238" s="26"/>
      <c r="E3238" s="26"/>
      <c r="G3238" s="26"/>
      <c r="I3238" s="26"/>
      <c r="K3238" s="26"/>
      <c r="M3238" s="26"/>
      <c r="O3238" s="26"/>
      <c r="Q3238" s="26"/>
      <c r="S3238" s="26"/>
      <c r="U3238" s="26"/>
      <c r="W3238" s="26"/>
    </row>
    <row r="3239" spans="1:23" s="6" customFormat="1" x14ac:dyDescent="0.2">
      <c r="A3239" s="26"/>
      <c r="C3239" s="26"/>
      <c r="E3239" s="26"/>
      <c r="G3239" s="26"/>
      <c r="I3239" s="26"/>
      <c r="K3239" s="26"/>
      <c r="M3239" s="26"/>
      <c r="O3239" s="26"/>
      <c r="Q3239" s="26"/>
      <c r="S3239" s="26"/>
      <c r="U3239" s="26"/>
      <c r="W3239" s="26"/>
    </row>
    <row r="3240" spans="1:23" s="6" customFormat="1" x14ac:dyDescent="0.2">
      <c r="A3240" s="26"/>
      <c r="C3240" s="26"/>
      <c r="E3240" s="26"/>
      <c r="G3240" s="26"/>
      <c r="I3240" s="26"/>
      <c r="K3240" s="26"/>
      <c r="M3240" s="26"/>
      <c r="O3240" s="26"/>
      <c r="Q3240" s="26"/>
      <c r="S3240" s="26"/>
      <c r="U3240" s="26"/>
      <c r="W3240" s="26"/>
    </row>
    <row r="3241" spans="1:23" s="6" customFormat="1" x14ac:dyDescent="0.2">
      <c r="A3241" s="26"/>
      <c r="C3241" s="26"/>
      <c r="E3241" s="26"/>
      <c r="G3241" s="26"/>
      <c r="I3241" s="26"/>
      <c r="K3241" s="26"/>
      <c r="M3241" s="26"/>
      <c r="O3241" s="26"/>
      <c r="Q3241" s="26"/>
      <c r="S3241" s="26"/>
      <c r="U3241" s="26"/>
      <c r="W3241" s="26"/>
    </row>
    <row r="3242" spans="1:23" s="6" customFormat="1" x14ac:dyDescent="0.2">
      <c r="A3242" s="26"/>
      <c r="C3242" s="26"/>
      <c r="E3242" s="26"/>
      <c r="G3242" s="26"/>
      <c r="I3242" s="26"/>
      <c r="K3242" s="26"/>
      <c r="M3242" s="26"/>
      <c r="O3242" s="26"/>
      <c r="Q3242" s="26"/>
      <c r="S3242" s="26"/>
      <c r="U3242" s="26"/>
      <c r="W3242" s="26"/>
    </row>
    <row r="3243" spans="1:23" s="6" customFormat="1" x14ac:dyDescent="0.2">
      <c r="A3243" s="26"/>
      <c r="C3243" s="26"/>
      <c r="E3243" s="26"/>
      <c r="G3243" s="26"/>
      <c r="I3243" s="26"/>
      <c r="K3243" s="26"/>
      <c r="M3243" s="26"/>
      <c r="O3243" s="26"/>
      <c r="Q3243" s="26"/>
      <c r="S3243" s="26"/>
      <c r="U3243" s="26"/>
      <c r="W3243" s="26"/>
    </row>
    <row r="3244" spans="1:23" s="6" customFormat="1" x14ac:dyDescent="0.2">
      <c r="A3244" s="26"/>
      <c r="C3244" s="26"/>
      <c r="E3244" s="26"/>
      <c r="G3244" s="26"/>
      <c r="I3244" s="26"/>
      <c r="K3244" s="26"/>
      <c r="M3244" s="26"/>
      <c r="O3244" s="26"/>
      <c r="Q3244" s="26"/>
      <c r="S3244" s="26"/>
      <c r="U3244" s="26"/>
      <c r="W3244" s="26"/>
    </row>
    <row r="3245" spans="1:23" s="6" customFormat="1" x14ac:dyDescent="0.2">
      <c r="A3245" s="26"/>
      <c r="C3245" s="26"/>
      <c r="E3245" s="26"/>
      <c r="G3245" s="26"/>
      <c r="I3245" s="26"/>
      <c r="K3245" s="26"/>
      <c r="M3245" s="26"/>
      <c r="O3245" s="26"/>
      <c r="Q3245" s="26"/>
      <c r="S3245" s="26"/>
      <c r="U3245" s="26"/>
      <c r="W3245" s="26"/>
    </row>
    <row r="3246" spans="1:23" s="6" customFormat="1" x14ac:dyDescent="0.2">
      <c r="A3246" s="26"/>
      <c r="C3246" s="26"/>
      <c r="E3246" s="26"/>
      <c r="G3246" s="26"/>
      <c r="I3246" s="26"/>
      <c r="K3246" s="26"/>
      <c r="M3246" s="26"/>
      <c r="O3246" s="26"/>
      <c r="Q3246" s="26"/>
      <c r="S3246" s="26"/>
      <c r="U3246" s="26"/>
      <c r="W3246" s="26"/>
    </row>
    <row r="3247" spans="1:23" s="6" customFormat="1" x14ac:dyDescent="0.2">
      <c r="A3247" s="26"/>
      <c r="C3247" s="26"/>
      <c r="E3247" s="26"/>
      <c r="G3247" s="26"/>
      <c r="I3247" s="26"/>
      <c r="K3247" s="26"/>
      <c r="M3247" s="26"/>
      <c r="O3247" s="26"/>
      <c r="Q3247" s="26"/>
      <c r="S3247" s="26"/>
      <c r="U3247" s="26"/>
      <c r="W3247" s="26"/>
    </row>
    <row r="3248" spans="1:23" s="6" customFormat="1" x14ac:dyDescent="0.2">
      <c r="A3248" s="26"/>
      <c r="C3248" s="26"/>
      <c r="E3248" s="26"/>
      <c r="G3248" s="26"/>
      <c r="I3248" s="26"/>
      <c r="K3248" s="26"/>
      <c r="M3248" s="26"/>
      <c r="O3248" s="26"/>
      <c r="Q3248" s="26"/>
      <c r="S3248" s="26"/>
      <c r="U3248" s="26"/>
      <c r="W3248" s="26"/>
    </row>
    <row r="3249" spans="1:23" s="6" customFormat="1" x14ac:dyDescent="0.2">
      <c r="A3249" s="26"/>
      <c r="C3249" s="26"/>
      <c r="E3249" s="26"/>
      <c r="G3249" s="26"/>
      <c r="I3249" s="26"/>
      <c r="K3249" s="26"/>
      <c r="M3249" s="26"/>
      <c r="O3249" s="26"/>
      <c r="Q3249" s="26"/>
      <c r="S3249" s="26"/>
      <c r="U3249" s="26"/>
      <c r="W3249" s="26"/>
    </row>
    <row r="3250" spans="1:23" s="6" customFormat="1" x14ac:dyDescent="0.2">
      <c r="A3250" s="26"/>
      <c r="C3250" s="26"/>
      <c r="E3250" s="26"/>
      <c r="G3250" s="26"/>
      <c r="I3250" s="26"/>
      <c r="K3250" s="26"/>
      <c r="M3250" s="26"/>
      <c r="O3250" s="26"/>
      <c r="Q3250" s="26"/>
      <c r="S3250" s="26"/>
      <c r="U3250" s="26"/>
      <c r="W3250" s="26"/>
    </row>
    <row r="3251" spans="1:23" s="6" customFormat="1" x14ac:dyDescent="0.2">
      <c r="A3251" s="26"/>
      <c r="C3251" s="26"/>
      <c r="E3251" s="26"/>
      <c r="G3251" s="26"/>
      <c r="I3251" s="26"/>
      <c r="K3251" s="26"/>
      <c r="M3251" s="26"/>
      <c r="O3251" s="26"/>
      <c r="Q3251" s="26"/>
      <c r="S3251" s="26"/>
      <c r="U3251" s="26"/>
      <c r="W3251" s="26"/>
    </row>
    <row r="3252" spans="1:23" s="6" customFormat="1" x14ac:dyDescent="0.2">
      <c r="A3252" s="26"/>
      <c r="C3252" s="26"/>
      <c r="E3252" s="26"/>
      <c r="G3252" s="26"/>
      <c r="I3252" s="26"/>
      <c r="K3252" s="26"/>
      <c r="M3252" s="26"/>
      <c r="O3252" s="26"/>
      <c r="Q3252" s="26"/>
      <c r="S3252" s="26"/>
      <c r="U3252" s="26"/>
      <c r="W3252" s="26"/>
    </row>
    <row r="3253" spans="1:23" s="6" customFormat="1" x14ac:dyDescent="0.2">
      <c r="A3253" s="26"/>
      <c r="C3253" s="26"/>
      <c r="E3253" s="26"/>
      <c r="G3253" s="26"/>
      <c r="I3253" s="26"/>
      <c r="K3253" s="26"/>
      <c r="M3253" s="26"/>
      <c r="O3253" s="26"/>
      <c r="Q3253" s="26"/>
      <c r="S3253" s="26"/>
      <c r="U3253" s="26"/>
      <c r="W3253" s="26"/>
    </row>
    <row r="3254" spans="1:23" s="6" customFormat="1" x14ac:dyDescent="0.2">
      <c r="A3254" s="26"/>
      <c r="C3254" s="26"/>
      <c r="E3254" s="26"/>
      <c r="G3254" s="26"/>
      <c r="I3254" s="26"/>
      <c r="K3254" s="26"/>
      <c r="M3254" s="26"/>
      <c r="O3254" s="26"/>
      <c r="Q3254" s="26"/>
      <c r="S3254" s="26"/>
      <c r="U3254" s="26"/>
      <c r="W3254" s="26"/>
    </row>
    <row r="3255" spans="1:23" s="6" customFormat="1" x14ac:dyDescent="0.2">
      <c r="A3255" s="26"/>
      <c r="C3255" s="26"/>
      <c r="E3255" s="26"/>
      <c r="G3255" s="26"/>
      <c r="I3255" s="26"/>
      <c r="K3255" s="26"/>
      <c r="M3255" s="26"/>
      <c r="O3255" s="26"/>
      <c r="Q3255" s="26"/>
      <c r="S3255" s="26"/>
      <c r="U3255" s="26"/>
      <c r="W3255" s="26"/>
    </row>
    <row r="3256" spans="1:23" s="6" customFormat="1" x14ac:dyDescent="0.2">
      <c r="A3256" s="26"/>
      <c r="C3256" s="26"/>
      <c r="E3256" s="26"/>
      <c r="G3256" s="26"/>
      <c r="I3256" s="26"/>
      <c r="K3256" s="26"/>
      <c r="M3256" s="26"/>
      <c r="O3256" s="26"/>
      <c r="Q3256" s="26"/>
      <c r="S3256" s="26"/>
      <c r="U3256" s="26"/>
      <c r="W3256" s="26"/>
    </row>
    <row r="3257" spans="1:23" s="6" customFormat="1" x14ac:dyDescent="0.2">
      <c r="A3257" s="26"/>
      <c r="C3257" s="26"/>
      <c r="E3257" s="26"/>
      <c r="G3257" s="26"/>
      <c r="I3257" s="26"/>
      <c r="K3257" s="26"/>
      <c r="M3257" s="26"/>
      <c r="O3257" s="26"/>
      <c r="Q3257" s="26"/>
      <c r="S3257" s="26"/>
      <c r="U3257" s="26"/>
      <c r="W3257" s="26"/>
    </row>
    <row r="3258" spans="1:23" s="6" customFormat="1" x14ac:dyDescent="0.2">
      <c r="A3258" s="26"/>
      <c r="C3258" s="26"/>
      <c r="E3258" s="26"/>
      <c r="G3258" s="26"/>
      <c r="I3258" s="26"/>
      <c r="K3258" s="26"/>
      <c r="M3258" s="26"/>
      <c r="O3258" s="26"/>
      <c r="Q3258" s="26"/>
      <c r="S3258" s="26"/>
      <c r="U3258" s="26"/>
      <c r="W3258" s="26"/>
    </row>
    <row r="3259" spans="1:23" s="6" customFormat="1" x14ac:dyDescent="0.2">
      <c r="A3259" s="26"/>
      <c r="C3259" s="26"/>
      <c r="E3259" s="26"/>
      <c r="G3259" s="26"/>
      <c r="I3259" s="26"/>
      <c r="K3259" s="26"/>
      <c r="M3259" s="26"/>
      <c r="O3259" s="26"/>
      <c r="Q3259" s="26"/>
      <c r="S3259" s="26"/>
      <c r="U3259" s="26"/>
      <c r="W3259" s="26"/>
    </row>
    <row r="3260" spans="1:23" s="6" customFormat="1" x14ac:dyDescent="0.2">
      <c r="A3260" s="26"/>
      <c r="C3260" s="26"/>
      <c r="E3260" s="26"/>
      <c r="G3260" s="26"/>
      <c r="I3260" s="26"/>
      <c r="K3260" s="26"/>
      <c r="M3260" s="26"/>
      <c r="O3260" s="26"/>
      <c r="Q3260" s="26"/>
      <c r="S3260" s="26"/>
      <c r="U3260" s="26"/>
      <c r="W3260" s="26"/>
    </row>
    <row r="3261" spans="1:23" s="6" customFormat="1" x14ac:dyDescent="0.2">
      <c r="A3261" s="26"/>
      <c r="C3261" s="26"/>
      <c r="E3261" s="26"/>
      <c r="G3261" s="26"/>
      <c r="I3261" s="26"/>
      <c r="K3261" s="26"/>
      <c r="M3261" s="26"/>
      <c r="O3261" s="26"/>
      <c r="Q3261" s="26"/>
      <c r="S3261" s="26"/>
      <c r="U3261" s="26"/>
      <c r="W3261" s="26"/>
    </row>
    <row r="3262" spans="1:23" s="6" customFormat="1" x14ac:dyDescent="0.2">
      <c r="A3262" s="26"/>
      <c r="C3262" s="26"/>
      <c r="E3262" s="26"/>
      <c r="G3262" s="26"/>
      <c r="I3262" s="26"/>
      <c r="K3262" s="26"/>
      <c r="M3262" s="26"/>
      <c r="O3262" s="26"/>
      <c r="Q3262" s="26"/>
      <c r="S3262" s="26"/>
      <c r="U3262" s="26"/>
      <c r="W3262" s="26"/>
    </row>
    <row r="3263" spans="1:23" s="6" customFormat="1" x14ac:dyDescent="0.2">
      <c r="A3263" s="26"/>
      <c r="C3263" s="26"/>
      <c r="E3263" s="26"/>
      <c r="G3263" s="26"/>
      <c r="I3263" s="26"/>
      <c r="K3263" s="26"/>
      <c r="M3263" s="26"/>
      <c r="O3263" s="26"/>
      <c r="Q3263" s="26"/>
      <c r="S3263" s="26"/>
      <c r="U3263" s="26"/>
      <c r="W3263" s="26"/>
    </row>
    <row r="3264" spans="1:23" s="6" customFormat="1" x14ac:dyDescent="0.2">
      <c r="A3264" s="26"/>
      <c r="C3264" s="26"/>
      <c r="E3264" s="26"/>
      <c r="G3264" s="26"/>
      <c r="I3264" s="26"/>
      <c r="K3264" s="26"/>
      <c r="M3264" s="26"/>
      <c r="O3264" s="26"/>
      <c r="Q3264" s="26"/>
      <c r="S3264" s="26"/>
      <c r="U3264" s="26"/>
      <c r="W3264" s="26"/>
    </row>
    <row r="3265" spans="1:23" s="6" customFormat="1" x14ac:dyDescent="0.2">
      <c r="A3265" s="26"/>
      <c r="C3265" s="26"/>
      <c r="E3265" s="26"/>
      <c r="G3265" s="26"/>
      <c r="I3265" s="26"/>
      <c r="K3265" s="26"/>
      <c r="M3265" s="26"/>
      <c r="O3265" s="26"/>
      <c r="Q3265" s="26"/>
      <c r="S3265" s="26"/>
      <c r="U3265" s="26"/>
      <c r="W3265" s="26"/>
    </row>
    <row r="3266" spans="1:23" s="6" customFormat="1" x14ac:dyDescent="0.2">
      <c r="A3266" s="26"/>
      <c r="C3266" s="26"/>
      <c r="E3266" s="26"/>
      <c r="G3266" s="26"/>
      <c r="I3266" s="26"/>
      <c r="K3266" s="26"/>
      <c r="M3266" s="26"/>
      <c r="O3266" s="26"/>
      <c r="Q3266" s="26"/>
      <c r="S3266" s="26"/>
      <c r="U3266" s="26"/>
      <c r="W3266" s="26"/>
    </row>
    <row r="3267" spans="1:23" s="6" customFormat="1" x14ac:dyDescent="0.2">
      <c r="A3267" s="26"/>
      <c r="C3267" s="26"/>
      <c r="E3267" s="26"/>
      <c r="G3267" s="26"/>
      <c r="I3267" s="26"/>
      <c r="K3267" s="26"/>
      <c r="M3267" s="26"/>
      <c r="O3267" s="26"/>
      <c r="Q3267" s="26"/>
      <c r="S3267" s="26"/>
      <c r="U3267" s="26"/>
      <c r="W3267" s="26"/>
    </row>
    <row r="3268" spans="1:23" s="6" customFormat="1" x14ac:dyDescent="0.2">
      <c r="A3268" s="26"/>
      <c r="C3268" s="26"/>
      <c r="E3268" s="26"/>
      <c r="G3268" s="26"/>
      <c r="I3268" s="26"/>
      <c r="K3268" s="26"/>
      <c r="M3268" s="26"/>
      <c r="O3268" s="26"/>
      <c r="Q3268" s="26"/>
      <c r="S3268" s="26"/>
      <c r="U3268" s="26"/>
      <c r="W3268" s="26"/>
    </row>
    <row r="3269" spans="1:23" s="6" customFormat="1" x14ac:dyDescent="0.2">
      <c r="A3269" s="26"/>
      <c r="C3269" s="26"/>
      <c r="E3269" s="26"/>
      <c r="G3269" s="26"/>
      <c r="I3269" s="26"/>
      <c r="K3269" s="26"/>
      <c r="M3269" s="26"/>
      <c r="O3269" s="26"/>
      <c r="Q3269" s="26"/>
      <c r="S3269" s="26"/>
      <c r="U3269" s="26"/>
      <c r="W3269" s="26"/>
    </row>
    <row r="3270" spans="1:23" s="6" customFormat="1" x14ac:dyDescent="0.2">
      <c r="A3270" s="26"/>
      <c r="C3270" s="26"/>
      <c r="E3270" s="26"/>
      <c r="G3270" s="26"/>
      <c r="I3270" s="26"/>
      <c r="K3270" s="26"/>
      <c r="M3270" s="26"/>
      <c r="O3270" s="26"/>
      <c r="Q3270" s="26"/>
      <c r="S3270" s="26"/>
      <c r="U3270" s="26"/>
      <c r="W3270" s="26"/>
    </row>
    <row r="3271" spans="1:23" s="6" customFormat="1" x14ac:dyDescent="0.2">
      <c r="A3271" s="26"/>
      <c r="C3271" s="26"/>
      <c r="E3271" s="26"/>
      <c r="G3271" s="26"/>
      <c r="I3271" s="26"/>
      <c r="K3271" s="26"/>
      <c r="M3271" s="26"/>
      <c r="O3271" s="26"/>
      <c r="Q3271" s="26"/>
      <c r="S3271" s="26"/>
      <c r="U3271" s="26"/>
      <c r="W3271" s="26"/>
    </row>
    <row r="3272" spans="1:23" s="6" customFormat="1" x14ac:dyDescent="0.2">
      <c r="A3272" s="26"/>
      <c r="C3272" s="26"/>
      <c r="E3272" s="26"/>
      <c r="G3272" s="26"/>
      <c r="I3272" s="26"/>
      <c r="K3272" s="26"/>
      <c r="M3272" s="26"/>
      <c r="O3272" s="26"/>
      <c r="Q3272" s="26"/>
      <c r="S3272" s="26"/>
      <c r="U3272" s="26"/>
      <c r="W3272" s="26"/>
    </row>
    <row r="3273" spans="1:23" s="6" customFormat="1" x14ac:dyDescent="0.2">
      <c r="A3273" s="26"/>
      <c r="C3273" s="26"/>
      <c r="E3273" s="26"/>
      <c r="G3273" s="26"/>
      <c r="I3273" s="26"/>
      <c r="K3273" s="26"/>
      <c r="M3273" s="26"/>
      <c r="O3273" s="26"/>
      <c r="Q3273" s="26"/>
      <c r="S3273" s="26"/>
      <c r="U3273" s="26"/>
      <c r="W3273" s="26"/>
    </row>
    <row r="3274" spans="1:23" s="6" customFormat="1" x14ac:dyDescent="0.2">
      <c r="A3274" s="26"/>
      <c r="C3274" s="26"/>
      <c r="E3274" s="26"/>
      <c r="G3274" s="26"/>
      <c r="I3274" s="26"/>
      <c r="K3274" s="26"/>
      <c r="M3274" s="26"/>
      <c r="O3274" s="26"/>
      <c r="Q3274" s="26"/>
      <c r="S3274" s="26"/>
      <c r="U3274" s="26"/>
      <c r="W3274" s="26"/>
    </row>
    <row r="3275" spans="1:23" s="6" customFormat="1" x14ac:dyDescent="0.2">
      <c r="A3275" s="26"/>
      <c r="C3275" s="26"/>
      <c r="E3275" s="26"/>
      <c r="G3275" s="26"/>
      <c r="I3275" s="26"/>
      <c r="K3275" s="26"/>
      <c r="M3275" s="26"/>
      <c r="O3275" s="26"/>
      <c r="Q3275" s="26"/>
      <c r="S3275" s="26"/>
      <c r="U3275" s="26"/>
      <c r="W3275" s="26"/>
    </row>
    <row r="3276" spans="1:23" s="6" customFormat="1" x14ac:dyDescent="0.2">
      <c r="A3276" s="26"/>
      <c r="C3276" s="26"/>
      <c r="E3276" s="26"/>
      <c r="G3276" s="26"/>
      <c r="I3276" s="26"/>
      <c r="K3276" s="26"/>
      <c r="M3276" s="26"/>
      <c r="O3276" s="26"/>
      <c r="Q3276" s="26"/>
      <c r="S3276" s="26"/>
      <c r="U3276" s="26"/>
      <c r="W3276" s="26"/>
    </row>
    <row r="3277" spans="1:23" s="6" customFormat="1" x14ac:dyDescent="0.2">
      <c r="A3277" s="26"/>
      <c r="C3277" s="26"/>
      <c r="E3277" s="26"/>
      <c r="G3277" s="26"/>
      <c r="I3277" s="26"/>
      <c r="K3277" s="26"/>
      <c r="M3277" s="26"/>
      <c r="O3277" s="26"/>
      <c r="Q3277" s="26"/>
      <c r="S3277" s="26"/>
      <c r="U3277" s="26"/>
      <c r="W3277" s="26"/>
    </row>
    <row r="3278" spans="1:23" s="6" customFormat="1" x14ac:dyDescent="0.2">
      <c r="A3278" s="26"/>
      <c r="C3278" s="26"/>
      <c r="E3278" s="26"/>
      <c r="G3278" s="26"/>
      <c r="I3278" s="26"/>
      <c r="K3278" s="26"/>
      <c r="M3278" s="26"/>
      <c r="O3278" s="26"/>
      <c r="Q3278" s="26"/>
      <c r="S3278" s="26"/>
      <c r="U3278" s="26"/>
      <c r="W3278" s="26"/>
    </row>
    <row r="3279" spans="1:23" s="6" customFormat="1" x14ac:dyDescent="0.2">
      <c r="A3279" s="26"/>
      <c r="C3279" s="26"/>
      <c r="E3279" s="26"/>
      <c r="G3279" s="26"/>
      <c r="I3279" s="26"/>
      <c r="K3279" s="26"/>
      <c r="M3279" s="26"/>
      <c r="O3279" s="26"/>
      <c r="Q3279" s="26"/>
      <c r="S3279" s="26"/>
      <c r="U3279" s="26"/>
      <c r="W3279" s="26"/>
    </row>
    <row r="3280" spans="1:23" s="6" customFormat="1" x14ac:dyDescent="0.2">
      <c r="A3280" s="26"/>
      <c r="C3280" s="26"/>
      <c r="E3280" s="26"/>
      <c r="G3280" s="26"/>
      <c r="I3280" s="26"/>
      <c r="K3280" s="26"/>
      <c r="M3280" s="26"/>
      <c r="O3280" s="26"/>
      <c r="Q3280" s="26"/>
      <c r="S3280" s="26"/>
      <c r="U3280" s="26"/>
      <c r="W3280" s="26"/>
    </row>
    <row r="3281" spans="1:23" s="6" customFormat="1" x14ac:dyDescent="0.2">
      <c r="A3281" s="26"/>
      <c r="C3281" s="26"/>
      <c r="E3281" s="26"/>
      <c r="G3281" s="26"/>
      <c r="I3281" s="26"/>
      <c r="K3281" s="26"/>
      <c r="M3281" s="26"/>
      <c r="O3281" s="26"/>
      <c r="Q3281" s="26"/>
      <c r="S3281" s="26"/>
      <c r="U3281" s="26"/>
      <c r="W3281" s="26"/>
    </row>
    <row r="3282" spans="1:23" s="6" customFormat="1" x14ac:dyDescent="0.2">
      <c r="A3282" s="26"/>
      <c r="C3282" s="26"/>
      <c r="E3282" s="26"/>
      <c r="G3282" s="26"/>
      <c r="I3282" s="26"/>
      <c r="K3282" s="26"/>
      <c r="M3282" s="26"/>
      <c r="O3282" s="26"/>
      <c r="Q3282" s="26"/>
      <c r="S3282" s="26"/>
      <c r="U3282" s="26"/>
      <c r="W3282" s="26"/>
    </row>
    <row r="3283" spans="1:23" s="6" customFormat="1" x14ac:dyDescent="0.2">
      <c r="A3283" s="26"/>
      <c r="C3283" s="26"/>
      <c r="E3283" s="26"/>
      <c r="G3283" s="26"/>
      <c r="I3283" s="26"/>
      <c r="K3283" s="26"/>
      <c r="M3283" s="26"/>
      <c r="O3283" s="26"/>
      <c r="Q3283" s="26"/>
      <c r="S3283" s="26"/>
      <c r="U3283" s="26"/>
      <c r="W3283" s="26"/>
    </row>
    <row r="3284" spans="1:23" s="6" customFormat="1" x14ac:dyDescent="0.2">
      <c r="A3284" s="26"/>
      <c r="C3284" s="26"/>
      <c r="E3284" s="26"/>
      <c r="G3284" s="26"/>
      <c r="I3284" s="26"/>
      <c r="K3284" s="26"/>
      <c r="M3284" s="26"/>
      <c r="O3284" s="26"/>
      <c r="Q3284" s="26"/>
      <c r="S3284" s="26"/>
      <c r="U3284" s="26"/>
      <c r="W3284" s="26"/>
    </row>
    <row r="3285" spans="1:23" s="6" customFormat="1" x14ac:dyDescent="0.2">
      <c r="A3285" s="26"/>
      <c r="C3285" s="26"/>
      <c r="E3285" s="26"/>
      <c r="G3285" s="26"/>
      <c r="I3285" s="26"/>
      <c r="K3285" s="26"/>
      <c r="M3285" s="26"/>
      <c r="O3285" s="26"/>
      <c r="Q3285" s="26"/>
      <c r="S3285" s="26"/>
      <c r="U3285" s="26"/>
      <c r="W3285" s="26"/>
    </row>
    <row r="3286" spans="1:23" s="6" customFormat="1" x14ac:dyDescent="0.2">
      <c r="A3286" s="26"/>
      <c r="C3286" s="26"/>
      <c r="E3286" s="26"/>
      <c r="G3286" s="26"/>
      <c r="I3286" s="26"/>
      <c r="K3286" s="26"/>
      <c r="M3286" s="26"/>
      <c r="O3286" s="26"/>
      <c r="Q3286" s="26"/>
      <c r="S3286" s="26"/>
      <c r="U3286" s="26"/>
      <c r="W3286" s="26"/>
    </row>
    <row r="3287" spans="1:23" s="6" customFormat="1" x14ac:dyDescent="0.2">
      <c r="A3287" s="26"/>
      <c r="C3287" s="26"/>
      <c r="E3287" s="26"/>
      <c r="G3287" s="26"/>
      <c r="I3287" s="26"/>
      <c r="K3287" s="26"/>
      <c r="M3287" s="26"/>
      <c r="O3287" s="26"/>
      <c r="Q3287" s="26"/>
      <c r="S3287" s="26"/>
      <c r="U3287" s="26"/>
      <c r="W3287" s="26"/>
    </row>
    <row r="3288" spans="1:23" s="6" customFormat="1" x14ac:dyDescent="0.2">
      <c r="A3288" s="26"/>
      <c r="C3288" s="26"/>
      <c r="E3288" s="26"/>
      <c r="G3288" s="26"/>
      <c r="I3288" s="26"/>
      <c r="K3288" s="26"/>
      <c r="M3288" s="26"/>
      <c r="O3288" s="26"/>
      <c r="Q3288" s="26"/>
      <c r="S3288" s="26"/>
      <c r="U3288" s="26"/>
      <c r="W3288" s="26"/>
    </row>
    <row r="3289" spans="1:23" s="6" customFormat="1" x14ac:dyDescent="0.2">
      <c r="A3289" s="26"/>
      <c r="C3289" s="26"/>
      <c r="E3289" s="26"/>
      <c r="G3289" s="26"/>
      <c r="I3289" s="26"/>
      <c r="K3289" s="26"/>
      <c r="M3289" s="26"/>
      <c r="O3289" s="26"/>
      <c r="Q3289" s="26"/>
      <c r="S3289" s="26"/>
      <c r="U3289" s="26"/>
      <c r="W3289" s="26"/>
    </row>
    <row r="3290" spans="1:23" s="6" customFormat="1" x14ac:dyDescent="0.2">
      <c r="A3290" s="26"/>
      <c r="C3290" s="26"/>
      <c r="E3290" s="26"/>
      <c r="G3290" s="26"/>
      <c r="I3290" s="26"/>
      <c r="K3290" s="26"/>
      <c r="M3290" s="26"/>
      <c r="O3290" s="26"/>
      <c r="Q3290" s="26"/>
      <c r="S3290" s="26"/>
      <c r="U3290" s="26"/>
      <c r="W3290" s="26"/>
    </row>
    <row r="3291" spans="1:23" s="6" customFormat="1" x14ac:dyDescent="0.2">
      <c r="A3291" s="26"/>
      <c r="C3291" s="26"/>
      <c r="E3291" s="26"/>
      <c r="G3291" s="26"/>
      <c r="I3291" s="26"/>
      <c r="K3291" s="26"/>
      <c r="M3291" s="26"/>
      <c r="O3291" s="26"/>
      <c r="Q3291" s="26"/>
      <c r="S3291" s="26"/>
      <c r="U3291" s="26"/>
      <c r="W3291" s="26"/>
    </row>
    <row r="3292" spans="1:23" s="6" customFormat="1" x14ac:dyDescent="0.2">
      <c r="A3292" s="26"/>
      <c r="C3292" s="26"/>
      <c r="E3292" s="26"/>
      <c r="G3292" s="26"/>
      <c r="I3292" s="26"/>
      <c r="K3292" s="26"/>
      <c r="M3292" s="26"/>
      <c r="O3292" s="26"/>
      <c r="Q3292" s="26"/>
      <c r="S3292" s="26"/>
      <c r="U3292" s="26"/>
      <c r="W3292" s="26"/>
    </row>
    <row r="3293" spans="1:23" s="6" customFormat="1" x14ac:dyDescent="0.2">
      <c r="A3293" s="26"/>
      <c r="C3293" s="26"/>
      <c r="E3293" s="26"/>
      <c r="G3293" s="26"/>
      <c r="I3293" s="26"/>
      <c r="K3293" s="26"/>
      <c r="M3293" s="26"/>
      <c r="O3293" s="26"/>
      <c r="Q3293" s="26"/>
      <c r="S3293" s="26"/>
      <c r="U3293" s="26"/>
      <c r="W3293" s="26"/>
    </row>
    <row r="3294" spans="1:23" s="6" customFormat="1" x14ac:dyDescent="0.2">
      <c r="A3294" s="26"/>
      <c r="C3294" s="26"/>
      <c r="E3294" s="26"/>
      <c r="G3294" s="26"/>
      <c r="I3294" s="26"/>
      <c r="K3294" s="26"/>
      <c r="M3294" s="26"/>
      <c r="O3294" s="26"/>
      <c r="Q3294" s="26"/>
      <c r="S3294" s="26"/>
      <c r="U3294" s="26"/>
      <c r="W3294" s="26"/>
    </row>
    <row r="3295" spans="1:23" s="6" customFormat="1" x14ac:dyDescent="0.2">
      <c r="A3295" s="26"/>
      <c r="C3295" s="26"/>
      <c r="E3295" s="26"/>
      <c r="G3295" s="26"/>
      <c r="I3295" s="26"/>
      <c r="K3295" s="26"/>
      <c r="M3295" s="26"/>
      <c r="O3295" s="26"/>
      <c r="Q3295" s="26"/>
      <c r="S3295" s="26"/>
      <c r="U3295" s="26"/>
      <c r="W3295" s="26"/>
    </row>
    <row r="3296" spans="1:23" s="6" customFormat="1" x14ac:dyDescent="0.2">
      <c r="A3296" s="26"/>
      <c r="C3296" s="26"/>
      <c r="E3296" s="26"/>
      <c r="G3296" s="26"/>
      <c r="I3296" s="26"/>
      <c r="K3296" s="26"/>
      <c r="M3296" s="26"/>
      <c r="O3296" s="26"/>
      <c r="Q3296" s="26"/>
      <c r="S3296" s="26"/>
      <c r="U3296" s="26"/>
      <c r="W3296" s="26"/>
    </row>
    <row r="3297" spans="1:23" s="6" customFormat="1" x14ac:dyDescent="0.2">
      <c r="A3297" s="26"/>
      <c r="C3297" s="26"/>
      <c r="E3297" s="26"/>
      <c r="G3297" s="26"/>
      <c r="I3297" s="26"/>
      <c r="K3297" s="26"/>
      <c r="M3297" s="26"/>
      <c r="O3297" s="26"/>
      <c r="Q3297" s="26"/>
      <c r="S3297" s="26"/>
      <c r="U3297" s="26"/>
      <c r="W3297" s="26"/>
    </row>
    <row r="3298" spans="1:23" s="6" customFormat="1" x14ac:dyDescent="0.2">
      <c r="A3298" s="26"/>
      <c r="C3298" s="26"/>
      <c r="E3298" s="26"/>
      <c r="G3298" s="26"/>
      <c r="I3298" s="26"/>
      <c r="K3298" s="26"/>
      <c r="M3298" s="26"/>
      <c r="O3298" s="26"/>
      <c r="Q3298" s="26"/>
      <c r="S3298" s="26"/>
      <c r="U3298" s="26"/>
      <c r="W3298" s="26"/>
    </row>
    <row r="3299" spans="1:23" s="6" customFormat="1" x14ac:dyDescent="0.2">
      <c r="A3299" s="26"/>
      <c r="C3299" s="26"/>
      <c r="E3299" s="26"/>
      <c r="G3299" s="26"/>
      <c r="I3299" s="26"/>
      <c r="K3299" s="26"/>
      <c r="M3299" s="26"/>
      <c r="O3299" s="26"/>
      <c r="Q3299" s="26"/>
      <c r="S3299" s="26"/>
      <c r="U3299" s="26"/>
      <c r="W3299" s="26"/>
    </row>
    <row r="3300" spans="1:23" s="6" customFormat="1" x14ac:dyDescent="0.2">
      <c r="A3300" s="26"/>
      <c r="C3300" s="26"/>
      <c r="E3300" s="26"/>
      <c r="G3300" s="26"/>
      <c r="I3300" s="26"/>
      <c r="K3300" s="26"/>
      <c r="M3300" s="26"/>
      <c r="O3300" s="26"/>
      <c r="Q3300" s="26"/>
      <c r="S3300" s="26"/>
      <c r="U3300" s="26"/>
      <c r="W3300" s="26"/>
    </row>
    <row r="3301" spans="1:23" s="6" customFormat="1" x14ac:dyDescent="0.2">
      <c r="A3301" s="26"/>
      <c r="C3301" s="26"/>
      <c r="E3301" s="26"/>
      <c r="G3301" s="26"/>
      <c r="I3301" s="26"/>
      <c r="K3301" s="26"/>
      <c r="M3301" s="26"/>
      <c r="O3301" s="26"/>
      <c r="Q3301" s="26"/>
      <c r="S3301" s="26"/>
      <c r="U3301" s="26"/>
      <c r="W3301" s="26"/>
    </row>
    <row r="3302" spans="1:23" s="6" customFormat="1" x14ac:dyDescent="0.2">
      <c r="A3302" s="26"/>
      <c r="C3302" s="26"/>
      <c r="E3302" s="26"/>
      <c r="G3302" s="26"/>
      <c r="I3302" s="26"/>
      <c r="K3302" s="26"/>
      <c r="M3302" s="26"/>
      <c r="O3302" s="26"/>
      <c r="Q3302" s="26"/>
      <c r="S3302" s="26"/>
      <c r="U3302" s="26"/>
      <c r="W3302" s="26"/>
    </row>
    <row r="3303" spans="1:23" s="6" customFormat="1" x14ac:dyDescent="0.2">
      <c r="A3303" s="26"/>
      <c r="C3303" s="26"/>
      <c r="E3303" s="26"/>
      <c r="G3303" s="26"/>
      <c r="I3303" s="26"/>
      <c r="K3303" s="26"/>
      <c r="M3303" s="26"/>
      <c r="O3303" s="26"/>
      <c r="Q3303" s="26"/>
      <c r="S3303" s="26"/>
      <c r="U3303" s="26"/>
      <c r="W3303" s="26"/>
    </row>
    <row r="3304" spans="1:23" s="6" customFormat="1" x14ac:dyDescent="0.2">
      <c r="A3304" s="26"/>
      <c r="C3304" s="26"/>
      <c r="E3304" s="26"/>
      <c r="G3304" s="26"/>
      <c r="I3304" s="26"/>
      <c r="K3304" s="26"/>
      <c r="M3304" s="26"/>
      <c r="O3304" s="26"/>
      <c r="Q3304" s="26"/>
      <c r="S3304" s="26"/>
      <c r="U3304" s="26"/>
      <c r="W3304" s="26"/>
    </row>
    <row r="3305" spans="1:23" s="6" customFormat="1" x14ac:dyDescent="0.2">
      <c r="A3305" s="26"/>
      <c r="C3305" s="26"/>
      <c r="E3305" s="26"/>
      <c r="G3305" s="26"/>
      <c r="I3305" s="26"/>
      <c r="K3305" s="26"/>
      <c r="M3305" s="26"/>
      <c r="O3305" s="26"/>
      <c r="Q3305" s="26"/>
      <c r="S3305" s="26"/>
      <c r="U3305" s="26"/>
      <c r="W3305" s="26"/>
    </row>
    <row r="3306" spans="1:23" s="6" customFormat="1" x14ac:dyDescent="0.2">
      <c r="A3306" s="26"/>
      <c r="C3306" s="26"/>
      <c r="E3306" s="26"/>
      <c r="G3306" s="26"/>
      <c r="I3306" s="26"/>
      <c r="K3306" s="26"/>
      <c r="M3306" s="26"/>
      <c r="O3306" s="26"/>
      <c r="Q3306" s="26"/>
      <c r="S3306" s="26"/>
      <c r="U3306" s="26"/>
      <c r="W3306" s="26"/>
    </row>
    <row r="3307" spans="1:23" s="6" customFormat="1" x14ac:dyDescent="0.2">
      <c r="A3307" s="26"/>
      <c r="C3307" s="26"/>
      <c r="E3307" s="26"/>
      <c r="G3307" s="26"/>
      <c r="I3307" s="26"/>
      <c r="K3307" s="26"/>
      <c r="M3307" s="26"/>
      <c r="O3307" s="26"/>
      <c r="Q3307" s="26"/>
      <c r="S3307" s="26"/>
      <c r="U3307" s="26"/>
      <c r="W3307" s="26"/>
    </row>
    <row r="3308" spans="1:23" s="6" customFormat="1" x14ac:dyDescent="0.2">
      <c r="A3308" s="26"/>
      <c r="C3308" s="26"/>
      <c r="E3308" s="26"/>
      <c r="G3308" s="26"/>
      <c r="I3308" s="26"/>
      <c r="K3308" s="26"/>
      <c r="M3308" s="26"/>
      <c r="O3308" s="26"/>
      <c r="Q3308" s="26"/>
      <c r="S3308" s="26"/>
      <c r="U3308" s="26"/>
      <c r="W3308" s="26"/>
    </row>
    <row r="3309" spans="1:23" s="6" customFormat="1" x14ac:dyDescent="0.2">
      <c r="A3309" s="26"/>
      <c r="C3309" s="26"/>
      <c r="E3309" s="26"/>
      <c r="G3309" s="26"/>
      <c r="I3309" s="26"/>
      <c r="K3309" s="26"/>
      <c r="M3309" s="26"/>
      <c r="O3309" s="26"/>
      <c r="Q3309" s="26"/>
      <c r="S3309" s="26"/>
      <c r="U3309" s="26"/>
      <c r="W3309" s="26"/>
    </row>
    <row r="3310" spans="1:23" s="6" customFormat="1" x14ac:dyDescent="0.2">
      <c r="A3310" s="26"/>
      <c r="C3310" s="26"/>
      <c r="E3310" s="26"/>
      <c r="G3310" s="26"/>
      <c r="I3310" s="26"/>
      <c r="K3310" s="26"/>
      <c r="M3310" s="26"/>
      <c r="O3310" s="26"/>
      <c r="Q3310" s="26"/>
      <c r="S3310" s="26"/>
      <c r="U3310" s="26"/>
      <c r="W3310" s="26"/>
    </row>
    <row r="3311" spans="1:23" s="6" customFormat="1" x14ac:dyDescent="0.2">
      <c r="A3311" s="26"/>
      <c r="C3311" s="26"/>
      <c r="E3311" s="26"/>
      <c r="G3311" s="26"/>
      <c r="I3311" s="26"/>
      <c r="K3311" s="26"/>
      <c r="M3311" s="26"/>
      <c r="O3311" s="26"/>
      <c r="Q3311" s="26"/>
      <c r="S3311" s="26"/>
      <c r="U3311" s="26"/>
      <c r="W3311" s="26"/>
    </row>
    <row r="3312" spans="1:23" s="6" customFormat="1" x14ac:dyDescent="0.2">
      <c r="A3312" s="26"/>
      <c r="C3312" s="26"/>
      <c r="E3312" s="26"/>
      <c r="G3312" s="26"/>
      <c r="I3312" s="26"/>
      <c r="K3312" s="26"/>
      <c r="M3312" s="26"/>
      <c r="O3312" s="26"/>
      <c r="Q3312" s="26"/>
      <c r="S3312" s="26"/>
      <c r="U3312" s="26"/>
      <c r="W3312" s="26"/>
    </row>
    <row r="3313" spans="1:23" s="6" customFormat="1" x14ac:dyDescent="0.2">
      <c r="A3313" s="26"/>
      <c r="C3313" s="26"/>
      <c r="E3313" s="26"/>
      <c r="G3313" s="26"/>
      <c r="I3313" s="26"/>
      <c r="K3313" s="26"/>
      <c r="M3313" s="26"/>
      <c r="O3313" s="26"/>
      <c r="Q3313" s="26"/>
      <c r="S3313" s="26"/>
      <c r="U3313" s="26"/>
      <c r="W3313" s="26"/>
    </row>
    <row r="3314" spans="1:23" s="6" customFormat="1" x14ac:dyDescent="0.2">
      <c r="A3314" s="26"/>
      <c r="C3314" s="26"/>
      <c r="E3314" s="26"/>
      <c r="G3314" s="26"/>
      <c r="I3314" s="26"/>
      <c r="K3314" s="26"/>
      <c r="M3314" s="26"/>
      <c r="O3314" s="26"/>
      <c r="Q3314" s="26"/>
      <c r="S3314" s="26"/>
      <c r="U3314" s="26"/>
      <c r="W3314" s="26"/>
    </row>
    <row r="3315" spans="1:23" s="6" customFormat="1" x14ac:dyDescent="0.2">
      <c r="A3315" s="26"/>
      <c r="C3315" s="26"/>
      <c r="E3315" s="26"/>
      <c r="G3315" s="26"/>
      <c r="I3315" s="26"/>
      <c r="K3315" s="26"/>
      <c r="M3315" s="26"/>
      <c r="O3315" s="26"/>
      <c r="Q3315" s="26"/>
      <c r="S3315" s="26"/>
      <c r="U3315" s="26"/>
      <c r="W3315" s="26"/>
    </row>
    <row r="3316" spans="1:23" s="6" customFormat="1" x14ac:dyDescent="0.2">
      <c r="A3316" s="26"/>
      <c r="C3316" s="26"/>
      <c r="E3316" s="26"/>
      <c r="G3316" s="26"/>
      <c r="I3316" s="26"/>
      <c r="K3316" s="26"/>
      <c r="M3316" s="26"/>
      <c r="O3316" s="26"/>
      <c r="Q3316" s="26"/>
      <c r="S3316" s="26"/>
      <c r="U3316" s="26"/>
      <c r="W3316" s="26"/>
    </row>
    <row r="3317" spans="1:23" s="6" customFormat="1" x14ac:dyDescent="0.2">
      <c r="A3317" s="26"/>
      <c r="C3317" s="26"/>
      <c r="E3317" s="26"/>
      <c r="G3317" s="26"/>
      <c r="I3317" s="26"/>
      <c r="K3317" s="26"/>
      <c r="M3317" s="26"/>
      <c r="O3317" s="26"/>
      <c r="Q3317" s="26"/>
      <c r="S3317" s="26"/>
      <c r="U3317" s="26"/>
      <c r="W3317" s="26"/>
    </row>
    <row r="3318" spans="1:23" s="6" customFormat="1" x14ac:dyDescent="0.2">
      <c r="A3318" s="26"/>
      <c r="C3318" s="26"/>
      <c r="E3318" s="26"/>
      <c r="G3318" s="26"/>
      <c r="I3318" s="26"/>
      <c r="K3318" s="26"/>
      <c r="M3318" s="26"/>
      <c r="O3318" s="26"/>
      <c r="Q3318" s="26"/>
      <c r="S3318" s="26"/>
      <c r="U3318" s="26"/>
      <c r="W3318" s="26"/>
    </row>
    <row r="3319" spans="1:23" s="6" customFormat="1" x14ac:dyDescent="0.2">
      <c r="A3319" s="26"/>
      <c r="C3319" s="26"/>
      <c r="E3319" s="26"/>
      <c r="G3319" s="26"/>
      <c r="I3319" s="26"/>
      <c r="K3319" s="26"/>
      <c r="M3319" s="26"/>
      <c r="O3319" s="26"/>
      <c r="Q3319" s="26"/>
      <c r="S3319" s="26"/>
      <c r="U3319" s="26"/>
      <c r="W3319" s="26"/>
    </row>
    <row r="3320" spans="1:23" s="6" customFormat="1" x14ac:dyDescent="0.2">
      <c r="A3320" s="26"/>
      <c r="C3320" s="26"/>
      <c r="E3320" s="26"/>
      <c r="G3320" s="26"/>
      <c r="I3320" s="26"/>
      <c r="K3320" s="26"/>
      <c r="M3320" s="26"/>
      <c r="O3320" s="26"/>
      <c r="Q3320" s="26"/>
      <c r="S3320" s="26"/>
      <c r="U3320" s="26"/>
      <c r="W3320" s="26"/>
    </row>
    <row r="3321" spans="1:23" s="6" customFormat="1" x14ac:dyDescent="0.2">
      <c r="A3321" s="26"/>
      <c r="C3321" s="26"/>
      <c r="E3321" s="26"/>
      <c r="G3321" s="26"/>
      <c r="I3321" s="26"/>
      <c r="K3321" s="26"/>
      <c r="M3321" s="26"/>
      <c r="O3321" s="26"/>
      <c r="Q3321" s="26"/>
      <c r="S3321" s="26"/>
      <c r="U3321" s="26"/>
      <c r="W3321" s="26"/>
    </row>
    <row r="3322" spans="1:23" s="6" customFormat="1" x14ac:dyDescent="0.2">
      <c r="A3322" s="26"/>
      <c r="C3322" s="26"/>
      <c r="E3322" s="26"/>
      <c r="G3322" s="26"/>
      <c r="I3322" s="26"/>
      <c r="K3322" s="26"/>
      <c r="M3322" s="26"/>
      <c r="O3322" s="26"/>
      <c r="Q3322" s="26"/>
      <c r="S3322" s="26"/>
      <c r="U3322" s="26"/>
      <c r="W3322" s="26"/>
    </row>
    <row r="3323" spans="1:23" s="6" customFormat="1" x14ac:dyDescent="0.2">
      <c r="A3323" s="26"/>
      <c r="C3323" s="26"/>
      <c r="E3323" s="26"/>
      <c r="G3323" s="26"/>
      <c r="I3323" s="26"/>
      <c r="K3323" s="26"/>
      <c r="M3323" s="26"/>
      <c r="O3323" s="26"/>
      <c r="Q3323" s="26"/>
      <c r="S3323" s="26"/>
      <c r="U3323" s="26"/>
      <c r="W3323" s="26"/>
    </row>
    <row r="3324" spans="1:23" s="6" customFormat="1" x14ac:dyDescent="0.2">
      <c r="A3324" s="26"/>
      <c r="C3324" s="26"/>
      <c r="E3324" s="26"/>
      <c r="G3324" s="26"/>
      <c r="I3324" s="26"/>
      <c r="K3324" s="26"/>
      <c r="M3324" s="26"/>
      <c r="O3324" s="26"/>
      <c r="Q3324" s="26"/>
      <c r="S3324" s="26"/>
      <c r="U3324" s="26"/>
      <c r="W3324" s="26"/>
    </row>
    <row r="3325" spans="1:23" s="6" customFormat="1" x14ac:dyDescent="0.2">
      <c r="A3325" s="26"/>
      <c r="C3325" s="26"/>
      <c r="E3325" s="26"/>
      <c r="G3325" s="26"/>
      <c r="I3325" s="26"/>
      <c r="K3325" s="26"/>
      <c r="M3325" s="26"/>
      <c r="O3325" s="26"/>
      <c r="Q3325" s="26"/>
      <c r="S3325" s="26"/>
      <c r="U3325" s="26"/>
      <c r="W3325" s="26"/>
    </row>
    <row r="3326" spans="1:23" s="6" customFormat="1" x14ac:dyDescent="0.2">
      <c r="A3326" s="26"/>
      <c r="C3326" s="26"/>
      <c r="E3326" s="26"/>
      <c r="G3326" s="26"/>
      <c r="I3326" s="26"/>
      <c r="K3326" s="26"/>
      <c r="M3326" s="26"/>
      <c r="O3326" s="26"/>
      <c r="Q3326" s="26"/>
      <c r="S3326" s="26"/>
      <c r="U3326" s="26"/>
      <c r="W3326" s="26"/>
    </row>
    <row r="3327" spans="1:23" s="6" customFormat="1" x14ac:dyDescent="0.2">
      <c r="A3327" s="26"/>
      <c r="C3327" s="26"/>
      <c r="E3327" s="26"/>
      <c r="G3327" s="26"/>
      <c r="I3327" s="26"/>
      <c r="K3327" s="26"/>
      <c r="M3327" s="26"/>
      <c r="O3327" s="26"/>
      <c r="Q3327" s="26"/>
      <c r="S3327" s="26"/>
      <c r="U3327" s="26"/>
      <c r="W3327" s="26"/>
    </row>
    <row r="3328" spans="1:23" s="6" customFormat="1" x14ac:dyDescent="0.2">
      <c r="A3328" s="26"/>
      <c r="C3328" s="26"/>
      <c r="E3328" s="26"/>
      <c r="G3328" s="26"/>
      <c r="I3328" s="26"/>
      <c r="K3328" s="26"/>
      <c r="M3328" s="26"/>
      <c r="O3328" s="26"/>
      <c r="Q3328" s="26"/>
      <c r="S3328" s="26"/>
      <c r="U3328" s="26"/>
      <c r="W3328" s="26"/>
    </row>
    <row r="3329" spans="1:23" s="6" customFormat="1" x14ac:dyDescent="0.2">
      <c r="A3329" s="26"/>
      <c r="C3329" s="26"/>
      <c r="E3329" s="26"/>
      <c r="G3329" s="26"/>
      <c r="I3329" s="26"/>
      <c r="K3329" s="26"/>
      <c r="M3329" s="26"/>
      <c r="O3329" s="26"/>
      <c r="Q3329" s="26"/>
      <c r="S3329" s="26"/>
      <c r="U3329" s="26"/>
      <c r="W3329" s="26"/>
    </row>
    <row r="3330" spans="1:23" s="6" customFormat="1" x14ac:dyDescent="0.2">
      <c r="A3330" s="26"/>
      <c r="C3330" s="26"/>
      <c r="E3330" s="26"/>
      <c r="G3330" s="26"/>
      <c r="I3330" s="26"/>
      <c r="K3330" s="26"/>
      <c r="M3330" s="26"/>
      <c r="O3330" s="26"/>
      <c r="Q3330" s="26"/>
      <c r="S3330" s="26"/>
      <c r="U3330" s="26"/>
      <c r="W3330" s="26"/>
    </row>
    <row r="3331" spans="1:23" s="6" customFormat="1" x14ac:dyDescent="0.2">
      <c r="A3331" s="26"/>
      <c r="C3331" s="26"/>
      <c r="E3331" s="26"/>
      <c r="G3331" s="26"/>
      <c r="I3331" s="26"/>
      <c r="K3331" s="26"/>
      <c r="M3331" s="26"/>
      <c r="O3331" s="26"/>
      <c r="Q3331" s="26"/>
      <c r="S3331" s="26"/>
      <c r="U3331" s="26"/>
      <c r="W3331" s="26"/>
    </row>
    <row r="3332" spans="1:23" s="6" customFormat="1" x14ac:dyDescent="0.2">
      <c r="A3332" s="26"/>
      <c r="C3332" s="26"/>
      <c r="E3332" s="26"/>
      <c r="G3332" s="26"/>
      <c r="I3332" s="26"/>
      <c r="K3332" s="26"/>
      <c r="M3332" s="26"/>
      <c r="O3332" s="26"/>
      <c r="Q3332" s="26"/>
      <c r="S3332" s="26"/>
      <c r="U3332" s="26"/>
      <c r="W3332" s="26"/>
    </row>
    <row r="3333" spans="1:23" s="6" customFormat="1" x14ac:dyDescent="0.2">
      <c r="A3333" s="26"/>
      <c r="C3333" s="26"/>
      <c r="E3333" s="26"/>
      <c r="G3333" s="26"/>
      <c r="I3333" s="26"/>
      <c r="K3333" s="26"/>
      <c r="M3333" s="26"/>
      <c r="O3333" s="26"/>
      <c r="Q3333" s="26"/>
      <c r="S3333" s="26"/>
      <c r="U3333" s="26"/>
      <c r="W3333" s="26"/>
    </row>
    <row r="3334" spans="1:23" s="6" customFormat="1" x14ac:dyDescent="0.2">
      <c r="A3334" s="26"/>
      <c r="C3334" s="26"/>
      <c r="E3334" s="26"/>
      <c r="G3334" s="26"/>
      <c r="I3334" s="26"/>
      <c r="K3334" s="26"/>
      <c r="M3334" s="26"/>
      <c r="O3334" s="26"/>
      <c r="Q3334" s="26"/>
      <c r="S3334" s="26"/>
      <c r="U3334" s="26"/>
      <c r="W3334" s="26"/>
    </row>
    <row r="3335" spans="1:23" s="6" customFormat="1" x14ac:dyDescent="0.2">
      <c r="A3335" s="26"/>
      <c r="C3335" s="26"/>
      <c r="E3335" s="26"/>
      <c r="G3335" s="26"/>
      <c r="I3335" s="26"/>
      <c r="K3335" s="26"/>
      <c r="M3335" s="26"/>
      <c r="O3335" s="26"/>
      <c r="Q3335" s="26"/>
      <c r="S3335" s="26"/>
      <c r="U3335" s="26"/>
      <c r="W3335" s="26"/>
    </row>
    <row r="3336" spans="1:23" s="6" customFormat="1" x14ac:dyDescent="0.2">
      <c r="A3336" s="26"/>
      <c r="C3336" s="26"/>
      <c r="E3336" s="26"/>
      <c r="G3336" s="26"/>
      <c r="I3336" s="26"/>
      <c r="K3336" s="26"/>
      <c r="M3336" s="26"/>
      <c r="O3336" s="26"/>
      <c r="Q3336" s="26"/>
      <c r="S3336" s="26"/>
      <c r="U3336" s="26"/>
      <c r="W3336" s="26"/>
    </row>
    <row r="3337" spans="1:23" s="6" customFormat="1" x14ac:dyDescent="0.2">
      <c r="A3337" s="26"/>
      <c r="C3337" s="26"/>
      <c r="E3337" s="26"/>
      <c r="G3337" s="26"/>
      <c r="I3337" s="26"/>
      <c r="K3337" s="26"/>
      <c r="M3337" s="26"/>
      <c r="O3337" s="26"/>
      <c r="Q3337" s="26"/>
      <c r="S3337" s="26"/>
      <c r="U3337" s="26"/>
      <c r="W3337" s="26"/>
    </row>
    <row r="3338" spans="1:23" s="6" customFormat="1" x14ac:dyDescent="0.2">
      <c r="A3338" s="26"/>
      <c r="C3338" s="26"/>
      <c r="E3338" s="26"/>
      <c r="G3338" s="26"/>
      <c r="I3338" s="26"/>
      <c r="K3338" s="26"/>
      <c r="M3338" s="26"/>
      <c r="O3338" s="26"/>
      <c r="Q3338" s="26"/>
      <c r="S3338" s="26"/>
      <c r="U3338" s="26"/>
      <c r="W3338" s="26"/>
    </row>
    <row r="3339" spans="1:23" s="6" customFormat="1" x14ac:dyDescent="0.2">
      <c r="A3339" s="26"/>
      <c r="C3339" s="26"/>
      <c r="E3339" s="26"/>
      <c r="G3339" s="26"/>
      <c r="I3339" s="26"/>
      <c r="K3339" s="26"/>
      <c r="M3339" s="26"/>
      <c r="O3339" s="26"/>
      <c r="Q3339" s="26"/>
      <c r="S3339" s="26"/>
      <c r="U3339" s="26"/>
      <c r="W3339" s="26"/>
    </row>
    <row r="3340" spans="1:23" s="6" customFormat="1" x14ac:dyDescent="0.2">
      <c r="A3340" s="26"/>
      <c r="C3340" s="26"/>
      <c r="E3340" s="26"/>
      <c r="G3340" s="26"/>
      <c r="I3340" s="26"/>
      <c r="K3340" s="26"/>
      <c r="M3340" s="26"/>
      <c r="O3340" s="26"/>
      <c r="Q3340" s="26"/>
      <c r="S3340" s="26"/>
      <c r="U3340" s="26"/>
      <c r="W3340" s="26"/>
    </row>
    <row r="3341" spans="1:23" s="6" customFormat="1" x14ac:dyDescent="0.2">
      <c r="A3341" s="26"/>
      <c r="C3341" s="26"/>
      <c r="E3341" s="26"/>
      <c r="G3341" s="26"/>
      <c r="I3341" s="26"/>
      <c r="K3341" s="26"/>
      <c r="M3341" s="26"/>
      <c r="O3341" s="26"/>
      <c r="Q3341" s="26"/>
      <c r="S3341" s="26"/>
      <c r="U3341" s="26"/>
      <c r="W3341" s="26"/>
    </row>
    <row r="3342" spans="1:23" s="6" customFormat="1" x14ac:dyDescent="0.2">
      <c r="A3342" s="26"/>
      <c r="C3342" s="26"/>
      <c r="E3342" s="26"/>
      <c r="G3342" s="26"/>
      <c r="I3342" s="26"/>
      <c r="K3342" s="26"/>
      <c r="M3342" s="26"/>
      <c r="O3342" s="26"/>
      <c r="Q3342" s="26"/>
      <c r="S3342" s="26"/>
      <c r="U3342" s="26"/>
      <c r="W3342" s="26"/>
    </row>
    <row r="3343" spans="1:23" s="6" customFormat="1" x14ac:dyDescent="0.2">
      <c r="A3343" s="26"/>
      <c r="C3343" s="26"/>
      <c r="E3343" s="26"/>
      <c r="G3343" s="26"/>
      <c r="I3343" s="26"/>
      <c r="K3343" s="26"/>
      <c r="M3343" s="26"/>
      <c r="O3343" s="26"/>
      <c r="Q3343" s="26"/>
      <c r="S3343" s="26"/>
      <c r="U3343" s="26"/>
      <c r="W3343" s="26"/>
    </row>
    <row r="3344" spans="1:23" s="6" customFormat="1" x14ac:dyDescent="0.2">
      <c r="A3344" s="26"/>
      <c r="C3344" s="26"/>
      <c r="E3344" s="26"/>
      <c r="G3344" s="26"/>
      <c r="I3344" s="26"/>
      <c r="K3344" s="26"/>
      <c r="M3344" s="26"/>
      <c r="O3344" s="26"/>
      <c r="Q3344" s="26"/>
      <c r="S3344" s="26"/>
      <c r="U3344" s="26"/>
      <c r="W3344" s="26"/>
    </row>
    <row r="3345" spans="1:23" s="6" customFormat="1" x14ac:dyDescent="0.2">
      <c r="A3345" s="26"/>
      <c r="C3345" s="26"/>
      <c r="E3345" s="26"/>
      <c r="G3345" s="26"/>
      <c r="I3345" s="26"/>
      <c r="K3345" s="26"/>
      <c r="M3345" s="26"/>
      <c r="O3345" s="26"/>
      <c r="Q3345" s="26"/>
      <c r="S3345" s="26"/>
      <c r="U3345" s="26"/>
      <c r="W3345" s="26"/>
    </row>
    <row r="3346" spans="1:23" s="6" customFormat="1" x14ac:dyDescent="0.2">
      <c r="A3346" s="26"/>
      <c r="C3346" s="26"/>
      <c r="E3346" s="26"/>
      <c r="G3346" s="26"/>
      <c r="I3346" s="26"/>
      <c r="K3346" s="26"/>
      <c r="M3346" s="26"/>
      <c r="O3346" s="26"/>
      <c r="Q3346" s="26"/>
      <c r="S3346" s="26"/>
      <c r="U3346" s="26"/>
      <c r="W3346" s="26"/>
    </row>
    <row r="3347" spans="1:23" s="6" customFormat="1" x14ac:dyDescent="0.2">
      <c r="A3347" s="26"/>
      <c r="C3347" s="26"/>
      <c r="E3347" s="26"/>
      <c r="G3347" s="26"/>
      <c r="I3347" s="26"/>
      <c r="K3347" s="26"/>
      <c r="M3347" s="26"/>
      <c r="O3347" s="26"/>
      <c r="Q3347" s="26"/>
      <c r="S3347" s="26"/>
      <c r="U3347" s="26"/>
      <c r="W3347" s="26"/>
    </row>
    <row r="3348" spans="1:23" s="6" customFormat="1" x14ac:dyDescent="0.2">
      <c r="A3348" s="26"/>
      <c r="C3348" s="26"/>
      <c r="E3348" s="26"/>
      <c r="G3348" s="26"/>
      <c r="I3348" s="26"/>
      <c r="K3348" s="26"/>
      <c r="M3348" s="26"/>
      <c r="O3348" s="26"/>
      <c r="Q3348" s="26"/>
      <c r="S3348" s="26"/>
      <c r="U3348" s="26"/>
      <c r="W3348" s="26"/>
    </row>
    <row r="3349" spans="1:23" s="6" customFormat="1" x14ac:dyDescent="0.2">
      <c r="A3349" s="26"/>
      <c r="C3349" s="26"/>
      <c r="E3349" s="26"/>
      <c r="G3349" s="26"/>
      <c r="I3349" s="26"/>
      <c r="K3349" s="26"/>
      <c r="M3349" s="26"/>
      <c r="O3349" s="26"/>
      <c r="Q3349" s="26"/>
      <c r="S3349" s="26"/>
      <c r="U3349" s="26"/>
      <c r="W3349" s="26"/>
    </row>
    <row r="3350" spans="1:23" s="6" customFormat="1" x14ac:dyDescent="0.2">
      <c r="A3350" s="26"/>
      <c r="C3350" s="26"/>
      <c r="E3350" s="26"/>
      <c r="G3350" s="26"/>
      <c r="I3350" s="26"/>
      <c r="K3350" s="26"/>
      <c r="M3350" s="26"/>
      <c r="O3350" s="26"/>
      <c r="Q3350" s="26"/>
      <c r="S3350" s="26"/>
      <c r="U3350" s="26"/>
      <c r="W3350" s="26"/>
    </row>
    <row r="3351" spans="1:23" s="6" customFormat="1" x14ac:dyDescent="0.2">
      <c r="A3351" s="26"/>
      <c r="C3351" s="26"/>
      <c r="E3351" s="26"/>
      <c r="G3351" s="26"/>
      <c r="I3351" s="26"/>
      <c r="K3351" s="26"/>
      <c r="M3351" s="26"/>
      <c r="O3351" s="26"/>
      <c r="Q3351" s="26"/>
      <c r="S3351" s="26"/>
      <c r="U3351" s="26"/>
      <c r="W3351" s="26"/>
    </row>
    <row r="3352" spans="1:23" s="6" customFormat="1" x14ac:dyDescent="0.2">
      <c r="A3352" s="26"/>
      <c r="C3352" s="26"/>
      <c r="E3352" s="26"/>
      <c r="G3352" s="26"/>
      <c r="I3352" s="26"/>
      <c r="K3352" s="26"/>
      <c r="M3352" s="26"/>
      <c r="O3352" s="26"/>
      <c r="Q3352" s="26"/>
      <c r="S3352" s="26"/>
      <c r="U3352" s="26"/>
      <c r="W3352" s="26"/>
    </row>
    <row r="3353" spans="1:23" s="6" customFormat="1" x14ac:dyDescent="0.2">
      <c r="A3353" s="26"/>
      <c r="C3353" s="26"/>
      <c r="E3353" s="26"/>
      <c r="G3353" s="26"/>
      <c r="I3353" s="26"/>
      <c r="K3353" s="26"/>
      <c r="M3353" s="26"/>
      <c r="O3353" s="26"/>
      <c r="Q3353" s="26"/>
      <c r="S3353" s="26"/>
      <c r="U3353" s="26"/>
      <c r="W3353" s="26"/>
    </row>
    <row r="3354" spans="1:23" s="6" customFormat="1" x14ac:dyDescent="0.2">
      <c r="A3354" s="26"/>
      <c r="C3354" s="26"/>
      <c r="E3354" s="26"/>
      <c r="G3354" s="26"/>
      <c r="I3354" s="26"/>
      <c r="K3354" s="26"/>
      <c r="M3354" s="26"/>
      <c r="O3354" s="26"/>
      <c r="Q3354" s="26"/>
      <c r="S3354" s="26"/>
      <c r="U3354" s="26"/>
      <c r="W3354" s="26"/>
    </row>
    <row r="3355" spans="1:23" s="6" customFormat="1" x14ac:dyDescent="0.2">
      <c r="A3355" s="26"/>
      <c r="C3355" s="26"/>
      <c r="E3355" s="26"/>
      <c r="G3355" s="26"/>
      <c r="I3355" s="26"/>
      <c r="K3355" s="26"/>
      <c r="M3355" s="26"/>
      <c r="O3355" s="26"/>
      <c r="Q3355" s="26"/>
      <c r="S3355" s="26"/>
      <c r="U3355" s="26"/>
      <c r="W3355" s="26"/>
    </row>
    <row r="3356" spans="1:23" s="6" customFormat="1" x14ac:dyDescent="0.2">
      <c r="A3356" s="26"/>
      <c r="C3356" s="26"/>
      <c r="E3356" s="26"/>
      <c r="G3356" s="26"/>
      <c r="I3356" s="26"/>
      <c r="K3356" s="26"/>
      <c r="M3356" s="26"/>
      <c r="O3356" s="26"/>
      <c r="Q3356" s="26"/>
      <c r="S3356" s="26"/>
      <c r="U3356" s="26"/>
      <c r="W3356" s="26"/>
    </row>
    <row r="3357" spans="1:23" s="6" customFormat="1" x14ac:dyDescent="0.2">
      <c r="A3357" s="26"/>
      <c r="C3357" s="26"/>
      <c r="E3357" s="26"/>
      <c r="G3357" s="26"/>
      <c r="I3357" s="26"/>
      <c r="K3357" s="26"/>
      <c r="M3357" s="26"/>
      <c r="O3357" s="26"/>
      <c r="Q3357" s="26"/>
      <c r="S3357" s="26"/>
      <c r="U3357" s="26"/>
      <c r="W3357" s="26"/>
    </row>
    <row r="3358" spans="1:23" s="6" customFormat="1" x14ac:dyDescent="0.2">
      <c r="A3358" s="26"/>
      <c r="C3358" s="26"/>
      <c r="E3358" s="26"/>
      <c r="G3358" s="26"/>
      <c r="I3358" s="26"/>
      <c r="K3358" s="26"/>
      <c r="M3358" s="26"/>
      <c r="O3358" s="26"/>
      <c r="Q3358" s="26"/>
      <c r="S3358" s="26"/>
      <c r="U3358" s="26"/>
      <c r="W3358" s="26"/>
    </row>
    <row r="3359" spans="1:23" s="6" customFormat="1" x14ac:dyDescent="0.2">
      <c r="A3359" s="26"/>
      <c r="C3359" s="26"/>
      <c r="E3359" s="26"/>
      <c r="G3359" s="26"/>
      <c r="I3359" s="26"/>
      <c r="K3359" s="26"/>
      <c r="M3359" s="26"/>
      <c r="O3359" s="26"/>
      <c r="Q3359" s="26"/>
      <c r="S3359" s="26"/>
      <c r="U3359" s="26"/>
      <c r="W3359" s="26"/>
    </row>
    <row r="3360" spans="1:23" s="6" customFormat="1" x14ac:dyDescent="0.2">
      <c r="A3360" s="26"/>
      <c r="C3360" s="26"/>
      <c r="E3360" s="26"/>
      <c r="G3360" s="26"/>
      <c r="I3360" s="26"/>
      <c r="K3360" s="26"/>
      <c r="M3360" s="26"/>
      <c r="O3360" s="26"/>
      <c r="Q3360" s="26"/>
      <c r="S3360" s="26"/>
      <c r="U3360" s="26"/>
      <c r="W3360" s="26"/>
    </row>
    <row r="3361" spans="1:23" s="6" customFormat="1" x14ac:dyDescent="0.2">
      <c r="A3361" s="26"/>
      <c r="C3361" s="26"/>
      <c r="E3361" s="26"/>
      <c r="G3361" s="26"/>
      <c r="I3361" s="26"/>
      <c r="K3361" s="26"/>
      <c r="M3361" s="26"/>
      <c r="O3361" s="26"/>
      <c r="Q3361" s="26"/>
      <c r="S3361" s="26"/>
      <c r="U3361" s="26"/>
      <c r="W3361" s="26"/>
    </row>
    <row r="3362" spans="1:23" s="6" customFormat="1" x14ac:dyDescent="0.2">
      <c r="A3362" s="26"/>
      <c r="C3362" s="26"/>
      <c r="E3362" s="26"/>
      <c r="G3362" s="26"/>
      <c r="I3362" s="26"/>
      <c r="K3362" s="26"/>
      <c r="M3362" s="26"/>
      <c r="O3362" s="26"/>
      <c r="Q3362" s="26"/>
      <c r="S3362" s="26"/>
      <c r="U3362" s="26"/>
      <c r="W3362" s="26"/>
    </row>
    <row r="3363" spans="1:23" s="6" customFormat="1" x14ac:dyDescent="0.2">
      <c r="A3363" s="26"/>
      <c r="C3363" s="26"/>
      <c r="E3363" s="26"/>
      <c r="G3363" s="26"/>
      <c r="I3363" s="26"/>
      <c r="K3363" s="26"/>
      <c r="M3363" s="26"/>
      <c r="O3363" s="26"/>
      <c r="Q3363" s="26"/>
      <c r="S3363" s="26"/>
      <c r="U3363" s="26"/>
      <c r="W3363" s="26"/>
    </row>
    <row r="3364" spans="1:23" s="6" customFormat="1" x14ac:dyDescent="0.2">
      <c r="A3364" s="26"/>
      <c r="C3364" s="26"/>
      <c r="E3364" s="26"/>
      <c r="G3364" s="26"/>
      <c r="I3364" s="26"/>
      <c r="K3364" s="26"/>
      <c r="M3364" s="26"/>
      <c r="O3364" s="26"/>
      <c r="Q3364" s="26"/>
      <c r="S3364" s="26"/>
      <c r="U3364" s="26"/>
      <c r="W3364" s="26"/>
    </row>
    <row r="3365" spans="1:23" s="6" customFormat="1" x14ac:dyDescent="0.2">
      <c r="A3365" s="26"/>
      <c r="C3365" s="26"/>
      <c r="E3365" s="26"/>
      <c r="G3365" s="26"/>
      <c r="I3365" s="26"/>
      <c r="K3365" s="26"/>
      <c r="M3365" s="26"/>
      <c r="O3365" s="26"/>
      <c r="Q3365" s="26"/>
      <c r="S3365" s="26"/>
      <c r="U3365" s="26"/>
      <c r="W3365" s="26"/>
    </row>
    <row r="3366" spans="1:23" s="6" customFormat="1" x14ac:dyDescent="0.2">
      <c r="A3366" s="26"/>
      <c r="C3366" s="26"/>
      <c r="E3366" s="26"/>
      <c r="G3366" s="26"/>
      <c r="I3366" s="26"/>
      <c r="K3366" s="26"/>
      <c r="M3366" s="26"/>
      <c r="O3366" s="26"/>
      <c r="Q3366" s="26"/>
      <c r="S3366" s="26"/>
      <c r="U3366" s="26"/>
      <c r="W3366" s="26"/>
    </row>
    <row r="3367" spans="1:23" s="6" customFormat="1" x14ac:dyDescent="0.2">
      <c r="A3367" s="26"/>
      <c r="C3367" s="26"/>
      <c r="E3367" s="26"/>
      <c r="G3367" s="26"/>
      <c r="I3367" s="26"/>
      <c r="K3367" s="26"/>
      <c r="M3367" s="26"/>
      <c r="O3367" s="26"/>
      <c r="Q3367" s="26"/>
      <c r="S3367" s="26"/>
      <c r="U3367" s="26"/>
      <c r="W3367" s="26"/>
    </row>
    <row r="3368" spans="1:23" s="6" customFormat="1" x14ac:dyDescent="0.2">
      <c r="A3368" s="26"/>
      <c r="C3368" s="26"/>
      <c r="E3368" s="26"/>
      <c r="G3368" s="26"/>
      <c r="I3368" s="26"/>
      <c r="K3368" s="26"/>
      <c r="M3368" s="26"/>
      <c r="O3368" s="26"/>
      <c r="Q3368" s="26"/>
      <c r="S3368" s="26"/>
      <c r="U3368" s="26"/>
      <c r="W3368" s="26"/>
    </row>
    <row r="3369" spans="1:23" s="6" customFormat="1" x14ac:dyDescent="0.2">
      <c r="A3369" s="26"/>
      <c r="C3369" s="26"/>
      <c r="E3369" s="26"/>
      <c r="G3369" s="26"/>
      <c r="I3369" s="26"/>
      <c r="K3369" s="26"/>
      <c r="M3369" s="26"/>
      <c r="O3369" s="26"/>
      <c r="Q3369" s="26"/>
      <c r="S3369" s="26"/>
      <c r="U3369" s="26"/>
      <c r="W3369" s="26"/>
    </row>
    <row r="3370" spans="1:23" s="6" customFormat="1" x14ac:dyDescent="0.2">
      <c r="A3370" s="26"/>
      <c r="C3370" s="26"/>
      <c r="E3370" s="26"/>
      <c r="G3370" s="26"/>
      <c r="I3370" s="26"/>
      <c r="K3370" s="26"/>
      <c r="M3370" s="26"/>
      <c r="O3370" s="26"/>
      <c r="Q3370" s="26"/>
      <c r="S3370" s="26"/>
      <c r="U3370" s="26"/>
      <c r="W3370" s="26"/>
    </row>
    <row r="3371" spans="1:23" s="6" customFormat="1" x14ac:dyDescent="0.2">
      <c r="A3371" s="26"/>
      <c r="C3371" s="26"/>
      <c r="E3371" s="26"/>
      <c r="G3371" s="26"/>
      <c r="I3371" s="26"/>
      <c r="K3371" s="26"/>
      <c r="M3371" s="26"/>
      <c r="O3371" s="26"/>
      <c r="Q3371" s="26"/>
      <c r="S3371" s="26"/>
      <c r="U3371" s="26"/>
      <c r="W3371" s="26"/>
    </row>
    <row r="3372" spans="1:23" s="6" customFormat="1" x14ac:dyDescent="0.2">
      <c r="A3372" s="26"/>
      <c r="C3372" s="26"/>
      <c r="E3372" s="26"/>
      <c r="G3372" s="26"/>
      <c r="I3372" s="26"/>
      <c r="K3372" s="26"/>
      <c r="M3372" s="26"/>
      <c r="O3372" s="26"/>
      <c r="Q3372" s="26"/>
      <c r="S3372" s="26"/>
      <c r="U3372" s="26"/>
      <c r="W3372" s="26"/>
    </row>
    <row r="3373" spans="1:23" s="6" customFormat="1" x14ac:dyDescent="0.2">
      <c r="A3373" s="26"/>
      <c r="C3373" s="26"/>
      <c r="E3373" s="26"/>
      <c r="G3373" s="26"/>
      <c r="I3373" s="26"/>
      <c r="K3373" s="26"/>
      <c r="M3373" s="26"/>
      <c r="O3373" s="26"/>
      <c r="Q3373" s="26"/>
      <c r="S3373" s="26"/>
      <c r="U3373" s="26"/>
      <c r="W3373" s="26"/>
    </row>
    <row r="3374" spans="1:23" s="6" customFormat="1" x14ac:dyDescent="0.2">
      <c r="A3374" s="26"/>
      <c r="C3374" s="26"/>
      <c r="E3374" s="26"/>
      <c r="G3374" s="26"/>
      <c r="I3374" s="26"/>
      <c r="K3374" s="26"/>
      <c r="M3374" s="26"/>
      <c r="O3374" s="26"/>
      <c r="Q3374" s="26"/>
      <c r="S3374" s="26"/>
      <c r="U3374" s="26"/>
      <c r="W3374" s="26"/>
    </row>
    <row r="3375" spans="1:23" s="6" customFormat="1" x14ac:dyDescent="0.2">
      <c r="A3375" s="26"/>
      <c r="C3375" s="26"/>
      <c r="E3375" s="26"/>
      <c r="G3375" s="26"/>
      <c r="I3375" s="26"/>
      <c r="K3375" s="26"/>
      <c r="M3375" s="26"/>
      <c r="O3375" s="26"/>
      <c r="Q3375" s="26"/>
      <c r="S3375" s="26"/>
      <c r="U3375" s="26"/>
      <c r="W3375" s="26"/>
    </row>
    <row r="3376" spans="1:23" s="6" customFormat="1" x14ac:dyDescent="0.2">
      <c r="A3376" s="26"/>
      <c r="C3376" s="26"/>
      <c r="E3376" s="26"/>
      <c r="G3376" s="26"/>
      <c r="I3376" s="26"/>
      <c r="K3376" s="26"/>
      <c r="M3376" s="26"/>
      <c r="O3376" s="26"/>
      <c r="Q3376" s="26"/>
      <c r="S3376" s="26"/>
      <c r="U3376" s="26"/>
      <c r="W3376" s="26"/>
    </row>
    <row r="3377" spans="1:23" s="6" customFormat="1" x14ac:dyDescent="0.2">
      <c r="A3377" s="26"/>
      <c r="C3377" s="26"/>
      <c r="E3377" s="26"/>
      <c r="G3377" s="26"/>
      <c r="I3377" s="26"/>
      <c r="K3377" s="26"/>
      <c r="M3377" s="26"/>
      <c r="O3377" s="26"/>
      <c r="Q3377" s="26"/>
      <c r="S3377" s="26"/>
      <c r="U3377" s="26"/>
      <c r="W3377" s="26"/>
    </row>
    <row r="3378" spans="1:23" s="6" customFormat="1" x14ac:dyDescent="0.2">
      <c r="A3378" s="26"/>
      <c r="C3378" s="26"/>
      <c r="E3378" s="26"/>
      <c r="G3378" s="26"/>
      <c r="I3378" s="26"/>
      <c r="K3378" s="26"/>
      <c r="M3378" s="26"/>
      <c r="O3378" s="26"/>
      <c r="Q3378" s="26"/>
      <c r="S3378" s="26"/>
      <c r="U3378" s="26"/>
      <c r="W3378" s="26"/>
    </row>
    <row r="3379" spans="1:23" s="6" customFormat="1" x14ac:dyDescent="0.2">
      <c r="A3379" s="26"/>
      <c r="C3379" s="26"/>
      <c r="E3379" s="26"/>
      <c r="G3379" s="26"/>
      <c r="I3379" s="26"/>
      <c r="K3379" s="26"/>
      <c r="M3379" s="26"/>
      <c r="O3379" s="26"/>
      <c r="Q3379" s="26"/>
      <c r="S3379" s="26"/>
      <c r="U3379" s="26"/>
      <c r="W3379" s="26"/>
    </row>
    <row r="3380" spans="1:23" s="6" customFormat="1" x14ac:dyDescent="0.2">
      <c r="A3380" s="26"/>
      <c r="C3380" s="26"/>
      <c r="E3380" s="26"/>
      <c r="G3380" s="26"/>
      <c r="I3380" s="26"/>
      <c r="K3380" s="26"/>
      <c r="M3380" s="26"/>
      <c r="O3380" s="26"/>
      <c r="Q3380" s="26"/>
      <c r="S3380" s="26"/>
      <c r="U3380" s="26"/>
      <c r="W3380" s="26"/>
    </row>
    <row r="3381" spans="1:23" s="6" customFormat="1" x14ac:dyDescent="0.2">
      <c r="A3381" s="26"/>
      <c r="C3381" s="26"/>
      <c r="E3381" s="26"/>
      <c r="G3381" s="26"/>
      <c r="I3381" s="26"/>
      <c r="K3381" s="26"/>
      <c r="M3381" s="26"/>
      <c r="O3381" s="26"/>
      <c r="Q3381" s="26"/>
      <c r="S3381" s="26"/>
      <c r="U3381" s="26"/>
      <c r="W3381" s="26"/>
    </row>
    <row r="3382" spans="1:23" s="6" customFormat="1" x14ac:dyDescent="0.2">
      <c r="A3382" s="26"/>
      <c r="C3382" s="26"/>
      <c r="E3382" s="26"/>
      <c r="G3382" s="26"/>
      <c r="I3382" s="26"/>
      <c r="K3382" s="26"/>
      <c r="M3382" s="26"/>
      <c r="O3382" s="26"/>
      <c r="Q3382" s="26"/>
      <c r="S3382" s="26"/>
      <c r="U3382" s="26"/>
      <c r="W3382" s="26"/>
    </row>
    <row r="3383" spans="1:23" s="6" customFormat="1" x14ac:dyDescent="0.2">
      <c r="A3383" s="26"/>
      <c r="C3383" s="26"/>
      <c r="E3383" s="26"/>
      <c r="G3383" s="26"/>
      <c r="I3383" s="26"/>
      <c r="K3383" s="26"/>
      <c r="M3383" s="26"/>
      <c r="O3383" s="26"/>
      <c r="Q3383" s="26"/>
      <c r="S3383" s="26"/>
      <c r="U3383" s="26"/>
      <c r="W3383" s="26"/>
    </row>
    <row r="3384" spans="1:23" s="6" customFormat="1" x14ac:dyDescent="0.2">
      <c r="A3384" s="26"/>
      <c r="C3384" s="26"/>
      <c r="E3384" s="26"/>
      <c r="G3384" s="26"/>
      <c r="I3384" s="26"/>
      <c r="K3384" s="26"/>
      <c r="M3384" s="26"/>
      <c r="O3384" s="26"/>
      <c r="Q3384" s="26"/>
      <c r="S3384" s="26"/>
      <c r="U3384" s="26"/>
      <c r="W3384" s="26"/>
    </row>
    <row r="3385" spans="1:23" s="6" customFormat="1" x14ac:dyDescent="0.2">
      <c r="A3385" s="26"/>
      <c r="C3385" s="26"/>
      <c r="E3385" s="26"/>
      <c r="G3385" s="26"/>
      <c r="I3385" s="26"/>
      <c r="K3385" s="26"/>
      <c r="M3385" s="26"/>
      <c r="O3385" s="26"/>
      <c r="Q3385" s="26"/>
      <c r="S3385" s="26"/>
      <c r="U3385" s="26"/>
      <c r="W3385" s="26"/>
    </row>
    <row r="3386" spans="1:23" s="6" customFormat="1" x14ac:dyDescent="0.2">
      <c r="A3386" s="26"/>
      <c r="C3386" s="26"/>
      <c r="E3386" s="26"/>
      <c r="G3386" s="26"/>
      <c r="I3386" s="26"/>
      <c r="K3386" s="26"/>
      <c r="M3386" s="26"/>
      <c r="O3386" s="26"/>
      <c r="Q3386" s="26"/>
      <c r="S3386" s="26"/>
      <c r="U3386" s="26"/>
      <c r="W3386" s="26"/>
    </row>
    <row r="3387" spans="1:23" s="6" customFormat="1" x14ac:dyDescent="0.2">
      <c r="A3387" s="26"/>
      <c r="C3387" s="26"/>
      <c r="E3387" s="26"/>
      <c r="G3387" s="26"/>
      <c r="I3387" s="26"/>
      <c r="K3387" s="26"/>
      <c r="M3387" s="26"/>
      <c r="O3387" s="26"/>
      <c r="Q3387" s="26"/>
      <c r="S3387" s="26"/>
      <c r="U3387" s="26"/>
      <c r="W3387" s="26"/>
    </row>
    <row r="3388" spans="1:23" s="6" customFormat="1" x14ac:dyDescent="0.2">
      <c r="A3388" s="26"/>
      <c r="C3388" s="26"/>
      <c r="E3388" s="26"/>
      <c r="G3388" s="26"/>
      <c r="I3388" s="26"/>
      <c r="K3388" s="26"/>
      <c r="M3388" s="26"/>
      <c r="O3388" s="26"/>
      <c r="Q3388" s="26"/>
      <c r="S3388" s="26"/>
      <c r="U3388" s="26"/>
      <c r="W3388" s="26"/>
    </row>
    <row r="3389" spans="1:23" s="6" customFormat="1" x14ac:dyDescent="0.2">
      <c r="A3389" s="26"/>
      <c r="C3389" s="26"/>
      <c r="E3389" s="26"/>
      <c r="G3389" s="26"/>
      <c r="I3389" s="26"/>
      <c r="K3389" s="26"/>
      <c r="M3389" s="26"/>
      <c r="O3389" s="26"/>
      <c r="Q3389" s="26"/>
      <c r="S3389" s="26"/>
      <c r="U3389" s="26"/>
      <c r="W3389" s="26"/>
    </row>
    <row r="3390" spans="1:23" s="6" customFormat="1" x14ac:dyDescent="0.2">
      <c r="A3390" s="26"/>
      <c r="C3390" s="26"/>
      <c r="E3390" s="26"/>
      <c r="G3390" s="26"/>
      <c r="I3390" s="26"/>
      <c r="K3390" s="26"/>
      <c r="M3390" s="26"/>
      <c r="O3390" s="26"/>
      <c r="Q3390" s="26"/>
      <c r="S3390" s="26"/>
      <c r="U3390" s="26"/>
      <c r="W3390" s="26"/>
    </row>
    <row r="3391" spans="1:23" s="6" customFormat="1" x14ac:dyDescent="0.2">
      <c r="A3391" s="26"/>
      <c r="C3391" s="26"/>
      <c r="E3391" s="26"/>
      <c r="G3391" s="26"/>
      <c r="I3391" s="26"/>
      <c r="K3391" s="26"/>
      <c r="M3391" s="26"/>
      <c r="O3391" s="26"/>
      <c r="Q3391" s="26"/>
      <c r="S3391" s="26"/>
      <c r="U3391" s="26"/>
      <c r="W3391" s="26"/>
    </row>
    <row r="3392" spans="1:23" s="6" customFormat="1" x14ac:dyDescent="0.2">
      <c r="A3392" s="26"/>
      <c r="C3392" s="26"/>
      <c r="E3392" s="26"/>
      <c r="G3392" s="26"/>
      <c r="I3392" s="26"/>
      <c r="K3392" s="26"/>
      <c r="M3392" s="26"/>
      <c r="O3392" s="26"/>
      <c r="Q3392" s="26"/>
      <c r="S3392" s="26"/>
      <c r="U3392" s="26"/>
      <c r="W3392" s="26"/>
    </row>
    <row r="3393" spans="1:23" s="6" customFormat="1" x14ac:dyDescent="0.2">
      <c r="A3393" s="26"/>
      <c r="C3393" s="26"/>
      <c r="E3393" s="26"/>
      <c r="G3393" s="26"/>
      <c r="I3393" s="26"/>
      <c r="K3393" s="26"/>
      <c r="M3393" s="26"/>
      <c r="O3393" s="26"/>
      <c r="Q3393" s="26"/>
      <c r="S3393" s="26"/>
      <c r="U3393" s="26"/>
      <c r="W3393" s="26"/>
    </row>
    <row r="3394" spans="1:23" s="6" customFormat="1" x14ac:dyDescent="0.2">
      <c r="A3394" s="26"/>
      <c r="C3394" s="26"/>
      <c r="E3394" s="26"/>
      <c r="G3394" s="26"/>
      <c r="I3394" s="26"/>
      <c r="K3394" s="26"/>
      <c r="M3394" s="26"/>
      <c r="O3394" s="26"/>
      <c r="Q3394" s="26"/>
      <c r="S3394" s="26"/>
      <c r="U3394" s="26"/>
      <c r="W3394" s="26"/>
    </row>
    <row r="3395" spans="1:23" s="6" customFormat="1" x14ac:dyDescent="0.2">
      <c r="A3395" s="26"/>
      <c r="C3395" s="26"/>
      <c r="E3395" s="26"/>
      <c r="G3395" s="26"/>
      <c r="I3395" s="26"/>
      <c r="K3395" s="26"/>
      <c r="M3395" s="26"/>
      <c r="O3395" s="26"/>
      <c r="Q3395" s="26"/>
      <c r="S3395" s="26"/>
      <c r="U3395" s="26"/>
      <c r="W3395" s="26"/>
    </row>
    <row r="3396" spans="1:23" s="6" customFormat="1" x14ac:dyDescent="0.2">
      <c r="A3396" s="26"/>
      <c r="C3396" s="26"/>
      <c r="E3396" s="26"/>
      <c r="G3396" s="26"/>
      <c r="I3396" s="26"/>
      <c r="K3396" s="26"/>
      <c r="M3396" s="26"/>
      <c r="O3396" s="26"/>
      <c r="Q3396" s="26"/>
      <c r="S3396" s="26"/>
      <c r="U3396" s="26"/>
      <c r="W3396" s="26"/>
    </row>
    <row r="3397" spans="1:23" s="6" customFormat="1" x14ac:dyDescent="0.2">
      <c r="A3397" s="26"/>
      <c r="C3397" s="26"/>
      <c r="E3397" s="26"/>
      <c r="G3397" s="26"/>
      <c r="I3397" s="26"/>
      <c r="K3397" s="26"/>
      <c r="M3397" s="26"/>
      <c r="O3397" s="26"/>
      <c r="Q3397" s="26"/>
      <c r="S3397" s="26"/>
      <c r="U3397" s="26"/>
      <c r="W3397" s="26"/>
    </row>
    <row r="3398" spans="1:23" s="6" customFormat="1" x14ac:dyDescent="0.2">
      <c r="A3398" s="26"/>
      <c r="C3398" s="26"/>
      <c r="E3398" s="26"/>
      <c r="G3398" s="26"/>
      <c r="I3398" s="26"/>
      <c r="K3398" s="26"/>
      <c r="M3398" s="26"/>
      <c r="O3398" s="26"/>
      <c r="Q3398" s="26"/>
      <c r="S3398" s="26"/>
      <c r="U3398" s="26"/>
      <c r="W3398" s="26"/>
    </row>
    <row r="3399" spans="1:23" s="6" customFormat="1" x14ac:dyDescent="0.2">
      <c r="A3399" s="26"/>
      <c r="C3399" s="26"/>
      <c r="E3399" s="26"/>
      <c r="G3399" s="26"/>
      <c r="I3399" s="26"/>
      <c r="K3399" s="26"/>
      <c r="M3399" s="26"/>
      <c r="O3399" s="26"/>
      <c r="Q3399" s="26"/>
      <c r="S3399" s="26"/>
      <c r="U3399" s="26"/>
      <c r="W3399" s="26"/>
    </row>
    <row r="3400" spans="1:23" s="6" customFormat="1" x14ac:dyDescent="0.2">
      <c r="A3400" s="26"/>
      <c r="C3400" s="26"/>
      <c r="E3400" s="26"/>
      <c r="G3400" s="26"/>
      <c r="I3400" s="26"/>
      <c r="K3400" s="26"/>
      <c r="M3400" s="26"/>
      <c r="O3400" s="26"/>
      <c r="Q3400" s="26"/>
      <c r="S3400" s="26"/>
      <c r="U3400" s="26"/>
      <c r="W3400" s="26"/>
    </row>
    <row r="3401" spans="1:23" s="6" customFormat="1" x14ac:dyDescent="0.2">
      <c r="A3401" s="26"/>
      <c r="C3401" s="26"/>
      <c r="E3401" s="26"/>
      <c r="G3401" s="26"/>
      <c r="I3401" s="26"/>
      <c r="K3401" s="26"/>
      <c r="M3401" s="26"/>
      <c r="O3401" s="26"/>
      <c r="Q3401" s="26"/>
      <c r="S3401" s="26"/>
      <c r="U3401" s="26"/>
      <c r="W3401" s="26"/>
    </row>
    <row r="3402" spans="1:23" s="6" customFormat="1" x14ac:dyDescent="0.2">
      <c r="A3402" s="26"/>
      <c r="C3402" s="26"/>
      <c r="E3402" s="26"/>
      <c r="G3402" s="26"/>
      <c r="I3402" s="26"/>
      <c r="K3402" s="26"/>
      <c r="M3402" s="26"/>
      <c r="O3402" s="26"/>
      <c r="Q3402" s="26"/>
      <c r="S3402" s="26"/>
      <c r="U3402" s="26"/>
      <c r="W3402" s="26"/>
    </row>
    <row r="3403" spans="1:23" s="6" customFormat="1" x14ac:dyDescent="0.2">
      <c r="A3403" s="26"/>
      <c r="C3403" s="26"/>
      <c r="E3403" s="26"/>
      <c r="G3403" s="26"/>
      <c r="I3403" s="26"/>
      <c r="K3403" s="26"/>
      <c r="M3403" s="26"/>
      <c r="O3403" s="26"/>
      <c r="Q3403" s="26"/>
      <c r="S3403" s="26"/>
      <c r="U3403" s="26"/>
      <c r="W3403" s="26"/>
    </row>
    <row r="3404" spans="1:23" s="6" customFormat="1" x14ac:dyDescent="0.2">
      <c r="A3404" s="26"/>
      <c r="C3404" s="26"/>
      <c r="E3404" s="26"/>
      <c r="G3404" s="26"/>
      <c r="I3404" s="26"/>
      <c r="K3404" s="26"/>
      <c r="M3404" s="26"/>
      <c r="O3404" s="26"/>
      <c r="Q3404" s="26"/>
      <c r="S3404" s="26"/>
      <c r="U3404" s="26"/>
      <c r="W3404" s="26"/>
    </row>
    <row r="3405" spans="1:23" s="6" customFormat="1" x14ac:dyDescent="0.2">
      <c r="A3405" s="26"/>
      <c r="C3405" s="26"/>
      <c r="E3405" s="26"/>
      <c r="G3405" s="26"/>
      <c r="I3405" s="26"/>
      <c r="K3405" s="26"/>
      <c r="M3405" s="26"/>
      <c r="O3405" s="26"/>
      <c r="Q3405" s="26"/>
      <c r="S3405" s="26"/>
      <c r="U3405" s="26"/>
      <c r="W3405" s="26"/>
    </row>
    <row r="3406" spans="1:23" s="6" customFormat="1" x14ac:dyDescent="0.2">
      <c r="A3406" s="26"/>
      <c r="C3406" s="26"/>
      <c r="E3406" s="26"/>
      <c r="G3406" s="26"/>
      <c r="I3406" s="26"/>
      <c r="K3406" s="26"/>
      <c r="M3406" s="26"/>
      <c r="O3406" s="26"/>
      <c r="Q3406" s="26"/>
      <c r="S3406" s="26"/>
      <c r="U3406" s="26"/>
      <c r="W3406" s="26"/>
    </row>
    <row r="3407" spans="1:23" s="6" customFormat="1" x14ac:dyDescent="0.2">
      <c r="A3407" s="26"/>
      <c r="C3407" s="26"/>
      <c r="E3407" s="26"/>
      <c r="G3407" s="26"/>
      <c r="I3407" s="26"/>
      <c r="K3407" s="26"/>
      <c r="M3407" s="26"/>
      <c r="O3407" s="26"/>
      <c r="Q3407" s="26"/>
      <c r="S3407" s="26"/>
      <c r="U3407" s="26"/>
      <c r="W3407" s="26"/>
    </row>
    <row r="3408" spans="1:23" s="6" customFormat="1" x14ac:dyDescent="0.2">
      <c r="A3408" s="26"/>
      <c r="C3408" s="26"/>
      <c r="E3408" s="26"/>
      <c r="G3408" s="26"/>
      <c r="I3408" s="26"/>
      <c r="K3408" s="26"/>
      <c r="M3408" s="26"/>
      <c r="O3408" s="26"/>
      <c r="Q3408" s="26"/>
      <c r="S3408" s="26"/>
      <c r="U3408" s="26"/>
      <c r="W3408" s="26"/>
    </row>
    <row r="3409" spans="1:23" s="6" customFormat="1" x14ac:dyDescent="0.2">
      <c r="A3409" s="26"/>
      <c r="C3409" s="26"/>
      <c r="E3409" s="26"/>
      <c r="G3409" s="26"/>
      <c r="I3409" s="26"/>
      <c r="K3409" s="26"/>
      <c r="M3409" s="26"/>
      <c r="O3409" s="26"/>
      <c r="Q3409" s="26"/>
      <c r="S3409" s="26"/>
      <c r="U3409" s="26"/>
      <c r="W3409" s="26"/>
    </row>
    <row r="3410" spans="1:23" s="6" customFormat="1" x14ac:dyDescent="0.2">
      <c r="A3410" s="26"/>
      <c r="C3410" s="26"/>
      <c r="E3410" s="26"/>
      <c r="G3410" s="26"/>
      <c r="I3410" s="26"/>
      <c r="K3410" s="26"/>
      <c r="M3410" s="26"/>
      <c r="O3410" s="26"/>
      <c r="Q3410" s="26"/>
      <c r="S3410" s="26"/>
      <c r="U3410" s="26"/>
      <c r="W3410" s="26"/>
    </row>
    <row r="3411" spans="1:23" s="6" customFormat="1" x14ac:dyDescent="0.2">
      <c r="A3411" s="26"/>
      <c r="C3411" s="26"/>
      <c r="E3411" s="26"/>
      <c r="G3411" s="26"/>
      <c r="I3411" s="26"/>
      <c r="K3411" s="26"/>
      <c r="M3411" s="26"/>
      <c r="O3411" s="26"/>
      <c r="Q3411" s="26"/>
      <c r="S3411" s="26"/>
      <c r="U3411" s="26"/>
      <c r="W3411" s="26"/>
    </row>
    <row r="3412" spans="1:23" s="6" customFormat="1" x14ac:dyDescent="0.2">
      <c r="A3412" s="26"/>
      <c r="C3412" s="26"/>
      <c r="E3412" s="26"/>
      <c r="G3412" s="26"/>
      <c r="I3412" s="26"/>
      <c r="K3412" s="26"/>
      <c r="M3412" s="26"/>
      <c r="O3412" s="26"/>
      <c r="Q3412" s="26"/>
      <c r="S3412" s="26"/>
      <c r="U3412" s="26"/>
      <c r="W3412" s="26"/>
    </row>
    <row r="3413" spans="1:23" s="6" customFormat="1" x14ac:dyDescent="0.2">
      <c r="A3413" s="26"/>
      <c r="C3413" s="26"/>
      <c r="E3413" s="26"/>
      <c r="G3413" s="26"/>
      <c r="I3413" s="26"/>
      <c r="K3413" s="26"/>
      <c r="M3413" s="26"/>
      <c r="O3413" s="26"/>
      <c r="Q3413" s="26"/>
      <c r="S3413" s="26"/>
      <c r="U3413" s="26"/>
      <c r="W3413" s="26"/>
    </row>
    <row r="3414" spans="1:23" s="6" customFormat="1" x14ac:dyDescent="0.2">
      <c r="A3414" s="26"/>
      <c r="C3414" s="26"/>
      <c r="E3414" s="26"/>
      <c r="G3414" s="26"/>
      <c r="I3414" s="26"/>
      <c r="K3414" s="26"/>
      <c r="M3414" s="26"/>
      <c r="O3414" s="26"/>
      <c r="Q3414" s="26"/>
      <c r="S3414" s="26"/>
      <c r="U3414" s="26"/>
      <c r="W3414" s="26"/>
    </row>
    <row r="3415" spans="1:23" s="6" customFormat="1" x14ac:dyDescent="0.2">
      <c r="A3415" s="26"/>
      <c r="C3415" s="26"/>
      <c r="E3415" s="26"/>
      <c r="G3415" s="26"/>
      <c r="I3415" s="26"/>
      <c r="K3415" s="26"/>
      <c r="M3415" s="26"/>
      <c r="O3415" s="26"/>
      <c r="Q3415" s="26"/>
      <c r="S3415" s="26"/>
      <c r="U3415" s="26"/>
      <c r="W3415" s="26"/>
    </row>
    <row r="3416" spans="1:23" s="6" customFormat="1" x14ac:dyDescent="0.2">
      <c r="A3416" s="26"/>
      <c r="C3416" s="26"/>
      <c r="E3416" s="26"/>
      <c r="G3416" s="26"/>
      <c r="I3416" s="26"/>
      <c r="K3416" s="26"/>
      <c r="M3416" s="26"/>
      <c r="O3416" s="26"/>
      <c r="Q3416" s="26"/>
      <c r="S3416" s="26"/>
      <c r="U3416" s="26"/>
      <c r="W3416" s="26"/>
    </row>
    <row r="3417" spans="1:23" s="6" customFormat="1" x14ac:dyDescent="0.2">
      <c r="A3417" s="26"/>
      <c r="C3417" s="26"/>
      <c r="E3417" s="26"/>
      <c r="G3417" s="26"/>
      <c r="I3417" s="26"/>
      <c r="K3417" s="26"/>
      <c r="M3417" s="26"/>
      <c r="O3417" s="26"/>
      <c r="Q3417" s="26"/>
      <c r="S3417" s="26"/>
      <c r="U3417" s="26"/>
      <c r="W3417" s="26"/>
    </row>
    <row r="3418" spans="1:23" s="6" customFormat="1" x14ac:dyDescent="0.2">
      <c r="A3418" s="26"/>
      <c r="C3418" s="26"/>
      <c r="E3418" s="26"/>
      <c r="G3418" s="26"/>
      <c r="I3418" s="26"/>
      <c r="K3418" s="26"/>
      <c r="M3418" s="26"/>
      <c r="O3418" s="26"/>
      <c r="Q3418" s="26"/>
      <c r="S3418" s="26"/>
      <c r="U3418" s="26"/>
      <c r="W3418" s="26"/>
    </row>
    <row r="3419" spans="1:23" s="6" customFormat="1" x14ac:dyDescent="0.2">
      <c r="A3419" s="26"/>
      <c r="C3419" s="26"/>
      <c r="E3419" s="26"/>
      <c r="G3419" s="26"/>
      <c r="I3419" s="26"/>
      <c r="K3419" s="26"/>
      <c r="M3419" s="26"/>
      <c r="O3419" s="26"/>
      <c r="Q3419" s="26"/>
      <c r="S3419" s="26"/>
      <c r="U3419" s="26"/>
      <c r="W3419" s="26"/>
    </row>
    <row r="3420" spans="1:23" s="6" customFormat="1" x14ac:dyDescent="0.2">
      <c r="A3420" s="26"/>
      <c r="C3420" s="26"/>
      <c r="E3420" s="26"/>
      <c r="G3420" s="26"/>
      <c r="I3420" s="26"/>
      <c r="K3420" s="26"/>
      <c r="M3420" s="26"/>
      <c r="O3420" s="26"/>
      <c r="Q3420" s="26"/>
      <c r="S3420" s="26"/>
      <c r="U3420" s="26"/>
      <c r="W3420" s="26"/>
    </row>
    <row r="3421" spans="1:23" s="6" customFormat="1" x14ac:dyDescent="0.2">
      <c r="A3421" s="26"/>
      <c r="C3421" s="26"/>
      <c r="E3421" s="26"/>
      <c r="G3421" s="26"/>
      <c r="I3421" s="26"/>
      <c r="K3421" s="26"/>
      <c r="M3421" s="26"/>
      <c r="O3421" s="26"/>
      <c r="Q3421" s="26"/>
      <c r="S3421" s="26"/>
      <c r="U3421" s="26"/>
      <c r="W3421" s="26"/>
    </row>
    <row r="3422" spans="1:23" s="6" customFormat="1" x14ac:dyDescent="0.2">
      <c r="A3422" s="26"/>
      <c r="C3422" s="26"/>
      <c r="E3422" s="26"/>
      <c r="G3422" s="26"/>
      <c r="I3422" s="26"/>
      <c r="K3422" s="26"/>
      <c r="M3422" s="26"/>
      <c r="O3422" s="26"/>
      <c r="Q3422" s="26"/>
      <c r="S3422" s="26"/>
      <c r="U3422" s="26"/>
      <c r="W3422" s="26"/>
    </row>
    <row r="3423" spans="1:23" s="6" customFormat="1" x14ac:dyDescent="0.2">
      <c r="A3423" s="26"/>
      <c r="C3423" s="26"/>
      <c r="E3423" s="26"/>
      <c r="G3423" s="26"/>
      <c r="I3423" s="26"/>
      <c r="K3423" s="26"/>
      <c r="M3423" s="26"/>
      <c r="O3423" s="26"/>
      <c r="Q3423" s="26"/>
      <c r="S3423" s="26"/>
      <c r="U3423" s="26"/>
      <c r="W3423" s="26"/>
    </row>
    <row r="3424" spans="1:23" s="6" customFormat="1" x14ac:dyDescent="0.2">
      <c r="A3424" s="26"/>
      <c r="C3424" s="26"/>
      <c r="E3424" s="26"/>
      <c r="G3424" s="26"/>
      <c r="I3424" s="26"/>
      <c r="K3424" s="26"/>
      <c r="M3424" s="26"/>
      <c r="O3424" s="26"/>
      <c r="Q3424" s="26"/>
      <c r="S3424" s="26"/>
      <c r="U3424" s="26"/>
      <c r="W3424" s="26"/>
    </row>
    <row r="3425" spans="1:23" s="6" customFormat="1" x14ac:dyDescent="0.2">
      <c r="A3425" s="26"/>
      <c r="C3425" s="26"/>
      <c r="E3425" s="26"/>
      <c r="G3425" s="26"/>
      <c r="I3425" s="26"/>
      <c r="K3425" s="26"/>
      <c r="M3425" s="26"/>
      <c r="O3425" s="26"/>
      <c r="Q3425" s="26"/>
      <c r="S3425" s="26"/>
      <c r="U3425" s="26"/>
      <c r="W3425" s="26"/>
    </row>
    <row r="3426" spans="1:23" s="6" customFormat="1" x14ac:dyDescent="0.2">
      <c r="A3426" s="26"/>
      <c r="C3426" s="26"/>
      <c r="E3426" s="26"/>
      <c r="G3426" s="26"/>
      <c r="I3426" s="26"/>
      <c r="K3426" s="26"/>
      <c r="M3426" s="26"/>
      <c r="O3426" s="26"/>
      <c r="Q3426" s="26"/>
      <c r="S3426" s="26"/>
      <c r="U3426" s="26"/>
      <c r="W3426" s="26"/>
    </row>
    <row r="3427" spans="1:23" s="6" customFormat="1" x14ac:dyDescent="0.2">
      <c r="A3427" s="26"/>
      <c r="C3427" s="26"/>
      <c r="E3427" s="26"/>
      <c r="G3427" s="26"/>
      <c r="I3427" s="26"/>
      <c r="K3427" s="26"/>
      <c r="M3427" s="26"/>
      <c r="O3427" s="26"/>
      <c r="Q3427" s="26"/>
      <c r="S3427" s="26"/>
      <c r="U3427" s="26"/>
      <c r="W3427" s="26"/>
    </row>
    <row r="3428" spans="1:23" s="6" customFormat="1" x14ac:dyDescent="0.2">
      <c r="A3428" s="26"/>
      <c r="C3428" s="26"/>
      <c r="E3428" s="26"/>
      <c r="G3428" s="26"/>
      <c r="I3428" s="26"/>
      <c r="K3428" s="26"/>
      <c r="M3428" s="26"/>
      <c r="O3428" s="26"/>
      <c r="Q3428" s="26"/>
      <c r="S3428" s="26"/>
      <c r="U3428" s="26"/>
      <c r="W3428" s="26"/>
    </row>
    <row r="3429" spans="1:23" s="6" customFormat="1" x14ac:dyDescent="0.2">
      <c r="A3429" s="26"/>
      <c r="C3429" s="26"/>
      <c r="E3429" s="26"/>
      <c r="G3429" s="26"/>
      <c r="I3429" s="26"/>
      <c r="K3429" s="26"/>
      <c r="M3429" s="26"/>
      <c r="O3429" s="26"/>
      <c r="Q3429" s="26"/>
      <c r="S3429" s="26"/>
      <c r="U3429" s="26"/>
      <c r="W3429" s="26"/>
    </row>
    <row r="3430" spans="1:23" s="6" customFormat="1" x14ac:dyDescent="0.2">
      <c r="A3430" s="26"/>
      <c r="C3430" s="26"/>
      <c r="E3430" s="26"/>
      <c r="G3430" s="26"/>
      <c r="I3430" s="26"/>
      <c r="K3430" s="26"/>
      <c r="M3430" s="26"/>
      <c r="O3430" s="26"/>
      <c r="Q3430" s="26"/>
      <c r="S3430" s="26"/>
      <c r="U3430" s="26"/>
      <c r="W3430" s="26"/>
    </row>
    <row r="3431" spans="1:23" s="6" customFormat="1" x14ac:dyDescent="0.2">
      <c r="A3431" s="26"/>
      <c r="C3431" s="26"/>
      <c r="E3431" s="26"/>
      <c r="G3431" s="26"/>
      <c r="I3431" s="26"/>
      <c r="K3431" s="26"/>
      <c r="M3431" s="26"/>
      <c r="O3431" s="26"/>
      <c r="Q3431" s="26"/>
      <c r="S3431" s="26"/>
      <c r="U3431" s="26"/>
      <c r="W3431" s="26"/>
    </row>
    <row r="3432" spans="1:23" s="6" customFormat="1" x14ac:dyDescent="0.2">
      <c r="A3432" s="26"/>
      <c r="C3432" s="26"/>
      <c r="E3432" s="26"/>
      <c r="G3432" s="26"/>
      <c r="I3432" s="26"/>
      <c r="K3432" s="26"/>
      <c r="M3432" s="26"/>
      <c r="O3432" s="26"/>
      <c r="Q3432" s="26"/>
      <c r="S3432" s="26"/>
      <c r="U3432" s="26"/>
      <c r="W3432" s="26"/>
    </row>
    <row r="3433" spans="1:23" s="6" customFormat="1" x14ac:dyDescent="0.2">
      <c r="A3433" s="26"/>
      <c r="C3433" s="26"/>
      <c r="E3433" s="26"/>
      <c r="G3433" s="26"/>
      <c r="I3433" s="26"/>
      <c r="K3433" s="26"/>
      <c r="M3433" s="26"/>
      <c r="O3433" s="26"/>
      <c r="Q3433" s="26"/>
      <c r="S3433" s="26"/>
      <c r="U3433" s="26"/>
      <c r="W3433" s="26"/>
    </row>
    <row r="3434" spans="1:23" s="6" customFormat="1" x14ac:dyDescent="0.2">
      <c r="A3434" s="26"/>
      <c r="C3434" s="26"/>
      <c r="E3434" s="26"/>
      <c r="G3434" s="26"/>
      <c r="I3434" s="26"/>
      <c r="K3434" s="26"/>
      <c r="M3434" s="26"/>
      <c r="O3434" s="26"/>
      <c r="Q3434" s="26"/>
      <c r="S3434" s="26"/>
      <c r="U3434" s="26"/>
      <c r="W3434" s="26"/>
    </row>
    <row r="3435" spans="1:23" s="6" customFormat="1" x14ac:dyDescent="0.2">
      <c r="A3435" s="26"/>
      <c r="C3435" s="26"/>
      <c r="E3435" s="26"/>
      <c r="G3435" s="26"/>
      <c r="I3435" s="26"/>
      <c r="K3435" s="26"/>
      <c r="M3435" s="26"/>
      <c r="O3435" s="26"/>
      <c r="Q3435" s="26"/>
      <c r="S3435" s="26"/>
      <c r="U3435" s="26"/>
      <c r="W3435" s="26"/>
    </row>
    <row r="3436" spans="1:23" s="6" customFormat="1" x14ac:dyDescent="0.2">
      <c r="A3436" s="26"/>
      <c r="C3436" s="26"/>
      <c r="E3436" s="26"/>
      <c r="G3436" s="26"/>
      <c r="I3436" s="26"/>
      <c r="K3436" s="26"/>
      <c r="M3436" s="26"/>
      <c r="O3436" s="26"/>
      <c r="Q3436" s="26"/>
      <c r="S3436" s="26"/>
      <c r="U3436" s="26"/>
      <c r="W3436" s="26"/>
    </row>
    <row r="3437" spans="1:23" s="6" customFormat="1" x14ac:dyDescent="0.2">
      <c r="A3437" s="26"/>
      <c r="C3437" s="26"/>
      <c r="E3437" s="26"/>
      <c r="G3437" s="26"/>
      <c r="I3437" s="26"/>
      <c r="K3437" s="26"/>
      <c r="M3437" s="26"/>
      <c r="O3437" s="26"/>
      <c r="Q3437" s="26"/>
      <c r="S3437" s="26"/>
      <c r="U3437" s="26"/>
      <c r="W3437" s="26"/>
    </row>
    <row r="3438" spans="1:23" s="6" customFormat="1" x14ac:dyDescent="0.2">
      <c r="A3438" s="26"/>
      <c r="C3438" s="26"/>
      <c r="E3438" s="26"/>
      <c r="G3438" s="26"/>
      <c r="I3438" s="26"/>
      <c r="K3438" s="26"/>
      <c r="M3438" s="26"/>
      <c r="O3438" s="26"/>
      <c r="Q3438" s="26"/>
      <c r="S3438" s="26"/>
      <c r="U3438" s="26"/>
      <c r="W3438" s="26"/>
    </row>
    <row r="3439" spans="1:23" s="6" customFormat="1" x14ac:dyDescent="0.2">
      <c r="A3439" s="26"/>
      <c r="C3439" s="26"/>
      <c r="E3439" s="26"/>
      <c r="G3439" s="26"/>
      <c r="I3439" s="26"/>
      <c r="K3439" s="26"/>
      <c r="M3439" s="26"/>
      <c r="O3439" s="26"/>
      <c r="Q3439" s="26"/>
      <c r="S3439" s="26"/>
      <c r="U3439" s="26"/>
      <c r="W3439" s="26"/>
    </row>
    <row r="3440" spans="1:23" s="6" customFormat="1" x14ac:dyDescent="0.2">
      <c r="A3440" s="26"/>
      <c r="C3440" s="26"/>
      <c r="E3440" s="26"/>
      <c r="G3440" s="26"/>
      <c r="I3440" s="26"/>
      <c r="K3440" s="26"/>
      <c r="M3440" s="26"/>
      <c r="O3440" s="26"/>
      <c r="Q3440" s="26"/>
      <c r="S3440" s="26"/>
      <c r="U3440" s="26"/>
      <c r="W3440" s="26"/>
    </row>
    <row r="3441" spans="1:23" s="6" customFormat="1" x14ac:dyDescent="0.2">
      <c r="A3441" s="26"/>
      <c r="C3441" s="26"/>
      <c r="E3441" s="26"/>
      <c r="G3441" s="26"/>
      <c r="I3441" s="26"/>
      <c r="K3441" s="26"/>
      <c r="M3441" s="26"/>
      <c r="O3441" s="26"/>
      <c r="Q3441" s="26"/>
      <c r="S3441" s="26"/>
      <c r="U3441" s="26"/>
      <c r="W3441" s="26"/>
    </row>
    <row r="3442" spans="1:23" s="6" customFormat="1" x14ac:dyDescent="0.2">
      <c r="A3442" s="26"/>
      <c r="C3442" s="26"/>
      <c r="E3442" s="26"/>
      <c r="G3442" s="26"/>
      <c r="I3442" s="26"/>
      <c r="K3442" s="26"/>
      <c r="M3442" s="26"/>
      <c r="O3442" s="26"/>
      <c r="Q3442" s="26"/>
      <c r="S3442" s="26"/>
      <c r="U3442" s="26"/>
      <c r="W3442" s="26"/>
    </row>
    <row r="3443" spans="1:23" s="6" customFormat="1" x14ac:dyDescent="0.2">
      <c r="A3443" s="26"/>
      <c r="C3443" s="26"/>
      <c r="E3443" s="26"/>
      <c r="G3443" s="26"/>
      <c r="I3443" s="26"/>
      <c r="K3443" s="26"/>
      <c r="M3443" s="26"/>
      <c r="O3443" s="26"/>
      <c r="Q3443" s="26"/>
      <c r="S3443" s="26"/>
      <c r="U3443" s="26"/>
      <c r="W3443" s="26"/>
    </row>
    <row r="3444" spans="1:23" s="6" customFormat="1" x14ac:dyDescent="0.2">
      <c r="A3444" s="26"/>
      <c r="C3444" s="26"/>
      <c r="E3444" s="26"/>
      <c r="G3444" s="26"/>
      <c r="I3444" s="26"/>
      <c r="K3444" s="26"/>
      <c r="M3444" s="26"/>
      <c r="O3444" s="26"/>
      <c r="Q3444" s="26"/>
      <c r="S3444" s="26"/>
      <c r="U3444" s="26"/>
      <c r="W3444" s="26"/>
    </row>
    <row r="3445" spans="1:23" s="6" customFormat="1" x14ac:dyDescent="0.2">
      <c r="A3445" s="26"/>
      <c r="C3445" s="26"/>
      <c r="E3445" s="26"/>
      <c r="G3445" s="26"/>
      <c r="I3445" s="26"/>
      <c r="K3445" s="26"/>
      <c r="M3445" s="26"/>
      <c r="O3445" s="26"/>
      <c r="Q3445" s="26"/>
      <c r="S3445" s="26"/>
      <c r="U3445" s="26"/>
      <c r="W3445" s="26"/>
    </row>
    <row r="3446" spans="1:23" s="6" customFormat="1" x14ac:dyDescent="0.2">
      <c r="A3446" s="26"/>
      <c r="C3446" s="26"/>
      <c r="E3446" s="26"/>
      <c r="G3446" s="26"/>
      <c r="I3446" s="26"/>
      <c r="K3446" s="26"/>
      <c r="M3446" s="26"/>
      <c r="O3446" s="26"/>
      <c r="Q3446" s="26"/>
      <c r="S3446" s="26"/>
      <c r="U3446" s="26"/>
      <c r="W3446" s="26"/>
    </row>
    <row r="3447" spans="1:23" s="6" customFormat="1" x14ac:dyDescent="0.2">
      <c r="A3447" s="26"/>
      <c r="C3447" s="26"/>
      <c r="E3447" s="26"/>
      <c r="G3447" s="26"/>
      <c r="I3447" s="26"/>
      <c r="K3447" s="26"/>
      <c r="M3447" s="26"/>
      <c r="O3447" s="26"/>
      <c r="Q3447" s="26"/>
      <c r="S3447" s="26"/>
      <c r="U3447" s="26"/>
      <c r="W3447" s="26"/>
    </row>
    <row r="3448" spans="1:23" s="6" customFormat="1" x14ac:dyDescent="0.2">
      <c r="A3448" s="26"/>
      <c r="C3448" s="26"/>
      <c r="E3448" s="26"/>
      <c r="G3448" s="26"/>
      <c r="I3448" s="26"/>
      <c r="K3448" s="26"/>
      <c r="M3448" s="26"/>
      <c r="O3448" s="26"/>
      <c r="Q3448" s="26"/>
      <c r="S3448" s="26"/>
      <c r="U3448" s="26"/>
      <c r="W3448" s="26"/>
    </row>
    <row r="3449" spans="1:23" s="6" customFormat="1" x14ac:dyDescent="0.2">
      <c r="A3449" s="26"/>
      <c r="C3449" s="26"/>
      <c r="E3449" s="26"/>
      <c r="G3449" s="26"/>
      <c r="I3449" s="26"/>
      <c r="K3449" s="26"/>
      <c r="M3449" s="26"/>
      <c r="O3449" s="26"/>
      <c r="Q3449" s="26"/>
      <c r="S3449" s="26"/>
      <c r="U3449" s="26"/>
      <c r="W3449" s="26"/>
    </row>
    <row r="3450" spans="1:23" s="6" customFormat="1" x14ac:dyDescent="0.2">
      <c r="A3450" s="26"/>
      <c r="C3450" s="26"/>
      <c r="E3450" s="26"/>
      <c r="G3450" s="26"/>
      <c r="I3450" s="26"/>
      <c r="K3450" s="26"/>
      <c r="M3450" s="26"/>
      <c r="O3450" s="26"/>
      <c r="Q3450" s="26"/>
      <c r="S3450" s="26"/>
      <c r="U3450" s="26"/>
      <c r="W3450" s="26"/>
    </row>
    <row r="3451" spans="1:23" s="6" customFormat="1" x14ac:dyDescent="0.2">
      <c r="A3451" s="26"/>
      <c r="C3451" s="26"/>
      <c r="E3451" s="26"/>
      <c r="G3451" s="26"/>
      <c r="I3451" s="26"/>
      <c r="K3451" s="26"/>
      <c r="M3451" s="26"/>
      <c r="O3451" s="26"/>
      <c r="Q3451" s="26"/>
      <c r="S3451" s="26"/>
      <c r="U3451" s="26"/>
      <c r="W3451" s="26"/>
    </row>
    <row r="3452" spans="1:23" s="6" customFormat="1" x14ac:dyDescent="0.2">
      <c r="A3452" s="26"/>
      <c r="C3452" s="26"/>
      <c r="E3452" s="26"/>
      <c r="G3452" s="26"/>
      <c r="I3452" s="26"/>
      <c r="K3452" s="26"/>
      <c r="M3452" s="26"/>
      <c r="O3452" s="26"/>
      <c r="Q3452" s="26"/>
      <c r="S3452" s="26"/>
      <c r="U3452" s="26"/>
      <c r="W3452" s="26"/>
    </row>
    <row r="3453" spans="1:23" s="6" customFormat="1" x14ac:dyDescent="0.2">
      <c r="A3453" s="26"/>
      <c r="C3453" s="26"/>
      <c r="E3453" s="26"/>
      <c r="G3453" s="26"/>
      <c r="I3453" s="26"/>
      <c r="K3453" s="26"/>
      <c r="M3453" s="26"/>
      <c r="O3453" s="26"/>
      <c r="Q3453" s="26"/>
      <c r="S3453" s="26"/>
      <c r="U3453" s="26"/>
      <c r="W3453" s="26"/>
    </row>
    <row r="3454" spans="1:23" s="6" customFormat="1" x14ac:dyDescent="0.2">
      <c r="A3454" s="26"/>
      <c r="C3454" s="26"/>
      <c r="E3454" s="26"/>
      <c r="G3454" s="26"/>
      <c r="I3454" s="26"/>
      <c r="K3454" s="26"/>
      <c r="M3454" s="26"/>
      <c r="O3454" s="26"/>
      <c r="Q3454" s="26"/>
      <c r="S3454" s="26"/>
      <c r="U3454" s="26"/>
      <c r="W3454" s="26"/>
    </row>
    <row r="3455" spans="1:23" s="6" customFormat="1" x14ac:dyDescent="0.2">
      <c r="A3455" s="26"/>
      <c r="C3455" s="26"/>
      <c r="E3455" s="26"/>
      <c r="G3455" s="26"/>
      <c r="I3455" s="26"/>
      <c r="K3455" s="26"/>
      <c r="M3455" s="26"/>
      <c r="O3455" s="26"/>
      <c r="Q3455" s="26"/>
      <c r="S3455" s="26"/>
      <c r="U3455" s="26"/>
      <c r="W3455" s="26"/>
    </row>
    <row r="3456" spans="1:23" s="6" customFormat="1" x14ac:dyDescent="0.2">
      <c r="A3456" s="26"/>
      <c r="C3456" s="26"/>
      <c r="E3456" s="26"/>
      <c r="G3456" s="26"/>
      <c r="I3456" s="26"/>
      <c r="K3456" s="26"/>
      <c r="M3456" s="26"/>
      <c r="O3456" s="26"/>
      <c r="Q3456" s="26"/>
      <c r="S3456" s="26"/>
      <c r="U3456" s="26"/>
      <c r="W3456" s="26"/>
    </row>
    <row r="3457" spans="1:23" s="6" customFormat="1" x14ac:dyDescent="0.2">
      <c r="A3457" s="26"/>
      <c r="C3457" s="26"/>
      <c r="E3457" s="26"/>
      <c r="G3457" s="26"/>
      <c r="I3457" s="26"/>
      <c r="K3457" s="26"/>
      <c r="M3457" s="26"/>
      <c r="O3457" s="26"/>
      <c r="Q3457" s="26"/>
      <c r="S3457" s="26"/>
      <c r="U3457" s="26"/>
      <c r="W3457" s="26"/>
    </row>
    <row r="3458" spans="1:23" s="6" customFormat="1" x14ac:dyDescent="0.2">
      <c r="A3458" s="26"/>
      <c r="C3458" s="26"/>
      <c r="E3458" s="26"/>
      <c r="G3458" s="26"/>
      <c r="I3458" s="26"/>
      <c r="K3458" s="26"/>
      <c r="M3458" s="26"/>
      <c r="O3458" s="26"/>
      <c r="Q3458" s="26"/>
      <c r="S3458" s="26"/>
      <c r="U3458" s="26"/>
      <c r="W3458" s="26"/>
    </row>
    <row r="3459" spans="1:23" s="6" customFormat="1" x14ac:dyDescent="0.2">
      <c r="A3459" s="26"/>
      <c r="C3459" s="26"/>
      <c r="E3459" s="26"/>
      <c r="G3459" s="26"/>
      <c r="I3459" s="26"/>
      <c r="K3459" s="26"/>
      <c r="M3459" s="26"/>
      <c r="O3459" s="26"/>
      <c r="Q3459" s="26"/>
      <c r="S3459" s="26"/>
      <c r="U3459" s="26"/>
      <c r="W3459" s="26"/>
    </row>
    <row r="3460" spans="1:23" s="6" customFormat="1" x14ac:dyDescent="0.2">
      <c r="A3460" s="26"/>
      <c r="C3460" s="26"/>
      <c r="E3460" s="26"/>
      <c r="G3460" s="26"/>
      <c r="I3460" s="26"/>
      <c r="K3460" s="26"/>
      <c r="M3460" s="26"/>
      <c r="O3460" s="26"/>
      <c r="Q3460" s="26"/>
      <c r="S3460" s="26"/>
      <c r="U3460" s="26"/>
      <c r="W3460" s="26"/>
    </row>
    <row r="3461" spans="1:23" s="6" customFormat="1" x14ac:dyDescent="0.2">
      <c r="A3461" s="26"/>
      <c r="C3461" s="26"/>
      <c r="E3461" s="26"/>
      <c r="G3461" s="26"/>
      <c r="I3461" s="26"/>
      <c r="K3461" s="26"/>
      <c r="M3461" s="26"/>
      <c r="O3461" s="26"/>
      <c r="Q3461" s="26"/>
      <c r="S3461" s="26"/>
      <c r="U3461" s="26"/>
      <c r="W3461" s="26"/>
    </row>
    <row r="3462" spans="1:23" s="6" customFormat="1" x14ac:dyDescent="0.2">
      <c r="A3462" s="26"/>
      <c r="C3462" s="26"/>
      <c r="E3462" s="26"/>
      <c r="G3462" s="26"/>
      <c r="I3462" s="26"/>
      <c r="K3462" s="26"/>
      <c r="M3462" s="26"/>
      <c r="O3462" s="26"/>
      <c r="Q3462" s="26"/>
      <c r="S3462" s="26"/>
      <c r="U3462" s="26"/>
      <c r="W3462" s="26"/>
    </row>
    <row r="3463" spans="1:23" s="6" customFormat="1" x14ac:dyDescent="0.2">
      <c r="A3463" s="26"/>
      <c r="C3463" s="26"/>
      <c r="E3463" s="26"/>
      <c r="G3463" s="26"/>
      <c r="I3463" s="26"/>
      <c r="K3463" s="26"/>
      <c r="M3463" s="26"/>
      <c r="O3463" s="26"/>
      <c r="Q3463" s="26"/>
      <c r="S3463" s="26"/>
      <c r="U3463" s="26"/>
      <c r="W3463" s="26"/>
    </row>
    <row r="3464" spans="1:23" s="6" customFormat="1" x14ac:dyDescent="0.2">
      <c r="A3464" s="26"/>
      <c r="C3464" s="26"/>
      <c r="E3464" s="26"/>
      <c r="G3464" s="26"/>
      <c r="I3464" s="26"/>
      <c r="K3464" s="26"/>
      <c r="M3464" s="26"/>
      <c r="O3464" s="26"/>
      <c r="Q3464" s="26"/>
      <c r="S3464" s="26"/>
      <c r="U3464" s="26"/>
      <c r="W3464" s="26"/>
    </row>
    <row r="3465" spans="1:23" s="6" customFormat="1" x14ac:dyDescent="0.2">
      <c r="A3465" s="26"/>
      <c r="C3465" s="26"/>
      <c r="E3465" s="26"/>
      <c r="G3465" s="26"/>
      <c r="I3465" s="26"/>
      <c r="K3465" s="26"/>
      <c r="M3465" s="26"/>
      <c r="O3465" s="26"/>
      <c r="Q3465" s="26"/>
      <c r="S3465" s="26"/>
      <c r="U3465" s="26"/>
      <c r="W3465" s="26"/>
    </row>
    <row r="3466" spans="1:23" s="6" customFormat="1" x14ac:dyDescent="0.2">
      <c r="A3466" s="26"/>
      <c r="C3466" s="26"/>
      <c r="E3466" s="26"/>
      <c r="G3466" s="26"/>
      <c r="I3466" s="26"/>
      <c r="K3466" s="26"/>
      <c r="M3466" s="26"/>
      <c r="O3466" s="26"/>
      <c r="Q3466" s="26"/>
      <c r="S3466" s="26"/>
      <c r="U3466" s="26"/>
      <c r="W3466" s="26"/>
    </row>
    <row r="3467" spans="1:23" s="6" customFormat="1" x14ac:dyDescent="0.2">
      <c r="A3467" s="26"/>
      <c r="C3467" s="26"/>
      <c r="E3467" s="26"/>
      <c r="G3467" s="26"/>
      <c r="I3467" s="26"/>
      <c r="K3467" s="26"/>
      <c r="M3467" s="26"/>
      <c r="O3467" s="26"/>
      <c r="Q3467" s="26"/>
      <c r="S3467" s="26"/>
      <c r="U3467" s="26"/>
      <c r="W3467" s="26"/>
    </row>
    <row r="3468" spans="1:23" s="6" customFormat="1" x14ac:dyDescent="0.2">
      <c r="A3468" s="26"/>
      <c r="C3468" s="26"/>
      <c r="E3468" s="26"/>
      <c r="G3468" s="26"/>
      <c r="I3468" s="26"/>
      <c r="K3468" s="26"/>
      <c r="M3468" s="26"/>
      <c r="O3468" s="26"/>
      <c r="Q3468" s="26"/>
      <c r="S3468" s="26"/>
      <c r="U3468" s="26"/>
      <c r="W3468" s="26"/>
    </row>
    <row r="3469" spans="1:23" s="6" customFormat="1" x14ac:dyDescent="0.2">
      <c r="A3469" s="26"/>
      <c r="C3469" s="26"/>
      <c r="E3469" s="26"/>
      <c r="G3469" s="26"/>
      <c r="I3469" s="26"/>
      <c r="K3469" s="26"/>
      <c r="M3469" s="26"/>
      <c r="O3469" s="26"/>
      <c r="Q3469" s="26"/>
      <c r="S3469" s="26"/>
      <c r="U3469" s="26"/>
      <c r="W3469" s="26"/>
    </row>
    <row r="3470" spans="1:23" s="6" customFormat="1" x14ac:dyDescent="0.2">
      <c r="A3470" s="26"/>
      <c r="C3470" s="26"/>
      <c r="E3470" s="26"/>
      <c r="G3470" s="26"/>
      <c r="I3470" s="26"/>
      <c r="K3470" s="26"/>
      <c r="M3470" s="26"/>
      <c r="O3470" s="26"/>
      <c r="Q3470" s="26"/>
      <c r="S3470" s="26"/>
      <c r="U3470" s="26"/>
      <c r="W3470" s="26"/>
    </row>
    <row r="3471" spans="1:23" s="6" customFormat="1" x14ac:dyDescent="0.2">
      <c r="A3471" s="26"/>
      <c r="C3471" s="26"/>
      <c r="E3471" s="26"/>
      <c r="G3471" s="26"/>
      <c r="I3471" s="26"/>
      <c r="K3471" s="26"/>
      <c r="M3471" s="26"/>
      <c r="O3471" s="26"/>
      <c r="Q3471" s="26"/>
      <c r="S3471" s="26"/>
      <c r="U3471" s="26"/>
      <c r="W3471" s="26"/>
    </row>
    <row r="3472" spans="1:23" s="6" customFormat="1" x14ac:dyDescent="0.2">
      <c r="A3472" s="26"/>
      <c r="C3472" s="26"/>
      <c r="E3472" s="26"/>
      <c r="G3472" s="26"/>
      <c r="I3472" s="26"/>
      <c r="K3472" s="26"/>
      <c r="M3472" s="26"/>
      <c r="O3472" s="26"/>
      <c r="Q3472" s="26"/>
      <c r="S3472" s="26"/>
      <c r="U3472" s="26"/>
      <c r="W3472" s="26"/>
    </row>
    <row r="3473" spans="1:23" s="6" customFormat="1" x14ac:dyDescent="0.2">
      <c r="A3473" s="26"/>
      <c r="C3473" s="26"/>
      <c r="E3473" s="26"/>
      <c r="G3473" s="26"/>
      <c r="I3473" s="26"/>
      <c r="K3473" s="26"/>
      <c r="M3473" s="26"/>
      <c r="O3473" s="26"/>
      <c r="Q3473" s="26"/>
      <c r="S3473" s="26"/>
      <c r="U3473" s="26"/>
      <c r="W3473" s="26"/>
    </row>
    <row r="3474" spans="1:23" s="6" customFormat="1" x14ac:dyDescent="0.2">
      <c r="A3474" s="26"/>
      <c r="C3474" s="26"/>
      <c r="E3474" s="26"/>
      <c r="G3474" s="26"/>
      <c r="I3474" s="26"/>
      <c r="K3474" s="26"/>
      <c r="M3474" s="26"/>
      <c r="O3474" s="26"/>
      <c r="Q3474" s="26"/>
      <c r="S3474" s="26"/>
      <c r="U3474" s="26"/>
      <c r="W3474" s="26"/>
    </row>
    <row r="3475" spans="1:23" s="6" customFormat="1" x14ac:dyDescent="0.2">
      <c r="A3475" s="26"/>
      <c r="C3475" s="26"/>
      <c r="E3475" s="26"/>
      <c r="G3475" s="26"/>
      <c r="I3475" s="26"/>
      <c r="K3475" s="26"/>
      <c r="M3475" s="26"/>
      <c r="O3475" s="26"/>
      <c r="Q3475" s="26"/>
      <c r="S3475" s="26"/>
      <c r="U3475" s="26"/>
      <c r="W3475" s="26"/>
    </row>
    <row r="3476" spans="1:23" s="6" customFormat="1" x14ac:dyDescent="0.2">
      <c r="A3476" s="26"/>
      <c r="C3476" s="26"/>
      <c r="E3476" s="26"/>
      <c r="G3476" s="26"/>
      <c r="I3476" s="26"/>
      <c r="K3476" s="26"/>
      <c r="M3476" s="26"/>
      <c r="O3476" s="26"/>
      <c r="Q3476" s="26"/>
      <c r="S3476" s="26"/>
      <c r="U3476" s="26"/>
      <c r="W3476" s="26"/>
    </row>
    <row r="3477" spans="1:23" s="6" customFormat="1" x14ac:dyDescent="0.2">
      <c r="A3477" s="26"/>
      <c r="C3477" s="26"/>
      <c r="E3477" s="26"/>
      <c r="G3477" s="26"/>
      <c r="I3477" s="26"/>
      <c r="K3477" s="26"/>
      <c r="M3477" s="26"/>
      <c r="O3477" s="26"/>
      <c r="Q3477" s="26"/>
      <c r="S3477" s="26"/>
      <c r="U3477" s="26"/>
      <c r="W3477" s="26"/>
    </row>
    <row r="3478" spans="1:23" s="6" customFormat="1" x14ac:dyDescent="0.2">
      <c r="A3478" s="26"/>
      <c r="C3478" s="26"/>
      <c r="E3478" s="26"/>
      <c r="G3478" s="26"/>
      <c r="I3478" s="26"/>
      <c r="K3478" s="26"/>
      <c r="M3478" s="26"/>
      <c r="O3478" s="26"/>
      <c r="Q3478" s="26"/>
      <c r="S3478" s="26"/>
      <c r="U3478" s="26"/>
      <c r="W3478" s="26"/>
    </row>
    <row r="3479" spans="1:23" s="6" customFormat="1" x14ac:dyDescent="0.2">
      <c r="A3479" s="26"/>
      <c r="C3479" s="26"/>
      <c r="E3479" s="26"/>
      <c r="G3479" s="26"/>
      <c r="I3479" s="26"/>
      <c r="K3479" s="26"/>
      <c r="M3479" s="26"/>
      <c r="O3479" s="26"/>
      <c r="Q3479" s="26"/>
      <c r="S3479" s="26"/>
      <c r="U3479" s="26"/>
      <c r="W3479" s="26"/>
    </row>
    <row r="3480" spans="1:23" s="6" customFormat="1" x14ac:dyDescent="0.2">
      <c r="A3480" s="26"/>
      <c r="C3480" s="26"/>
      <c r="E3480" s="26"/>
      <c r="G3480" s="26"/>
      <c r="I3480" s="26"/>
      <c r="K3480" s="26"/>
      <c r="M3480" s="26"/>
      <c r="O3480" s="26"/>
      <c r="Q3480" s="26"/>
      <c r="S3480" s="26"/>
      <c r="U3480" s="26"/>
      <c r="W3480" s="26"/>
    </row>
    <row r="3481" spans="1:23" s="6" customFormat="1" x14ac:dyDescent="0.2">
      <c r="A3481" s="26"/>
      <c r="C3481" s="26"/>
      <c r="E3481" s="26"/>
      <c r="G3481" s="26"/>
      <c r="I3481" s="26"/>
      <c r="K3481" s="26"/>
      <c r="M3481" s="26"/>
      <c r="O3481" s="26"/>
      <c r="Q3481" s="26"/>
      <c r="S3481" s="26"/>
      <c r="U3481" s="26"/>
      <c r="W3481" s="26"/>
    </row>
    <row r="3482" spans="1:23" s="6" customFormat="1" x14ac:dyDescent="0.2">
      <c r="A3482" s="26"/>
      <c r="C3482" s="26"/>
      <c r="E3482" s="26"/>
      <c r="G3482" s="26"/>
      <c r="I3482" s="26"/>
      <c r="K3482" s="26"/>
      <c r="M3482" s="26"/>
      <c r="O3482" s="26"/>
      <c r="Q3482" s="26"/>
      <c r="S3482" s="26"/>
      <c r="U3482" s="26"/>
      <c r="W3482" s="26"/>
    </row>
    <row r="3483" spans="1:23" s="6" customFormat="1" x14ac:dyDescent="0.2">
      <c r="A3483" s="26"/>
      <c r="C3483" s="26"/>
      <c r="E3483" s="26"/>
      <c r="G3483" s="26"/>
      <c r="I3483" s="26"/>
      <c r="K3483" s="26"/>
      <c r="M3483" s="26"/>
      <c r="O3483" s="26"/>
      <c r="Q3483" s="26"/>
      <c r="S3483" s="26"/>
      <c r="U3483" s="26"/>
      <c r="W3483" s="26"/>
    </row>
    <row r="3484" spans="1:23" s="6" customFormat="1" x14ac:dyDescent="0.2">
      <c r="A3484" s="26"/>
      <c r="C3484" s="26"/>
      <c r="E3484" s="26"/>
      <c r="G3484" s="26"/>
      <c r="I3484" s="26"/>
      <c r="K3484" s="26"/>
      <c r="M3484" s="26"/>
      <c r="O3484" s="26"/>
      <c r="Q3484" s="26"/>
      <c r="S3484" s="26"/>
      <c r="U3484" s="26"/>
      <c r="W3484" s="26"/>
    </row>
    <row r="3485" spans="1:23" s="6" customFormat="1" x14ac:dyDescent="0.2">
      <c r="A3485" s="26"/>
      <c r="C3485" s="26"/>
      <c r="E3485" s="26"/>
      <c r="G3485" s="26"/>
      <c r="I3485" s="26"/>
      <c r="K3485" s="26"/>
      <c r="M3485" s="26"/>
      <c r="O3485" s="26"/>
      <c r="Q3485" s="26"/>
      <c r="S3485" s="26"/>
      <c r="U3485" s="26"/>
      <c r="W3485" s="26"/>
    </row>
    <row r="3486" spans="1:23" s="6" customFormat="1" x14ac:dyDescent="0.2">
      <c r="A3486" s="26"/>
      <c r="C3486" s="26"/>
      <c r="E3486" s="26"/>
      <c r="G3486" s="26"/>
      <c r="I3486" s="26"/>
      <c r="K3486" s="26"/>
      <c r="M3486" s="26"/>
      <c r="O3486" s="26"/>
      <c r="Q3486" s="26"/>
      <c r="S3486" s="26"/>
      <c r="U3486" s="26"/>
      <c r="W3486" s="26"/>
    </row>
    <row r="3487" spans="1:23" s="6" customFormat="1" x14ac:dyDescent="0.2">
      <c r="A3487" s="26"/>
      <c r="C3487" s="26"/>
      <c r="E3487" s="26"/>
      <c r="G3487" s="26"/>
      <c r="I3487" s="26"/>
      <c r="K3487" s="26"/>
      <c r="M3487" s="26"/>
      <c r="O3487" s="26"/>
      <c r="Q3487" s="26"/>
      <c r="S3487" s="26"/>
      <c r="U3487" s="26"/>
      <c r="W3487" s="26"/>
    </row>
    <row r="3488" spans="1:23" s="6" customFormat="1" x14ac:dyDescent="0.2">
      <c r="A3488" s="26"/>
      <c r="C3488" s="26"/>
      <c r="E3488" s="26"/>
      <c r="G3488" s="26"/>
      <c r="I3488" s="26"/>
      <c r="K3488" s="26"/>
      <c r="M3488" s="26"/>
      <c r="O3488" s="26"/>
      <c r="Q3488" s="26"/>
      <c r="S3488" s="26"/>
      <c r="U3488" s="26"/>
      <c r="W3488" s="26"/>
    </row>
    <row r="3489" spans="1:23" s="6" customFormat="1" x14ac:dyDescent="0.2">
      <c r="A3489" s="26"/>
      <c r="C3489" s="26"/>
      <c r="E3489" s="26"/>
      <c r="G3489" s="26"/>
      <c r="I3489" s="26"/>
      <c r="K3489" s="26"/>
      <c r="M3489" s="26"/>
      <c r="O3489" s="26"/>
      <c r="Q3489" s="26"/>
      <c r="S3489" s="26"/>
      <c r="U3489" s="26"/>
      <c r="W3489" s="26"/>
    </row>
    <row r="3490" spans="1:23" s="6" customFormat="1" x14ac:dyDescent="0.2">
      <c r="A3490" s="26"/>
      <c r="C3490" s="26"/>
      <c r="E3490" s="26"/>
      <c r="G3490" s="26"/>
      <c r="I3490" s="26"/>
      <c r="K3490" s="26"/>
      <c r="M3490" s="26"/>
      <c r="O3490" s="26"/>
      <c r="Q3490" s="26"/>
      <c r="S3490" s="26"/>
      <c r="U3490" s="26"/>
      <c r="W3490" s="26"/>
    </row>
    <row r="3491" spans="1:23" s="6" customFormat="1" x14ac:dyDescent="0.2">
      <c r="A3491" s="26"/>
      <c r="C3491" s="26"/>
      <c r="E3491" s="26"/>
      <c r="G3491" s="26"/>
      <c r="I3491" s="26"/>
      <c r="K3491" s="26"/>
      <c r="M3491" s="26"/>
      <c r="O3491" s="26"/>
      <c r="Q3491" s="26"/>
      <c r="S3491" s="26"/>
      <c r="U3491" s="26"/>
      <c r="W3491" s="26"/>
    </row>
    <row r="3492" spans="1:23" s="6" customFormat="1" x14ac:dyDescent="0.2">
      <c r="A3492" s="26"/>
      <c r="C3492" s="26"/>
      <c r="E3492" s="26"/>
      <c r="G3492" s="26"/>
      <c r="I3492" s="26"/>
      <c r="K3492" s="26"/>
      <c r="M3492" s="26"/>
      <c r="O3492" s="26"/>
      <c r="Q3492" s="26"/>
      <c r="S3492" s="26"/>
      <c r="U3492" s="26"/>
      <c r="W3492" s="26"/>
    </row>
    <row r="3493" spans="1:23" s="6" customFormat="1" x14ac:dyDescent="0.2">
      <c r="A3493" s="26"/>
      <c r="C3493" s="26"/>
      <c r="E3493" s="26"/>
      <c r="G3493" s="26"/>
      <c r="I3493" s="26"/>
      <c r="K3493" s="26"/>
      <c r="M3493" s="26"/>
      <c r="O3493" s="26"/>
      <c r="Q3493" s="26"/>
      <c r="S3493" s="26"/>
      <c r="U3493" s="26"/>
      <c r="W3493" s="26"/>
    </row>
    <row r="3494" spans="1:23" s="6" customFormat="1" x14ac:dyDescent="0.2">
      <c r="A3494" s="26"/>
      <c r="C3494" s="26"/>
      <c r="E3494" s="26"/>
      <c r="G3494" s="26"/>
      <c r="I3494" s="26"/>
      <c r="K3494" s="26"/>
      <c r="M3494" s="26"/>
      <c r="O3494" s="26"/>
      <c r="Q3494" s="26"/>
      <c r="S3494" s="26"/>
      <c r="U3494" s="26"/>
      <c r="W3494" s="26"/>
    </row>
    <row r="3495" spans="1:23" s="6" customFormat="1" x14ac:dyDescent="0.2">
      <c r="A3495" s="26"/>
      <c r="C3495" s="26"/>
      <c r="E3495" s="26"/>
      <c r="G3495" s="26"/>
      <c r="I3495" s="26"/>
      <c r="K3495" s="26"/>
      <c r="M3495" s="26"/>
      <c r="O3495" s="26"/>
      <c r="Q3495" s="26"/>
      <c r="S3495" s="26"/>
      <c r="U3495" s="26"/>
      <c r="W3495" s="26"/>
    </row>
    <row r="3496" spans="1:23" s="6" customFormat="1" x14ac:dyDescent="0.2">
      <c r="A3496" s="26"/>
      <c r="C3496" s="26"/>
      <c r="E3496" s="26"/>
      <c r="G3496" s="26"/>
      <c r="I3496" s="26"/>
      <c r="K3496" s="26"/>
      <c r="M3496" s="26"/>
      <c r="O3496" s="26"/>
      <c r="Q3496" s="26"/>
      <c r="S3496" s="26"/>
      <c r="U3496" s="26"/>
      <c r="W3496" s="26"/>
    </row>
    <row r="3497" spans="1:23" s="6" customFormat="1" x14ac:dyDescent="0.2">
      <c r="A3497" s="26"/>
      <c r="C3497" s="26"/>
      <c r="E3497" s="26"/>
      <c r="G3497" s="26"/>
      <c r="I3497" s="26"/>
      <c r="K3497" s="26"/>
      <c r="M3497" s="26"/>
      <c r="O3497" s="26"/>
      <c r="Q3497" s="26"/>
      <c r="S3497" s="26"/>
      <c r="U3497" s="26"/>
      <c r="W3497" s="26"/>
    </row>
    <row r="3498" spans="1:23" s="6" customFormat="1" x14ac:dyDescent="0.2">
      <c r="A3498" s="26"/>
      <c r="C3498" s="26"/>
      <c r="E3498" s="26"/>
      <c r="G3498" s="26"/>
      <c r="I3498" s="26"/>
      <c r="K3498" s="26"/>
      <c r="M3498" s="26"/>
      <c r="O3498" s="26"/>
      <c r="Q3498" s="26"/>
      <c r="S3498" s="26"/>
      <c r="U3498" s="26"/>
      <c r="W3498" s="26"/>
    </row>
    <row r="3499" spans="1:23" s="6" customFormat="1" x14ac:dyDescent="0.2">
      <c r="A3499" s="26"/>
      <c r="C3499" s="26"/>
      <c r="E3499" s="26"/>
      <c r="G3499" s="26"/>
      <c r="I3499" s="26"/>
      <c r="K3499" s="26"/>
      <c r="M3499" s="26"/>
      <c r="O3499" s="26"/>
      <c r="Q3499" s="26"/>
      <c r="S3499" s="26"/>
      <c r="U3499" s="26"/>
      <c r="W3499" s="26"/>
    </row>
    <row r="3500" spans="1:23" s="6" customFormat="1" x14ac:dyDescent="0.2">
      <c r="A3500" s="26"/>
      <c r="C3500" s="26"/>
      <c r="E3500" s="26"/>
      <c r="G3500" s="26"/>
      <c r="I3500" s="26"/>
      <c r="K3500" s="26"/>
      <c r="M3500" s="26"/>
      <c r="O3500" s="26"/>
      <c r="Q3500" s="26"/>
      <c r="S3500" s="26"/>
      <c r="U3500" s="26"/>
      <c r="W3500" s="26"/>
    </row>
    <row r="3501" spans="1:23" s="6" customFormat="1" x14ac:dyDescent="0.2">
      <c r="A3501" s="26"/>
      <c r="C3501" s="26"/>
      <c r="E3501" s="26"/>
      <c r="G3501" s="26"/>
      <c r="I3501" s="26"/>
      <c r="K3501" s="26"/>
      <c r="M3501" s="26"/>
      <c r="O3501" s="26"/>
      <c r="Q3501" s="26"/>
      <c r="S3501" s="26"/>
      <c r="U3501" s="26"/>
      <c r="W3501" s="26"/>
    </row>
    <row r="3502" spans="1:23" s="6" customFormat="1" x14ac:dyDescent="0.2">
      <c r="A3502" s="26"/>
      <c r="C3502" s="26"/>
      <c r="E3502" s="26"/>
      <c r="G3502" s="26"/>
      <c r="I3502" s="26"/>
      <c r="K3502" s="26"/>
      <c r="M3502" s="26"/>
      <c r="O3502" s="26"/>
      <c r="Q3502" s="26"/>
      <c r="S3502" s="26"/>
      <c r="U3502" s="26"/>
      <c r="W3502" s="26"/>
    </row>
    <row r="3503" spans="1:23" s="6" customFormat="1" x14ac:dyDescent="0.2">
      <c r="A3503" s="26"/>
      <c r="C3503" s="26"/>
      <c r="E3503" s="26"/>
      <c r="G3503" s="26"/>
      <c r="I3503" s="26"/>
      <c r="K3503" s="26"/>
      <c r="M3503" s="26"/>
      <c r="O3503" s="26"/>
      <c r="Q3503" s="26"/>
      <c r="S3503" s="26"/>
      <c r="U3503" s="26"/>
      <c r="W3503" s="26"/>
    </row>
    <row r="3504" spans="1:23" s="6" customFormat="1" x14ac:dyDescent="0.2">
      <c r="A3504" s="26"/>
      <c r="C3504" s="26"/>
      <c r="E3504" s="26"/>
      <c r="G3504" s="26"/>
      <c r="I3504" s="26"/>
      <c r="K3504" s="26"/>
      <c r="M3504" s="26"/>
      <c r="O3504" s="26"/>
      <c r="Q3504" s="26"/>
      <c r="S3504" s="26"/>
      <c r="U3504" s="26"/>
      <c r="W3504" s="26"/>
    </row>
    <row r="3505" spans="1:23" s="6" customFormat="1" x14ac:dyDescent="0.2">
      <c r="A3505" s="26"/>
      <c r="C3505" s="26"/>
      <c r="E3505" s="26"/>
      <c r="G3505" s="26"/>
      <c r="I3505" s="26"/>
      <c r="K3505" s="26"/>
      <c r="M3505" s="26"/>
      <c r="O3505" s="26"/>
      <c r="Q3505" s="26"/>
      <c r="S3505" s="26"/>
      <c r="U3505" s="26"/>
      <c r="W3505" s="26"/>
    </row>
    <row r="3506" spans="1:23" s="6" customFormat="1" x14ac:dyDescent="0.2">
      <c r="A3506" s="26"/>
      <c r="C3506" s="26"/>
      <c r="E3506" s="26"/>
      <c r="G3506" s="26"/>
      <c r="I3506" s="26"/>
      <c r="K3506" s="26"/>
      <c r="M3506" s="26"/>
      <c r="O3506" s="26"/>
      <c r="Q3506" s="26"/>
      <c r="S3506" s="26"/>
      <c r="U3506" s="26"/>
      <c r="W3506" s="26"/>
    </row>
    <row r="3507" spans="1:23" s="6" customFormat="1" x14ac:dyDescent="0.2">
      <c r="A3507" s="26"/>
      <c r="C3507" s="26"/>
      <c r="E3507" s="26"/>
      <c r="G3507" s="26"/>
      <c r="I3507" s="26"/>
      <c r="K3507" s="26"/>
      <c r="M3507" s="26"/>
      <c r="O3507" s="26"/>
      <c r="Q3507" s="26"/>
      <c r="S3507" s="26"/>
      <c r="U3507" s="26"/>
      <c r="W3507" s="26"/>
    </row>
    <row r="3508" spans="1:23" s="6" customFormat="1" x14ac:dyDescent="0.2">
      <c r="A3508" s="26"/>
      <c r="C3508" s="26"/>
      <c r="E3508" s="26"/>
      <c r="G3508" s="26"/>
      <c r="I3508" s="26"/>
      <c r="K3508" s="26"/>
      <c r="M3508" s="26"/>
      <c r="O3508" s="26"/>
      <c r="Q3508" s="26"/>
      <c r="S3508" s="26"/>
      <c r="U3508" s="26"/>
      <c r="W3508" s="26"/>
    </row>
    <row r="3509" spans="1:23" s="6" customFormat="1" x14ac:dyDescent="0.2">
      <c r="A3509" s="26"/>
      <c r="C3509" s="26"/>
      <c r="E3509" s="26"/>
      <c r="G3509" s="26"/>
      <c r="I3509" s="26"/>
      <c r="K3509" s="26"/>
      <c r="M3509" s="26"/>
      <c r="O3509" s="26"/>
      <c r="Q3509" s="26"/>
      <c r="S3509" s="26"/>
      <c r="U3509" s="26"/>
      <c r="W3509" s="26"/>
    </row>
    <row r="3510" spans="1:23" s="6" customFormat="1" x14ac:dyDescent="0.2">
      <c r="A3510" s="26"/>
      <c r="C3510" s="26"/>
      <c r="E3510" s="26"/>
      <c r="G3510" s="26"/>
      <c r="I3510" s="26"/>
      <c r="K3510" s="26"/>
      <c r="M3510" s="26"/>
      <c r="O3510" s="26"/>
      <c r="Q3510" s="26"/>
      <c r="S3510" s="26"/>
      <c r="U3510" s="26"/>
      <c r="W3510" s="26"/>
    </row>
    <row r="3511" spans="1:23" s="6" customFormat="1" x14ac:dyDescent="0.2">
      <c r="A3511" s="26"/>
      <c r="C3511" s="26"/>
      <c r="E3511" s="26"/>
      <c r="G3511" s="26"/>
      <c r="I3511" s="26"/>
      <c r="K3511" s="26"/>
      <c r="M3511" s="26"/>
      <c r="O3511" s="26"/>
      <c r="Q3511" s="26"/>
      <c r="S3511" s="26"/>
      <c r="U3511" s="26"/>
      <c r="W3511" s="26"/>
    </row>
    <row r="3512" spans="1:23" s="6" customFormat="1" x14ac:dyDescent="0.2">
      <c r="A3512" s="26"/>
      <c r="C3512" s="26"/>
      <c r="E3512" s="26"/>
      <c r="G3512" s="26"/>
      <c r="I3512" s="26"/>
      <c r="K3512" s="26"/>
      <c r="M3512" s="26"/>
      <c r="O3512" s="26"/>
      <c r="Q3512" s="26"/>
      <c r="S3512" s="26"/>
      <c r="U3512" s="26"/>
      <c r="W3512" s="26"/>
    </row>
    <row r="3513" spans="1:23" s="6" customFormat="1" x14ac:dyDescent="0.2">
      <c r="A3513" s="26"/>
      <c r="C3513" s="26"/>
      <c r="E3513" s="26"/>
      <c r="G3513" s="26"/>
      <c r="I3513" s="26"/>
      <c r="K3513" s="26"/>
      <c r="M3513" s="26"/>
      <c r="O3513" s="26"/>
      <c r="Q3513" s="26"/>
      <c r="S3513" s="26"/>
      <c r="U3513" s="26"/>
      <c r="W3513" s="26"/>
    </row>
    <row r="3514" spans="1:23" s="6" customFormat="1" x14ac:dyDescent="0.2">
      <c r="A3514" s="26"/>
      <c r="C3514" s="26"/>
      <c r="E3514" s="26"/>
      <c r="G3514" s="26"/>
      <c r="I3514" s="26"/>
      <c r="K3514" s="26"/>
      <c r="M3514" s="26"/>
      <c r="O3514" s="26"/>
      <c r="Q3514" s="26"/>
      <c r="S3514" s="26"/>
      <c r="U3514" s="26"/>
      <c r="W3514" s="26"/>
    </row>
    <row r="3515" spans="1:23" s="6" customFormat="1" x14ac:dyDescent="0.2">
      <c r="A3515" s="26"/>
      <c r="C3515" s="26"/>
      <c r="E3515" s="26"/>
      <c r="G3515" s="26"/>
      <c r="I3515" s="26"/>
      <c r="K3515" s="26"/>
      <c r="M3515" s="26"/>
      <c r="O3515" s="26"/>
      <c r="Q3515" s="26"/>
      <c r="S3515" s="26"/>
      <c r="U3515" s="26"/>
      <c r="W3515" s="26"/>
    </row>
    <row r="3516" spans="1:23" s="6" customFormat="1" x14ac:dyDescent="0.2">
      <c r="A3516" s="26"/>
      <c r="C3516" s="26"/>
      <c r="E3516" s="26"/>
      <c r="G3516" s="26"/>
      <c r="I3516" s="26"/>
      <c r="K3516" s="26"/>
      <c r="M3516" s="26"/>
      <c r="O3516" s="26"/>
      <c r="Q3516" s="26"/>
      <c r="S3516" s="26"/>
      <c r="U3516" s="26"/>
      <c r="W3516" s="26"/>
    </row>
    <row r="3517" spans="1:23" s="6" customFormat="1" x14ac:dyDescent="0.2">
      <c r="A3517" s="26"/>
      <c r="C3517" s="26"/>
      <c r="E3517" s="26"/>
      <c r="G3517" s="26"/>
      <c r="I3517" s="26"/>
      <c r="K3517" s="26"/>
      <c r="M3517" s="26"/>
      <c r="O3517" s="26"/>
      <c r="Q3517" s="26"/>
      <c r="S3517" s="26"/>
      <c r="U3517" s="26"/>
      <c r="W3517" s="26"/>
    </row>
    <row r="3518" spans="1:23" s="6" customFormat="1" x14ac:dyDescent="0.2">
      <c r="A3518" s="26"/>
      <c r="C3518" s="26"/>
      <c r="E3518" s="26"/>
      <c r="G3518" s="26"/>
      <c r="I3518" s="26"/>
      <c r="K3518" s="26"/>
      <c r="M3518" s="26"/>
      <c r="O3518" s="26"/>
      <c r="Q3518" s="26"/>
      <c r="S3518" s="26"/>
      <c r="U3518" s="26"/>
      <c r="W3518" s="26"/>
    </row>
    <row r="3519" spans="1:23" s="6" customFormat="1" x14ac:dyDescent="0.2">
      <c r="A3519" s="26"/>
      <c r="C3519" s="26"/>
      <c r="E3519" s="26"/>
      <c r="G3519" s="26"/>
      <c r="I3519" s="26"/>
      <c r="K3519" s="26"/>
      <c r="M3519" s="26"/>
      <c r="O3519" s="26"/>
      <c r="Q3519" s="26"/>
      <c r="S3519" s="26"/>
      <c r="U3519" s="26"/>
      <c r="W3519" s="26"/>
    </row>
    <row r="3520" spans="1:23" s="6" customFormat="1" x14ac:dyDescent="0.2">
      <c r="A3520" s="26"/>
      <c r="C3520" s="26"/>
      <c r="E3520" s="26"/>
      <c r="G3520" s="26"/>
      <c r="I3520" s="26"/>
      <c r="K3520" s="26"/>
      <c r="M3520" s="26"/>
      <c r="O3520" s="26"/>
      <c r="Q3520" s="26"/>
      <c r="S3520" s="26"/>
      <c r="U3520" s="26"/>
      <c r="W3520" s="26"/>
    </row>
    <row r="3521" spans="1:23" s="6" customFormat="1" x14ac:dyDescent="0.2">
      <c r="A3521" s="26"/>
      <c r="C3521" s="26"/>
      <c r="E3521" s="26"/>
      <c r="G3521" s="26"/>
      <c r="I3521" s="26"/>
      <c r="K3521" s="26"/>
      <c r="M3521" s="26"/>
      <c r="O3521" s="26"/>
      <c r="Q3521" s="26"/>
      <c r="S3521" s="26"/>
      <c r="U3521" s="26"/>
      <c r="W3521" s="26"/>
    </row>
    <row r="3522" spans="1:23" s="6" customFormat="1" x14ac:dyDescent="0.2">
      <c r="A3522" s="26"/>
      <c r="C3522" s="26"/>
      <c r="E3522" s="26"/>
      <c r="G3522" s="26"/>
      <c r="I3522" s="26"/>
      <c r="K3522" s="26"/>
      <c r="M3522" s="26"/>
      <c r="O3522" s="26"/>
      <c r="Q3522" s="26"/>
      <c r="S3522" s="26"/>
      <c r="U3522" s="26"/>
      <c r="W3522" s="26"/>
    </row>
    <row r="3523" spans="1:23" s="6" customFormat="1" x14ac:dyDescent="0.2">
      <c r="A3523" s="26"/>
      <c r="C3523" s="26"/>
      <c r="E3523" s="26"/>
      <c r="G3523" s="26"/>
      <c r="I3523" s="26"/>
      <c r="K3523" s="26"/>
      <c r="M3523" s="26"/>
      <c r="O3523" s="26"/>
      <c r="Q3523" s="26"/>
      <c r="S3523" s="26"/>
      <c r="U3523" s="26"/>
      <c r="W3523" s="26"/>
    </row>
    <row r="3524" spans="1:23" s="6" customFormat="1" x14ac:dyDescent="0.2">
      <c r="A3524" s="26"/>
      <c r="C3524" s="26"/>
      <c r="E3524" s="26"/>
      <c r="G3524" s="26"/>
      <c r="I3524" s="26"/>
      <c r="K3524" s="26"/>
      <c r="M3524" s="26"/>
      <c r="O3524" s="26"/>
      <c r="Q3524" s="26"/>
      <c r="S3524" s="26"/>
      <c r="U3524" s="26"/>
      <c r="W3524" s="26"/>
    </row>
    <row r="3525" spans="1:23" s="6" customFormat="1" x14ac:dyDescent="0.2">
      <c r="A3525" s="26"/>
      <c r="C3525" s="26"/>
      <c r="E3525" s="26"/>
      <c r="G3525" s="26"/>
      <c r="I3525" s="26"/>
      <c r="K3525" s="26"/>
      <c r="M3525" s="26"/>
      <c r="O3525" s="26"/>
      <c r="Q3525" s="26"/>
      <c r="S3525" s="26"/>
      <c r="U3525" s="26"/>
      <c r="W3525" s="26"/>
    </row>
    <row r="3526" spans="1:23" s="6" customFormat="1" x14ac:dyDescent="0.2">
      <c r="A3526" s="26"/>
      <c r="C3526" s="26"/>
      <c r="E3526" s="26"/>
      <c r="G3526" s="26"/>
      <c r="I3526" s="26"/>
      <c r="K3526" s="26"/>
      <c r="M3526" s="26"/>
      <c r="O3526" s="26"/>
      <c r="Q3526" s="26"/>
      <c r="S3526" s="26"/>
      <c r="U3526" s="26"/>
      <c r="W3526" s="26"/>
    </row>
    <row r="3527" spans="1:23" s="6" customFormat="1" x14ac:dyDescent="0.2">
      <c r="A3527" s="26"/>
      <c r="C3527" s="26"/>
      <c r="E3527" s="26"/>
      <c r="G3527" s="26"/>
      <c r="I3527" s="26"/>
      <c r="K3527" s="26"/>
      <c r="M3527" s="26"/>
      <c r="O3527" s="26"/>
      <c r="Q3527" s="26"/>
      <c r="S3527" s="26"/>
      <c r="U3527" s="26"/>
      <c r="W3527" s="26"/>
    </row>
    <row r="3528" spans="1:23" s="6" customFormat="1" x14ac:dyDescent="0.2">
      <c r="A3528" s="26"/>
      <c r="C3528" s="26"/>
      <c r="E3528" s="26"/>
      <c r="G3528" s="26"/>
      <c r="I3528" s="26"/>
      <c r="K3528" s="26"/>
      <c r="M3528" s="26"/>
      <c r="O3528" s="26"/>
      <c r="Q3528" s="26"/>
      <c r="S3528" s="26"/>
      <c r="U3528" s="26"/>
      <c r="W3528" s="26"/>
    </row>
    <row r="3529" spans="1:23" s="6" customFormat="1" x14ac:dyDescent="0.2">
      <c r="A3529" s="26"/>
      <c r="C3529" s="26"/>
      <c r="E3529" s="26"/>
      <c r="G3529" s="26"/>
      <c r="I3529" s="26"/>
      <c r="K3529" s="26"/>
      <c r="M3529" s="26"/>
      <c r="O3529" s="26"/>
      <c r="Q3529" s="26"/>
      <c r="S3529" s="26"/>
      <c r="U3529" s="26"/>
      <c r="W3529" s="26"/>
    </row>
    <row r="3530" spans="1:23" s="6" customFormat="1" x14ac:dyDescent="0.2">
      <c r="A3530" s="26"/>
      <c r="C3530" s="26"/>
      <c r="E3530" s="26"/>
      <c r="G3530" s="26"/>
      <c r="I3530" s="26"/>
      <c r="K3530" s="26"/>
      <c r="M3530" s="26"/>
      <c r="O3530" s="26"/>
      <c r="Q3530" s="26"/>
      <c r="S3530" s="26"/>
      <c r="U3530" s="26"/>
      <c r="W3530" s="26"/>
    </row>
    <row r="3531" spans="1:23" s="6" customFormat="1" x14ac:dyDescent="0.2">
      <c r="A3531" s="26"/>
      <c r="C3531" s="26"/>
      <c r="E3531" s="26"/>
      <c r="G3531" s="26"/>
      <c r="I3531" s="26"/>
      <c r="K3531" s="26"/>
      <c r="M3531" s="26"/>
      <c r="O3531" s="26"/>
      <c r="Q3531" s="26"/>
      <c r="S3531" s="26"/>
      <c r="U3531" s="26"/>
      <c r="W3531" s="26"/>
    </row>
    <row r="3532" spans="1:23" s="6" customFormat="1" x14ac:dyDescent="0.2">
      <c r="A3532" s="26"/>
      <c r="C3532" s="26"/>
      <c r="E3532" s="26"/>
      <c r="G3532" s="26"/>
      <c r="I3532" s="26"/>
      <c r="K3532" s="26"/>
      <c r="M3532" s="26"/>
      <c r="O3532" s="26"/>
      <c r="Q3532" s="26"/>
      <c r="S3532" s="26"/>
      <c r="U3532" s="26"/>
      <c r="W3532" s="26"/>
    </row>
    <row r="3533" spans="1:23" s="6" customFormat="1" x14ac:dyDescent="0.2">
      <c r="A3533" s="26"/>
      <c r="C3533" s="26"/>
      <c r="E3533" s="26"/>
      <c r="G3533" s="26"/>
      <c r="I3533" s="26"/>
      <c r="K3533" s="26"/>
      <c r="M3533" s="26"/>
      <c r="O3533" s="26"/>
      <c r="Q3533" s="26"/>
      <c r="S3533" s="26"/>
      <c r="U3533" s="26"/>
      <c r="W3533" s="26"/>
    </row>
    <row r="3534" spans="1:23" s="6" customFormat="1" x14ac:dyDescent="0.2">
      <c r="A3534" s="26"/>
      <c r="C3534" s="26"/>
      <c r="E3534" s="26"/>
      <c r="G3534" s="26"/>
      <c r="I3534" s="26"/>
      <c r="K3534" s="26"/>
      <c r="M3534" s="26"/>
      <c r="O3534" s="26"/>
      <c r="Q3534" s="26"/>
      <c r="S3534" s="26"/>
      <c r="U3534" s="26"/>
      <c r="W3534" s="26"/>
    </row>
    <row r="3535" spans="1:23" s="6" customFormat="1" x14ac:dyDescent="0.2">
      <c r="A3535" s="26"/>
      <c r="C3535" s="26"/>
      <c r="E3535" s="26"/>
      <c r="G3535" s="26"/>
      <c r="I3535" s="26"/>
      <c r="K3535" s="26"/>
      <c r="M3535" s="26"/>
      <c r="O3535" s="26"/>
      <c r="Q3535" s="26"/>
      <c r="S3535" s="26"/>
      <c r="U3535" s="26"/>
      <c r="W3535" s="26"/>
    </row>
    <row r="3536" spans="1:23" s="6" customFormat="1" x14ac:dyDescent="0.2">
      <c r="A3536" s="26"/>
      <c r="C3536" s="26"/>
      <c r="E3536" s="26"/>
      <c r="G3536" s="26"/>
      <c r="I3536" s="26"/>
      <c r="K3536" s="26"/>
      <c r="M3536" s="26"/>
      <c r="O3536" s="26"/>
      <c r="Q3536" s="26"/>
      <c r="S3536" s="26"/>
      <c r="U3536" s="26"/>
      <c r="W3536" s="26"/>
    </row>
    <row r="3537" spans="1:23" s="6" customFormat="1" x14ac:dyDescent="0.2">
      <c r="A3537" s="26"/>
      <c r="C3537" s="26"/>
      <c r="E3537" s="26"/>
      <c r="G3537" s="26"/>
      <c r="I3537" s="26"/>
      <c r="K3537" s="26"/>
      <c r="M3537" s="26"/>
      <c r="O3537" s="26"/>
      <c r="Q3537" s="26"/>
      <c r="S3537" s="26"/>
      <c r="U3537" s="26"/>
      <c r="W3537" s="26"/>
    </row>
    <row r="3538" spans="1:23" s="6" customFormat="1" x14ac:dyDescent="0.2">
      <c r="A3538" s="26"/>
      <c r="C3538" s="26"/>
      <c r="E3538" s="26"/>
      <c r="G3538" s="26"/>
      <c r="I3538" s="26"/>
      <c r="K3538" s="26"/>
      <c r="M3538" s="26"/>
      <c r="O3538" s="26"/>
      <c r="Q3538" s="26"/>
      <c r="S3538" s="26"/>
      <c r="U3538" s="26"/>
      <c r="W3538" s="26"/>
    </row>
    <row r="3539" spans="1:23" s="6" customFormat="1" x14ac:dyDescent="0.2">
      <c r="A3539" s="26"/>
      <c r="C3539" s="26"/>
      <c r="E3539" s="26"/>
      <c r="G3539" s="26"/>
      <c r="I3539" s="26"/>
      <c r="K3539" s="26"/>
      <c r="M3539" s="26"/>
      <c r="O3539" s="26"/>
      <c r="Q3539" s="26"/>
      <c r="S3539" s="26"/>
      <c r="U3539" s="26"/>
      <c r="W3539" s="26"/>
    </row>
    <row r="3540" spans="1:23" s="6" customFormat="1" x14ac:dyDescent="0.2">
      <c r="A3540" s="26"/>
      <c r="C3540" s="26"/>
      <c r="E3540" s="26"/>
      <c r="G3540" s="26"/>
      <c r="I3540" s="26"/>
      <c r="K3540" s="26"/>
      <c r="M3540" s="26"/>
      <c r="O3540" s="26"/>
      <c r="Q3540" s="26"/>
      <c r="S3540" s="26"/>
      <c r="U3540" s="26"/>
      <c r="W3540" s="26"/>
    </row>
    <row r="3541" spans="1:23" s="6" customFormat="1" x14ac:dyDescent="0.2">
      <c r="A3541" s="26"/>
      <c r="C3541" s="26"/>
      <c r="E3541" s="26"/>
      <c r="G3541" s="26"/>
      <c r="I3541" s="26"/>
      <c r="K3541" s="26"/>
      <c r="M3541" s="26"/>
      <c r="O3541" s="26"/>
      <c r="Q3541" s="26"/>
      <c r="S3541" s="26"/>
      <c r="U3541" s="26"/>
      <c r="W3541" s="26"/>
    </row>
    <row r="3542" spans="1:23" s="6" customFormat="1" x14ac:dyDescent="0.2">
      <c r="A3542" s="26"/>
      <c r="C3542" s="26"/>
      <c r="E3542" s="26"/>
      <c r="G3542" s="26"/>
      <c r="I3542" s="26"/>
      <c r="K3542" s="26"/>
      <c r="M3542" s="26"/>
      <c r="O3542" s="26"/>
      <c r="Q3542" s="26"/>
      <c r="S3542" s="26"/>
      <c r="U3542" s="26"/>
      <c r="W3542" s="26"/>
    </row>
    <row r="3543" spans="1:23" s="6" customFormat="1" x14ac:dyDescent="0.2">
      <c r="A3543" s="26"/>
      <c r="C3543" s="26"/>
      <c r="E3543" s="26"/>
      <c r="G3543" s="26"/>
      <c r="I3543" s="26"/>
      <c r="K3543" s="26"/>
      <c r="M3543" s="26"/>
      <c r="O3543" s="26"/>
      <c r="Q3543" s="26"/>
      <c r="S3543" s="26"/>
      <c r="U3543" s="26"/>
      <c r="W3543" s="26"/>
    </row>
    <row r="3544" spans="1:23" s="6" customFormat="1" x14ac:dyDescent="0.2">
      <c r="A3544" s="26"/>
      <c r="C3544" s="26"/>
      <c r="E3544" s="26"/>
      <c r="G3544" s="26"/>
      <c r="I3544" s="26"/>
      <c r="K3544" s="26"/>
      <c r="M3544" s="26"/>
      <c r="O3544" s="26"/>
      <c r="Q3544" s="26"/>
      <c r="S3544" s="26"/>
      <c r="U3544" s="26"/>
      <c r="W3544" s="26"/>
    </row>
    <row r="3545" spans="1:23" s="6" customFormat="1" x14ac:dyDescent="0.2">
      <c r="A3545" s="26"/>
      <c r="C3545" s="26"/>
      <c r="E3545" s="26"/>
      <c r="G3545" s="26"/>
      <c r="I3545" s="26"/>
      <c r="K3545" s="26"/>
      <c r="M3545" s="26"/>
      <c r="O3545" s="26"/>
      <c r="Q3545" s="26"/>
      <c r="S3545" s="26"/>
      <c r="U3545" s="26"/>
      <c r="W3545" s="26"/>
    </row>
    <row r="3546" spans="1:23" s="6" customFormat="1" x14ac:dyDescent="0.2">
      <c r="A3546" s="26"/>
      <c r="C3546" s="26"/>
      <c r="E3546" s="26"/>
      <c r="G3546" s="26"/>
      <c r="I3546" s="26"/>
      <c r="K3546" s="26"/>
      <c r="M3546" s="26"/>
      <c r="O3546" s="26"/>
      <c r="Q3546" s="26"/>
      <c r="S3546" s="26"/>
      <c r="U3546" s="26"/>
      <c r="W3546" s="26"/>
    </row>
    <row r="3547" spans="1:23" s="6" customFormat="1" x14ac:dyDescent="0.2">
      <c r="A3547" s="26"/>
      <c r="C3547" s="26"/>
      <c r="E3547" s="26"/>
      <c r="G3547" s="26"/>
      <c r="I3547" s="26"/>
      <c r="K3547" s="26"/>
      <c r="M3547" s="26"/>
      <c r="O3547" s="26"/>
      <c r="Q3547" s="26"/>
      <c r="S3547" s="26"/>
      <c r="U3547" s="26"/>
      <c r="W3547" s="26"/>
    </row>
    <row r="3548" spans="1:23" s="6" customFormat="1" x14ac:dyDescent="0.2">
      <c r="A3548" s="26"/>
      <c r="C3548" s="26"/>
      <c r="E3548" s="26"/>
      <c r="G3548" s="26"/>
      <c r="I3548" s="26"/>
      <c r="K3548" s="26"/>
      <c r="M3548" s="26"/>
      <c r="O3548" s="26"/>
      <c r="Q3548" s="26"/>
      <c r="S3548" s="26"/>
      <c r="U3548" s="26"/>
      <c r="W3548" s="26"/>
    </row>
    <row r="3549" spans="1:23" s="6" customFormat="1" x14ac:dyDescent="0.2">
      <c r="A3549" s="26"/>
      <c r="C3549" s="26"/>
      <c r="E3549" s="26"/>
      <c r="G3549" s="26"/>
      <c r="I3549" s="26"/>
      <c r="K3549" s="26"/>
      <c r="M3549" s="26"/>
      <c r="O3549" s="26"/>
      <c r="Q3549" s="26"/>
      <c r="S3549" s="26"/>
      <c r="U3549" s="26"/>
      <c r="W3549" s="26"/>
    </row>
    <row r="3550" spans="1:23" s="6" customFormat="1" x14ac:dyDescent="0.2">
      <c r="A3550" s="26"/>
      <c r="C3550" s="26"/>
      <c r="E3550" s="26"/>
      <c r="G3550" s="26"/>
      <c r="I3550" s="26"/>
      <c r="K3550" s="26"/>
      <c r="M3550" s="26"/>
      <c r="O3550" s="26"/>
      <c r="Q3550" s="26"/>
      <c r="S3550" s="26"/>
      <c r="U3550" s="26"/>
      <c r="W3550" s="26"/>
    </row>
    <row r="3551" spans="1:23" s="6" customFormat="1" x14ac:dyDescent="0.2">
      <c r="A3551" s="26"/>
      <c r="C3551" s="26"/>
      <c r="E3551" s="26"/>
      <c r="G3551" s="26"/>
      <c r="I3551" s="26"/>
      <c r="K3551" s="26"/>
      <c r="M3551" s="26"/>
      <c r="O3551" s="26"/>
      <c r="Q3551" s="26"/>
      <c r="S3551" s="26"/>
      <c r="U3551" s="26"/>
      <c r="W3551" s="26"/>
    </row>
    <row r="3552" spans="1:23" s="6" customFormat="1" x14ac:dyDescent="0.2">
      <c r="A3552" s="26"/>
      <c r="C3552" s="26"/>
      <c r="E3552" s="26"/>
      <c r="G3552" s="26"/>
      <c r="I3552" s="26"/>
      <c r="K3552" s="26"/>
      <c r="M3552" s="26"/>
      <c r="O3552" s="26"/>
      <c r="Q3552" s="26"/>
      <c r="S3552" s="26"/>
      <c r="U3552" s="26"/>
      <c r="W3552" s="26"/>
    </row>
    <row r="3553" spans="1:23" s="6" customFormat="1" x14ac:dyDescent="0.2">
      <c r="A3553" s="26"/>
      <c r="C3553" s="26"/>
      <c r="E3553" s="26"/>
      <c r="G3553" s="26"/>
      <c r="I3553" s="26"/>
      <c r="K3553" s="26"/>
      <c r="M3553" s="26"/>
      <c r="O3553" s="26"/>
      <c r="Q3553" s="26"/>
      <c r="S3553" s="26"/>
      <c r="U3553" s="26"/>
      <c r="W3553" s="26"/>
    </row>
    <row r="3554" spans="1:23" s="6" customFormat="1" x14ac:dyDescent="0.2">
      <c r="A3554" s="26"/>
      <c r="C3554" s="26"/>
      <c r="E3554" s="26"/>
      <c r="G3554" s="26"/>
      <c r="I3554" s="26"/>
      <c r="K3554" s="26"/>
      <c r="M3554" s="26"/>
      <c r="O3554" s="26"/>
      <c r="Q3554" s="26"/>
      <c r="S3554" s="26"/>
      <c r="U3554" s="26"/>
      <c r="W3554" s="26"/>
    </row>
    <row r="3555" spans="1:23" s="6" customFormat="1" x14ac:dyDescent="0.2">
      <c r="A3555" s="26"/>
      <c r="C3555" s="26"/>
      <c r="E3555" s="26"/>
      <c r="G3555" s="26"/>
      <c r="I3555" s="26"/>
      <c r="K3555" s="26"/>
      <c r="M3555" s="26"/>
      <c r="O3555" s="26"/>
      <c r="Q3555" s="26"/>
      <c r="S3555" s="26"/>
      <c r="U3555" s="26"/>
      <c r="W3555" s="26"/>
    </row>
    <row r="3556" spans="1:23" s="6" customFormat="1" x14ac:dyDescent="0.2">
      <c r="A3556" s="26"/>
      <c r="C3556" s="26"/>
      <c r="E3556" s="26"/>
      <c r="G3556" s="26"/>
      <c r="I3556" s="26"/>
      <c r="K3556" s="26"/>
      <c r="M3556" s="26"/>
      <c r="O3556" s="26"/>
      <c r="Q3556" s="26"/>
      <c r="S3556" s="26"/>
      <c r="U3556" s="26"/>
      <c r="W3556" s="26"/>
    </row>
    <row r="3557" spans="1:23" s="6" customFormat="1" x14ac:dyDescent="0.2">
      <c r="A3557" s="26"/>
      <c r="C3557" s="26"/>
      <c r="E3557" s="26"/>
      <c r="G3557" s="26"/>
      <c r="I3557" s="26"/>
      <c r="K3557" s="26"/>
      <c r="M3557" s="26"/>
      <c r="O3557" s="26"/>
      <c r="Q3557" s="26"/>
      <c r="S3557" s="26"/>
      <c r="U3557" s="26"/>
      <c r="W3557" s="26"/>
    </row>
    <row r="3558" spans="1:23" s="6" customFormat="1" x14ac:dyDescent="0.2">
      <c r="A3558" s="26"/>
      <c r="C3558" s="26"/>
      <c r="E3558" s="26"/>
      <c r="G3558" s="26"/>
      <c r="I3558" s="26"/>
      <c r="K3558" s="26"/>
      <c r="M3558" s="26"/>
      <c r="O3558" s="26"/>
      <c r="Q3558" s="26"/>
      <c r="S3558" s="26"/>
      <c r="U3558" s="26"/>
      <c r="W3558" s="26"/>
    </row>
    <row r="3559" spans="1:23" s="6" customFormat="1" x14ac:dyDescent="0.2">
      <c r="A3559" s="26"/>
      <c r="C3559" s="26"/>
      <c r="E3559" s="26"/>
      <c r="G3559" s="26"/>
      <c r="I3559" s="26"/>
      <c r="K3559" s="26"/>
      <c r="M3559" s="26"/>
      <c r="O3559" s="26"/>
      <c r="Q3559" s="26"/>
      <c r="S3559" s="26"/>
      <c r="U3559" s="26"/>
      <c r="W3559" s="26"/>
    </row>
    <row r="3560" spans="1:23" s="6" customFormat="1" x14ac:dyDescent="0.2">
      <c r="A3560" s="26"/>
      <c r="C3560" s="26"/>
      <c r="E3560" s="26"/>
      <c r="G3560" s="26"/>
      <c r="I3560" s="26"/>
      <c r="K3560" s="26"/>
      <c r="M3560" s="26"/>
      <c r="O3560" s="26"/>
      <c r="Q3560" s="26"/>
      <c r="S3560" s="26"/>
      <c r="U3560" s="26"/>
      <c r="W3560" s="26"/>
    </row>
    <row r="3561" spans="1:23" s="6" customFormat="1" x14ac:dyDescent="0.2">
      <c r="A3561" s="26"/>
      <c r="C3561" s="26"/>
      <c r="E3561" s="26"/>
      <c r="G3561" s="26"/>
      <c r="I3561" s="26"/>
      <c r="K3561" s="26"/>
      <c r="M3561" s="26"/>
      <c r="O3561" s="26"/>
      <c r="Q3561" s="26"/>
      <c r="S3561" s="26"/>
      <c r="U3561" s="26"/>
      <c r="W3561" s="26"/>
    </row>
    <row r="3562" spans="1:23" s="6" customFormat="1" x14ac:dyDescent="0.2">
      <c r="A3562" s="26"/>
      <c r="C3562" s="26"/>
      <c r="E3562" s="26"/>
      <c r="G3562" s="26"/>
      <c r="I3562" s="26"/>
      <c r="K3562" s="26"/>
      <c r="M3562" s="26"/>
      <c r="O3562" s="26"/>
      <c r="Q3562" s="26"/>
      <c r="S3562" s="26"/>
      <c r="U3562" s="26"/>
      <c r="W3562" s="26"/>
    </row>
    <row r="3563" spans="1:23" s="6" customFormat="1" x14ac:dyDescent="0.2">
      <c r="A3563" s="26"/>
      <c r="C3563" s="26"/>
      <c r="E3563" s="26"/>
      <c r="G3563" s="26"/>
      <c r="I3563" s="26"/>
      <c r="K3563" s="26"/>
      <c r="M3563" s="26"/>
      <c r="O3563" s="26"/>
      <c r="Q3563" s="26"/>
      <c r="S3563" s="26"/>
      <c r="U3563" s="26"/>
      <c r="W3563" s="26"/>
    </row>
    <row r="3564" spans="1:23" s="6" customFormat="1" x14ac:dyDescent="0.2">
      <c r="A3564" s="26"/>
      <c r="C3564" s="26"/>
      <c r="E3564" s="26"/>
      <c r="G3564" s="26"/>
      <c r="I3564" s="26"/>
      <c r="K3564" s="26"/>
      <c r="M3564" s="26"/>
      <c r="O3564" s="26"/>
      <c r="Q3564" s="26"/>
      <c r="S3564" s="26"/>
      <c r="U3564" s="26"/>
      <c r="W3564" s="26"/>
    </row>
    <row r="3565" spans="1:23" s="6" customFormat="1" x14ac:dyDescent="0.2">
      <c r="A3565" s="26"/>
      <c r="C3565" s="26"/>
      <c r="E3565" s="26"/>
      <c r="G3565" s="26"/>
      <c r="I3565" s="26"/>
      <c r="K3565" s="26"/>
      <c r="M3565" s="26"/>
      <c r="O3565" s="26"/>
      <c r="Q3565" s="26"/>
      <c r="S3565" s="26"/>
      <c r="U3565" s="26"/>
      <c r="W3565" s="26"/>
    </row>
    <row r="3566" spans="1:23" s="6" customFormat="1" x14ac:dyDescent="0.2">
      <c r="A3566" s="26"/>
      <c r="C3566" s="26"/>
      <c r="E3566" s="26"/>
      <c r="G3566" s="26"/>
      <c r="I3566" s="26"/>
      <c r="K3566" s="26"/>
      <c r="M3566" s="26"/>
      <c r="O3566" s="26"/>
      <c r="Q3566" s="26"/>
      <c r="S3566" s="26"/>
      <c r="U3566" s="26"/>
      <c r="W3566" s="26"/>
    </row>
    <row r="3567" spans="1:23" s="6" customFormat="1" x14ac:dyDescent="0.2">
      <c r="A3567" s="26"/>
      <c r="C3567" s="26"/>
      <c r="E3567" s="26"/>
      <c r="G3567" s="26"/>
      <c r="I3567" s="26"/>
      <c r="K3567" s="26"/>
      <c r="M3567" s="26"/>
      <c r="O3567" s="26"/>
      <c r="Q3567" s="26"/>
      <c r="S3567" s="26"/>
      <c r="U3567" s="26"/>
      <c r="W3567" s="26"/>
    </row>
    <row r="3568" spans="1:23" s="6" customFormat="1" x14ac:dyDescent="0.2">
      <c r="A3568" s="26"/>
      <c r="C3568" s="26"/>
      <c r="E3568" s="26"/>
      <c r="G3568" s="26"/>
      <c r="I3568" s="26"/>
      <c r="K3568" s="26"/>
      <c r="M3568" s="26"/>
      <c r="O3568" s="26"/>
      <c r="Q3568" s="26"/>
      <c r="S3568" s="26"/>
      <c r="U3568" s="26"/>
      <c r="W3568" s="26"/>
    </row>
    <row r="3569" spans="1:23" s="6" customFormat="1" x14ac:dyDescent="0.2">
      <c r="A3569" s="26"/>
      <c r="C3569" s="26"/>
      <c r="E3569" s="26"/>
      <c r="G3569" s="26"/>
      <c r="I3569" s="26"/>
      <c r="K3569" s="26"/>
      <c r="M3569" s="26"/>
      <c r="O3569" s="26"/>
      <c r="Q3569" s="26"/>
      <c r="S3569" s="26"/>
      <c r="U3569" s="26"/>
      <c r="W3569" s="26"/>
    </row>
    <row r="3570" spans="1:23" s="6" customFormat="1" x14ac:dyDescent="0.2">
      <c r="A3570" s="26"/>
      <c r="C3570" s="26"/>
      <c r="E3570" s="26"/>
      <c r="G3570" s="26"/>
      <c r="I3570" s="26"/>
      <c r="K3570" s="26"/>
      <c r="M3570" s="26"/>
      <c r="O3570" s="26"/>
      <c r="Q3570" s="26"/>
      <c r="S3570" s="26"/>
      <c r="U3570" s="26"/>
      <c r="W3570" s="26"/>
    </row>
    <row r="3571" spans="1:23" s="6" customFormat="1" x14ac:dyDescent="0.2">
      <c r="A3571" s="26"/>
      <c r="C3571" s="26"/>
      <c r="E3571" s="26"/>
      <c r="G3571" s="26"/>
      <c r="I3571" s="26"/>
      <c r="K3571" s="26"/>
      <c r="M3571" s="26"/>
      <c r="O3571" s="26"/>
      <c r="Q3571" s="26"/>
      <c r="S3571" s="26"/>
      <c r="U3571" s="26"/>
      <c r="W3571" s="26"/>
    </row>
    <row r="3572" spans="1:23" s="6" customFormat="1" x14ac:dyDescent="0.2">
      <c r="A3572" s="26"/>
      <c r="C3572" s="26"/>
      <c r="E3572" s="26"/>
      <c r="G3572" s="26"/>
      <c r="I3572" s="26"/>
      <c r="K3572" s="26"/>
      <c r="M3572" s="26"/>
      <c r="O3572" s="26"/>
      <c r="Q3572" s="26"/>
      <c r="S3572" s="26"/>
      <c r="U3572" s="26"/>
      <c r="W3572" s="26"/>
    </row>
    <row r="3573" spans="1:23" s="6" customFormat="1" x14ac:dyDescent="0.2">
      <c r="A3573" s="26"/>
      <c r="C3573" s="26"/>
      <c r="E3573" s="26"/>
      <c r="G3573" s="26"/>
      <c r="I3573" s="26"/>
      <c r="K3573" s="26"/>
      <c r="M3573" s="26"/>
      <c r="O3573" s="26"/>
      <c r="Q3573" s="26"/>
      <c r="S3573" s="26"/>
      <c r="U3573" s="26"/>
      <c r="W3573" s="26"/>
    </row>
    <row r="3574" spans="1:23" s="6" customFormat="1" x14ac:dyDescent="0.2">
      <c r="A3574" s="26"/>
      <c r="C3574" s="26"/>
      <c r="E3574" s="26"/>
      <c r="G3574" s="26"/>
      <c r="I3574" s="26"/>
      <c r="K3574" s="26"/>
      <c r="M3574" s="26"/>
      <c r="O3574" s="26"/>
      <c r="Q3574" s="26"/>
      <c r="S3574" s="26"/>
      <c r="U3574" s="26"/>
      <c r="W3574" s="26"/>
    </row>
    <row r="3575" spans="1:23" s="6" customFormat="1" x14ac:dyDescent="0.2">
      <c r="A3575" s="26"/>
      <c r="C3575" s="26"/>
      <c r="E3575" s="26"/>
      <c r="G3575" s="26"/>
      <c r="I3575" s="26"/>
      <c r="K3575" s="26"/>
      <c r="M3575" s="26"/>
      <c r="O3575" s="26"/>
      <c r="Q3575" s="26"/>
      <c r="S3575" s="26"/>
      <c r="U3575" s="26"/>
      <c r="W3575" s="26"/>
    </row>
    <row r="3576" spans="1:23" s="6" customFormat="1" x14ac:dyDescent="0.2">
      <c r="A3576" s="26"/>
      <c r="C3576" s="26"/>
      <c r="E3576" s="26"/>
      <c r="G3576" s="26"/>
      <c r="I3576" s="26"/>
      <c r="K3576" s="26"/>
      <c r="M3576" s="26"/>
      <c r="O3576" s="26"/>
      <c r="Q3576" s="26"/>
      <c r="S3576" s="26"/>
      <c r="U3576" s="26"/>
      <c r="W3576" s="26"/>
    </row>
    <row r="3577" spans="1:23" s="6" customFormat="1" x14ac:dyDescent="0.2">
      <c r="A3577" s="26"/>
      <c r="C3577" s="26"/>
      <c r="E3577" s="26"/>
      <c r="G3577" s="26"/>
      <c r="I3577" s="26"/>
      <c r="K3577" s="26"/>
      <c r="M3577" s="26"/>
      <c r="O3577" s="26"/>
      <c r="Q3577" s="26"/>
      <c r="S3577" s="26"/>
      <c r="U3577" s="26"/>
      <c r="W3577" s="26"/>
    </row>
    <row r="3578" spans="1:23" s="6" customFormat="1" x14ac:dyDescent="0.2">
      <c r="A3578" s="26"/>
      <c r="C3578" s="26"/>
      <c r="E3578" s="26"/>
      <c r="G3578" s="26"/>
      <c r="I3578" s="26"/>
      <c r="K3578" s="26"/>
      <c r="M3578" s="26"/>
      <c r="O3578" s="26"/>
      <c r="Q3578" s="26"/>
      <c r="S3578" s="26"/>
      <c r="U3578" s="26"/>
      <c r="W3578" s="26"/>
    </row>
    <row r="3579" spans="1:23" s="6" customFormat="1" x14ac:dyDescent="0.2">
      <c r="A3579" s="26"/>
      <c r="C3579" s="26"/>
      <c r="E3579" s="26"/>
      <c r="G3579" s="26"/>
      <c r="I3579" s="26"/>
      <c r="K3579" s="26"/>
      <c r="M3579" s="26"/>
      <c r="O3579" s="26"/>
      <c r="Q3579" s="26"/>
      <c r="S3579" s="26"/>
      <c r="U3579" s="26"/>
      <c r="W3579" s="26"/>
    </row>
    <row r="3580" spans="1:23" s="6" customFormat="1" x14ac:dyDescent="0.2">
      <c r="A3580" s="26"/>
      <c r="C3580" s="26"/>
      <c r="E3580" s="26"/>
      <c r="G3580" s="26"/>
      <c r="I3580" s="26"/>
      <c r="K3580" s="26"/>
      <c r="M3580" s="26"/>
      <c r="O3580" s="26"/>
      <c r="Q3580" s="26"/>
      <c r="S3580" s="26"/>
      <c r="U3580" s="26"/>
      <c r="W3580" s="26"/>
    </row>
    <row r="3581" spans="1:23" s="6" customFormat="1" x14ac:dyDescent="0.2">
      <c r="A3581" s="26"/>
      <c r="C3581" s="26"/>
      <c r="E3581" s="26"/>
      <c r="G3581" s="26"/>
      <c r="I3581" s="26"/>
      <c r="K3581" s="26"/>
      <c r="M3581" s="26"/>
      <c r="O3581" s="26"/>
      <c r="Q3581" s="26"/>
      <c r="S3581" s="26"/>
      <c r="U3581" s="26"/>
      <c r="W3581" s="26"/>
    </row>
    <row r="3582" spans="1:23" s="6" customFormat="1" x14ac:dyDescent="0.2">
      <c r="A3582" s="26"/>
      <c r="C3582" s="26"/>
      <c r="E3582" s="26"/>
      <c r="G3582" s="26"/>
      <c r="I3582" s="26"/>
      <c r="K3582" s="26"/>
      <c r="M3582" s="26"/>
      <c r="O3582" s="26"/>
      <c r="Q3582" s="26"/>
      <c r="S3582" s="26"/>
      <c r="U3582" s="26"/>
      <c r="W3582" s="26"/>
    </row>
    <row r="3583" spans="1:23" s="6" customFormat="1" x14ac:dyDescent="0.2">
      <c r="A3583" s="26"/>
      <c r="C3583" s="26"/>
      <c r="E3583" s="26"/>
      <c r="G3583" s="26"/>
      <c r="I3583" s="26"/>
      <c r="K3583" s="26"/>
      <c r="M3583" s="26"/>
      <c r="O3583" s="26"/>
      <c r="Q3583" s="26"/>
      <c r="S3583" s="26"/>
      <c r="U3583" s="26"/>
      <c r="W3583" s="26"/>
    </row>
    <row r="3584" spans="1:23" s="6" customFormat="1" x14ac:dyDescent="0.2">
      <c r="A3584" s="26"/>
      <c r="C3584" s="26"/>
      <c r="E3584" s="26"/>
      <c r="G3584" s="26"/>
      <c r="I3584" s="26"/>
      <c r="K3584" s="26"/>
      <c r="M3584" s="26"/>
      <c r="O3584" s="26"/>
      <c r="Q3584" s="26"/>
      <c r="S3584" s="26"/>
      <c r="U3584" s="26"/>
      <c r="W3584" s="26"/>
    </row>
    <row r="3585" spans="1:23" s="6" customFormat="1" x14ac:dyDescent="0.2">
      <c r="A3585" s="26"/>
      <c r="C3585" s="26"/>
      <c r="E3585" s="26"/>
      <c r="G3585" s="26"/>
      <c r="I3585" s="26"/>
      <c r="K3585" s="26"/>
      <c r="M3585" s="26"/>
      <c r="O3585" s="26"/>
      <c r="Q3585" s="26"/>
      <c r="S3585" s="26"/>
      <c r="U3585" s="26"/>
      <c r="W3585" s="26"/>
    </row>
    <row r="3586" spans="1:23" s="6" customFormat="1" x14ac:dyDescent="0.2">
      <c r="A3586" s="26"/>
      <c r="C3586" s="26"/>
      <c r="E3586" s="26"/>
      <c r="G3586" s="26"/>
      <c r="I3586" s="26"/>
      <c r="K3586" s="26"/>
      <c r="M3586" s="26"/>
      <c r="O3586" s="26"/>
      <c r="Q3586" s="26"/>
      <c r="S3586" s="26"/>
      <c r="U3586" s="26"/>
      <c r="W3586" s="26"/>
    </row>
    <row r="3587" spans="1:23" s="6" customFormat="1" x14ac:dyDescent="0.2">
      <c r="A3587" s="26"/>
      <c r="C3587" s="26"/>
      <c r="E3587" s="26"/>
      <c r="G3587" s="26"/>
      <c r="I3587" s="26"/>
      <c r="K3587" s="26"/>
      <c r="M3587" s="26"/>
      <c r="O3587" s="26"/>
      <c r="Q3587" s="26"/>
      <c r="S3587" s="26"/>
      <c r="U3587" s="26"/>
      <c r="W3587" s="26"/>
    </row>
    <row r="3588" spans="1:23" s="6" customFormat="1" x14ac:dyDescent="0.2">
      <c r="A3588" s="26"/>
      <c r="C3588" s="26"/>
      <c r="E3588" s="26"/>
      <c r="G3588" s="26"/>
      <c r="I3588" s="26"/>
      <c r="K3588" s="26"/>
      <c r="M3588" s="26"/>
      <c r="O3588" s="26"/>
      <c r="Q3588" s="26"/>
      <c r="S3588" s="26"/>
      <c r="U3588" s="26"/>
      <c r="W3588" s="26"/>
    </row>
    <row r="3589" spans="1:23" s="6" customFormat="1" x14ac:dyDescent="0.2">
      <c r="A3589" s="26"/>
      <c r="C3589" s="26"/>
      <c r="E3589" s="26"/>
      <c r="G3589" s="26"/>
      <c r="I3589" s="26"/>
      <c r="K3589" s="26"/>
      <c r="M3589" s="26"/>
      <c r="O3589" s="26"/>
      <c r="Q3589" s="26"/>
      <c r="S3589" s="26"/>
      <c r="U3589" s="26"/>
      <c r="W3589" s="26"/>
    </row>
    <row r="3590" spans="1:23" s="6" customFormat="1" x14ac:dyDescent="0.2">
      <c r="A3590" s="26"/>
      <c r="C3590" s="26"/>
      <c r="E3590" s="26"/>
      <c r="G3590" s="26"/>
      <c r="I3590" s="26"/>
      <c r="K3590" s="26"/>
      <c r="M3590" s="26"/>
      <c r="O3590" s="26"/>
      <c r="Q3590" s="26"/>
      <c r="S3590" s="26"/>
      <c r="U3590" s="26"/>
      <c r="W3590" s="26"/>
    </row>
    <row r="3591" spans="1:23" s="6" customFormat="1" x14ac:dyDescent="0.2">
      <c r="A3591" s="26"/>
      <c r="C3591" s="26"/>
      <c r="E3591" s="26"/>
      <c r="G3591" s="26"/>
      <c r="I3591" s="26"/>
      <c r="K3591" s="26"/>
      <c r="M3591" s="26"/>
      <c r="O3591" s="26"/>
      <c r="Q3591" s="26"/>
      <c r="S3591" s="26"/>
      <c r="U3591" s="26"/>
      <c r="W3591" s="26"/>
    </row>
    <row r="3592" spans="1:23" s="6" customFormat="1" x14ac:dyDescent="0.2">
      <c r="A3592" s="26"/>
      <c r="C3592" s="26"/>
      <c r="E3592" s="26"/>
      <c r="G3592" s="26"/>
      <c r="I3592" s="26"/>
      <c r="K3592" s="26"/>
      <c r="M3592" s="26"/>
      <c r="O3592" s="26"/>
      <c r="Q3592" s="26"/>
      <c r="S3592" s="26"/>
      <c r="U3592" s="26"/>
      <c r="W3592" s="26"/>
    </row>
    <row r="3593" spans="1:23" s="6" customFormat="1" x14ac:dyDescent="0.2">
      <c r="A3593" s="26"/>
      <c r="C3593" s="26"/>
      <c r="E3593" s="26"/>
      <c r="G3593" s="26"/>
      <c r="I3593" s="26"/>
      <c r="K3593" s="26"/>
      <c r="M3593" s="26"/>
      <c r="O3593" s="26"/>
      <c r="Q3593" s="26"/>
      <c r="S3593" s="26"/>
      <c r="U3593" s="26"/>
      <c r="W3593" s="26"/>
    </row>
    <row r="3594" spans="1:23" s="6" customFormat="1" x14ac:dyDescent="0.2">
      <c r="A3594" s="26"/>
      <c r="C3594" s="26"/>
      <c r="E3594" s="26"/>
      <c r="G3594" s="26"/>
      <c r="I3594" s="26"/>
      <c r="K3594" s="26"/>
      <c r="M3594" s="26"/>
      <c r="O3594" s="26"/>
      <c r="Q3594" s="26"/>
      <c r="S3594" s="26"/>
      <c r="U3594" s="26"/>
      <c r="W3594" s="26"/>
    </row>
    <row r="3595" spans="1:23" s="6" customFormat="1" x14ac:dyDescent="0.2">
      <c r="A3595" s="26"/>
      <c r="C3595" s="26"/>
      <c r="E3595" s="26"/>
      <c r="G3595" s="26"/>
      <c r="I3595" s="26"/>
      <c r="K3595" s="26"/>
      <c r="M3595" s="26"/>
      <c r="O3595" s="26"/>
      <c r="Q3595" s="26"/>
      <c r="S3595" s="26"/>
      <c r="U3595" s="26"/>
      <c r="W3595" s="26"/>
    </row>
    <row r="3596" spans="1:23" s="6" customFormat="1" x14ac:dyDescent="0.2">
      <c r="A3596" s="26"/>
      <c r="C3596" s="26"/>
      <c r="E3596" s="26"/>
      <c r="G3596" s="26"/>
      <c r="I3596" s="26"/>
      <c r="K3596" s="26"/>
      <c r="M3596" s="26"/>
      <c r="O3596" s="26"/>
      <c r="Q3596" s="26"/>
      <c r="S3596" s="26"/>
      <c r="U3596" s="26"/>
      <c r="W3596" s="26"/>
    </row>
    <row r="3597" spans="1:23" s="6" customFormat="1" x14ac:dyDescent="0.2">
      <c r="A3597" s="26"/>
      <c r="C3597" s="26"/>
      <c r="E3597" s="26"/>
      <c r="G3597" s="26"/>
      <c r="I3597" s="26"/>
      <c r="K3597" s="26"/>
      <c r="M3597" s="26"/>
      <c r="O3597" s="26"/>
      <c r="Q3597" s="26"/>
      <c r="S3597" s="26"/>
      <c r="U3597" s="26"/>
      <c r="W3597" s="26"/>
    </row>
    <row r="3598" spans="1:23" s="6" customFormat="1" x14ac:dyDescent="0.2">
      <c r="A3598" s="26"/>
      <c r="C3598" s="26"/>
      <c r="E3598" s="26"/>
      <c r="G3598" s="26"/>
      <c r="I3598" s="26"/>
      <c r="K3598" s="26"/>
      <c r="M3598" s="26"/>
      <c r="O3598" s="26"/>
      <c r="Q3598" s="26"/>
      <c r="S3598" s="26"/>
      <c r="U3598" s="26"/>
      <c r="W3598" s="26"/>
    </row>
    <row r="3599" spans="1:23" s="6" customFormat="1" x14ac:dyDescent="0.2">
      <c r="A3599" s="26"/>
      <c r="C3599" s="26"/>
      <c r="E3599" s="26"/>
      <c r="G3599" s="26"/>
      <c r="I3599" s="26"/>
      <c r="K3599" s="26"/>
      <c r="M3599" s="26"/>
      <c r="O3599" s="26"/>
      <c r="Q3599" s="26"/>
      <c r="S3599" s="26"/>
      <c r="U3599" s="26"/>
      <c r="W3599" s="26"/>
    </row>
    <row r="3600" spans="1:23" s="6" customFormat="1" x14ac:dyDescent="0.2">
      <c r="A3600" s="26"/>
      <c r="C3600" s="26"/>
      <c r="E3600" s="26"/>
      <c r="G3600" s="26"/>
      <c r="I3600" s="26"/>
      <c r="K3600" s="26"/>
      <c r="M3600" s="26"/>
      <c r="O3600" s="26"/>
      <c r="Q3600" s="26"/>
      <c r="S3600" s="26"/>
      <c r="U3600" s="26"/>
      <c r="W3600" s="26"/>
    </row>
    <row r="3601" spans="1:23" s="6" customFormat="1" x14ac:dyDescent="0.2">
      <c r="A3601" s="26"/>
      <c r="C3601" s="26"/>
      <c r="E3601" s="26"/>
      <c r="G3601" s="26"/>
      <c r="I3601" s="26"/>
      <c r="K3601" s="26"/>
      <c r="M3601" s="26"/>
      <c r="O3601" s="26"/>
      <c r="Q3601" s="26"/>
      <c r="S3601" s="26"/>
      <c r="U3601" s="26"/>
      <c r="W3601" s="26"/>
    </row>
    <row r="3602" spans="1:23" s="6" customFormat="1" x14ac:dyDescent="0.2">
      <c r="A3602" s="26"/>
      <c r="C3602" s="26"/>
      <c r="E3602" s="26"/>
      <c r="G3602" s="26"/>
      <c r="I3602" s="26"/>
      <c r="K3602" s="26"/>
      <c r="M3602" s="26"/>
      <c r="O3602" s="26"/>
      <c r="Q3602" s="26"/>
      <c r="S3602" s="26"/>
      <c r="U3602" s="26"/>
      <c r="W3602" s="26"/>
    </row>
    <row r="3603" spans="1:23" s="6" customFormat="1" x14ac:dyDescent="0.2">
      <c r="A3603" s="26"/>
      <c r="C3603" s="26"/>
      <c r="E3603" s="26"/>
      <c r="G3603" s="26"/>
      <c r="I3603" s="26"/>
      <c r="K3603" s="26"/>
      <c r="M3603" s="26"/>
      <c r="O3603" s="26"/>
      <c r="Q3603" s="26"/>
      <c r="S3603" s="26"/>
      <c r="U3603" s="26"/>
      <c r="W3603" s="26"/>
    </row>
    <row r="3604" spans="1:23" s="6" customFormat="1" x14ac:dyDescent="0.2">
      <c r="A3604" s="26"/>
      <c r="C3604" s="26"/>
      <c r="E3604" s="26"/>
      <c r="G3604" s="26"/>
      <c r="I3604" s="26"/>
      <c r="K3604" s="26"/>
      <c r="M3604" s="26"/>
      <c r="O3604" s="26"/>
      <c r="Q3604" s="26"/>
      <c r="S3604" s="26"/>
      <c r="U3604" s="26"/>
      <c r="W3604" s="26"/>
    </row>
    <row r="3605" spans="1:23" s="6" customFormat="1" x14ac:dyDescent="0.2">
      <c r="A3605" s="26"/>
      <c r="C3605" s="26"/>
      <c r="E3605" s="26"/>
      <c r="G3605" s="26"/>
      <c r="I3605" s="26"/>
      <c r="K3605" s="26"/>
      <c r="M3605" s="26"/>
      <c r="O3605" s="26"/>
      <c r="Q3605" s="26"/>
      <c r="S3605" s="26"/>
      <c r="U3605" s="26"/>
      <c r="W3605" s="26"/>
    </row>
    <row r="3606" spans="1:23" s="6" customFormat="1" x14ac:dyDescent="0.2">
      <c r="A3606" s="26"/>
      <c r="C3606" s="26"/>
      <c r="E3606" s="26"/>
      <c r="G3606" s="26"/>
      <c r="I3606" s="26"/>
      <c r="K3606" s="26"/>
      <c r="M3606" s="26"/>
      <c r="O3606" s="26"/>
      <c r="Q3606" s="26"/>
      <c r="S3606" s="26"/>
      <c r="U3606" s="26"/>
      <c r="W3606" s="26"/>
    </row>
    <row r="3607" spans="1:23" s="6" customFormat="1" x14ac:dyDescent="0.2">
      <c r="A3607" s="26"/>
      <c r="C3607" s="26"/>
      <c r="E3607" s="26"/>
      <c r="G3607" s="26"/>
      <c r="I3607" s="26"/>
      <c r="K3607" s="26"/>
      <c r="M3607" s="26"/>
      <c r="O3607" s="26"/>
      <c r="Q3607" s="26"/>
      <c r="S3607" s="26"/>
      <c r="U3607" s="26"/>
      <c r="W3607" s="26"/>
    </row>
    <row r="3608" spans="1:23" s="6" customFormat="1" x14ac:dyDescent="0.2">
      <c r="A3608" s="26"/>
      <c r="C3608" s="26"/>
      <c r="E3608" s="26"/>
      <c r="G3608" s="26"/>
      <c r="I3608" s="26"/>
      <c r="K3608" s="26"/>
      <c r="M3608" s="26"/>
      <c r="O3608" s="26"/>
      <c r="Q3608" s="26"/>
      <c r="S3608" s="26"/>
      <c r="U3608" s="26"/>
      <c r="W3608" s="26"/>
    </row>
    <row r="3609" spans="1:23" s="6" customFormat="1" x14ac:dyDescent="0.2">
      <c r="A3609" s="26"/>
      <c r="C3609" s="26"/>
      <c r="E3609" s="26"/>
      <c r="G3609" s="26"/>
      <c r="I3609" s="26"/>
      <c r="K3609" s="26"/>
      <c r="M3609" s="26"/>
      <c r="O3609" s="26"/>
      <c r="Q3609" s="26"/>
      <c r="S3609" s="26"/>
      <c r="U3609" s="26"/>
      <c r="W3609" s="26"/>
    </row>
    <row r="3610" spans="1:23" s="6" customFormat="1" x14ac:dyDescent="0.2">
      <c r="A3610" s="26"/>
      <c r="C3610" s="26"/>
      <c r="E3610" s="26"/>
      <c r="G3610" s="26"/>
      <c r="I3610" s="26"/>
      <c r="K3610" s="26"/>
      <c r="M3610" s="26"/>
      <c r="O3610" s="26"/>
      <c r="Q3610" s="26"/>
      <c r="S3610" s="26"/>
      <c r="U3610" s="26"/>
      <c r="W3610" s="26"/>
    </row>
    <row r="3611" spans="1:23" s="6" customFormat="1" x14ac:dyDescent="0.2">
      <c r="A3611" s="26"/>
      <c r="C3611" s="26"/>
      <c r="E3611" s="26"/>
      <c r="G3611" s="26"/>
      <c r="I3611" s="26"/>
      <c r="K3611" s="26"/>
      <c r="M3611" s="26"/>
      <c r="O3611" s="26"/>
      <c r="Q3611" s="26"/>
      <c r="S3611" s="26"/>
      <c r="U3611" s="26"/>
      <c r="W3611" s="26"/>
    </row>
    <row r="3612" spans="1:23" s="6" customFormat="1" x14ac:dyDescent="0.2">
      <c r="A3612" s="26"/>
      <c r="C3612" s="26"/>
      <c r="E3612" s="26"/>
      <c r="G3612" s="26"/>
      <c r="I3612" s="26"/>
      <c r="K3612" s="26"/>
      <c r="M3612" s="26"/>
      <c r="O3612" s="26"/>
      <c r="Q3612" s="26"/>
      <c r="S3612" s="26"/>
      <c r="U3612" s="26"/>
      <c r="W3612" s="26"/>
    </row>
    <row r="3613" spans="1:23" s="6" customFormat="1" x14ac:dyDescent="0.2">
      <c r="A3613" s="26"/>
      <c r="C3613" s="26"/>
      <c r="E3613" s="26"/>
      <c r="G3613" s="26"/>
      <c r="I3613" s="26"/>
      <c r="K3613" s="26"/>
      <c r="M3613" s="26"/>
      <c r="O3613" s="26"/>
      <c r="Q3613" s="26"/>
      <c r="S3613" s="26"/>
      <c r="U3613" s="26"/>
      <c r="W3613" s="26"/>
    </row>
    <row r="3614" spans="1:23" s="6" customFormat="1" x14ac:dyDescent="0.2">
      <c r="A3614" s="26"/>
      <c r="C3614" s="26"/>
      <c r="E3614" s="26"/>
      <c r="G3614" s="26"/>
      <c r="I3614" s="26"/>
      <c r="K3614" s="26"/>
      <c r="M3614" s="26"/>
      <c r="O3614" s="26"/>
      <c r="Q3614" s="26"/>
      <c r="S3614" s="26"/>
      <c r="U3614" s="26"/>
      <c r="W3614" s="26"/>
    </row>
    <row r="3615" spans="1:23" s="6" customFormat="1" x14ac:dyDescent="0.2">
      <c r="A3615" s="26"/>
      <c r="C3615" s="26"/>
      <c r="E3615" s="26"/>
      <c r="G3615" s="26"/>
      <c r="I3615" s="26"/>
      <c r="K3615" s="26"/>
      <c r="M3615" s="26"/>
      <c r="O3615" s="26"/>
      <c r="Q3615" s="26"/>
      <c r="S3615" s="26"/>
      <c r="U3615" s="26"/>
      <c r="W3615" s="26"/>
    </row>
    <row r="3616" spans="1:23" s="6" customFormat="1" x14ac:dyDescent="0.2">
      <c r="A3616" s="26"/>
      <c r="C3616" s="26"/>
      <c r="E3616" s="26"/>
      <c r="G3616" s="26"/>
      <c r="I3616" s="26"/>
      <c r="K3616" s="26"/>
      <c r="M3616" s="26"/>
      <c r="O3616" s="26"/>
      <c r="Q3616" s="26"/>
      <c r="S3616" s="26"/>
      <c r="U3616" s="26"/>
      <c r="W3616" s="26"/>
    </row>
    <row r="3617" spans="1:23" s="6" customFormat="1" x14ac:dyDescent="0.2">
      <c r="A3617" s="26"/>
      <c r="C3617" s="26"/>
      <c r="E3617" s="26"/>
      <c r="G3617" s="26"/>
      <c r="I3617" s="26"/>
      <c r="K3617" s="26"/>
      <c r="M3617" s="26"/>
      <c r="O3617" s="26"/>
      <c r="Q3617" s="26"/>
      <c r="S3617" s="26"/>
      <c r="U3617" s="26"/>
      <c r="W3617" s="26"/>
    </row>
    <row r="3618" spans="1:23" s="6" customFormat="1" x14ac:dyDescent="0.2">
      <c r="A3618" s="26"/>
      <c r="C3618" s="26"/>
      <c r="E3618" s="26"/>
      <c r="G3618" s="26"/>
      <c r="I3618" s="26"/>
      <c r="K3618" s="26"/>
      <c r="M3618" s="26"/>
      <c r="O3618" s="26"/>
      <c r="Q3618" s="26"/>
      <c r="S3618" s="26"/>
      <c r="U3618" s="26"/>
      <c r="W3618" s="26"/>
    </row>
    <row r="3619" spans="1:23" s="6" customFormat="1" x14ac:dyDescent="0.2">
      <c r="A3619" s="26"/>
      <c r="C3619" s="26"/>
      <c r="E3619" s="26"/>
      <c r="G3619" s="26"/>
      <c r="I3619" s="26"/>
      <c r="K3619" s="26"/>
      <c r="M3619" s="26"/>
      <c r="O3619" s="26"/>
      <c r="Q3619" s="26"/>
      <c r="S3619" s="26"/>
      <c r="U3619" s="26"/>
      <c r="W3619" s="26"/>
    </row>
    <row r="3620" spans="1:23" s="6" customFormat="1" x14ac:dyDescent="0.2">
      <c r="A3620" s="26"/>
      <c r="C3620" s="26"/>
      <c r="E3620" s="26"/>
      <c r="G3620" s="26"/>
      <c r="I3620" s="26"/>
      <c r="K3620" s="26"/>
      <c r="M3620" s="26"/>
      <c r="O3620" s="26"/>
      <c r="Q3620" s="26"/>
      <c r="S3620" s="26"/>
      <c r="U3620" s="26"/>
      <c r="W3620" s="26"/>
    </row>
    <row r="3621" spans="1:23" s="6" customFormat="1" x14ac:dyDescent="0.2">
      <c r="A3621" s="26"/>
      <c r="C3621" s="26"/>
      <c r="E3621" s="26"/>
      <c r="G3621" s="26"/>
      <c r="I3621" s="26"/>
      <c r="K3621" s="26"/>
      <c r="M3621" s="26"/>
      <c r="O3621" s="26"/>
      <c r="Q3621" s="26"/>
      <c r="S3621" s="26"/>
      <c r="U3621" s="26"/>
      <c r="W3621" s="26"/>
    </row>
    <row r="3622" spans="1:23" s="6" customFormat="1" x14ac:dyDescent="0.2">
      <c r="A3622" s="26"/>
      <c r="C3622" s="26"/>
      <c r="E3622" s="26"/>
      <c r="G3622" s="26"/>
      <c r="I3622" s="26"/>
      <c r="K3622" s="26"/>
      <c r="M3622" s="26"/>
      <c r="O3622" s="26"/>
      <c r="Q3622" s="26"/>
      <c r="S3622" s="26"/>
      <c r="U3622" s="26"/>
      <c r="W3622" s="26"/>
    </row>
    <row r="3623" spans="1:23" s="6" customFormat="1" x14ac:dyDescent="0.2">
      <c r="A3623" s="26"/>
      <c r="C3623" s="26"/>
      <c r="E3623" s="26"/>
      <c r="G3623" s="26"/>
      <c r="I3623" s="26"/>
      <c r="K3623" s="26"/>
      <c r="M3623" s="26"/>
      <c r="O3623" s="26"/>
      <c r="Q3623" s="26"/>
      <c r="S3623" s="26"/>
      <c r="U3623" s="26"/>
      <c r="W3623" s="26"/>
    </row>
    <row r="3624" spans="1:23" s="6" customFormat="1" x14ac:dyDescent="0.2">
      <c r="A3624" s="26"/>
      <c r="C3624" s="26"/>
      <c r="E3624" s="26"/>
      <c r="G3624" s="26"/>
      <c r="I3624" s="26"/>
      <c r="K3624" s="26"/>
      <c r="M3624" s="26"/>
      <c r="O3624" s="26"/>
      <c r="Q3624" s="26"/>
      <c r="S3624" s="26"/>
      <c r="U3624" s="26"/>
      <c r="W3624" s="26"/>
    </row>
    <row r="3625" spans="1:23" s="6" customFormat="1" x14ac:dyDescent="0.2">
      <c r="A3625" s="26"/>
      <c r="C3625" s="26"/>
      <c r="E3625" s="26"/>
      <c r="G3625" s="26"/>
      <c r="I3625" s="26"/>
      <c r="K3625" s="26"/>
      <c r="M3625" s="26"/>
      <c r="O3625" s="26"/>
      <c r="Q3625" s="26"/>
      <c r="S3625" s="26"/>
      <c r="U3625" s="26"/>
      <c r="W3625" s="26"/>
    </row>
    <row r="3626" spans="1:23" s="6" customFormat="1" x14ac:dyDescent="0.2">
      <c r="A3626" s="26"/>
      <c r="C3626" s="26"/>
      <c r="E3626" s="26"/>
      <c r="G3626" s="26"/>
      <c r="I3626" s="26"/>
      <c r="K3626" s="26"/>
      <c r="M3626" s="26"/>
      <c r="O3626" s="26"/>
      <c r="Q3626" s="26"/>
      <c r="S3626" s="26"/>
      <c r="U3626" s="26"/>
      <c r="W3626" s="26"/>
    </row>
    <row r="3627" spans="1:23" s="6" customFormat="1" x14ac:dyDescent="0.2">
      <c r="A3627" s="26"/>
      <c r="C3627" s="26"/>
      <c r="E3627" s="26"/>
      <c r="G3627" s="26"/>
      <c r="I3627" s="26"/>
      <c r="K3627" s="26"/>
      <c r="M3627" s="26"/>
      <c r="O3627" s="26"/>
      <c r="Q3627" s="26"/>
      <c r="S3627" s="26"/>
      <c r="U3627" s="26"/>
      <c r="W3627" s="26"/>
    </row>
    <row r="3628" spans="1:23" s="6" customFormat="1" x14ac:dyDescent="0.2">
      <c r="A3628" s="26"/>
      <c r="C3628" s="26"/>
      <c r="E3628" s="26"/>
      <c r="G3628" s="26"/>
      <c r="I3628" s="26"/>
      <c r="K3628" s="26"/>
      <c r="M3628" s="26"/>
      <c r="O3628" s="26"/>
      <c r="Q3628" s="26"/>
      <c r="S3628" s="26"/>
      <c r="U3628" s="26"/>
      <c r="W3628" s="26"/>
    </row>
    <row r="3629" spans="1:23" s="6" customFormat="1" x14ac:dyDescent="0.2">
      <c r="A3629" s="26"/>
      <c r="C3629" s="26"/>
      <c r="E3629" s="26"/>
      <c r="G3629" s="26"/>
      <c r="I3629" s="26"/>
      <c r="K3629" s="26"/>
      <c r="M3629" s="26"/>
      <c r="O3629" s="26"/>
      <c r="Q3629" s="26"/>
      <c r="S3629" s="26"/>
      <c r="U3629" s="26"/>
      <c r="W3629" s="26"/>
    </row>
    <row r="3630" spans="1:23" s="6" customFormat="1" x14ac:dyDescent="0.2">
      <c r="A3630" s="26"/>
      <c r="C3630" s="26"/>
      <c r="E3630" s="26"/>
      <c r="G3630" s="26"/>
      <c r="I3630" s="26"/>
      <c r="K3630" s="26"/>
      <c r="M3630" s="26"/>
      <c r="O3630" s="26"/>
      <c r="Q3630" s="26"/>
      <c r="S3630" s="26"/>
      <c r="U3630" s="26"/>
      <c r="W3630" s="26"/>
    </row>
    <row r="3631" spans="1:23" s="6" customFormat="1" x14ac:dyDescent="0.2">
      <c r="A3631" s="26"/>
      <c r="C3631" s="26"/>
      <c r="E3631" s="26"/>
      <c r="G3631" s="26"/>
      <c r="I3631" s="26"/>
      <c r="K3631" s="26"/>
      <c r="M3631" s="26"/>
      <c r="O3631" s="26"/>
      <c r="Q3631" s="26"/>
      <c r="S3631" s="26"/>
      <c r="U3631" s="26"/>
      <c r="W3631" s="26"/>
    </row>
    <row r="3632" spans="1:23" s="6" customFormat="1" x14ac:dyDescent="0.2">
      <c r="A3632" s="26"/>
      <c r="C3632" s="26"/>
      <c r="E3632" s="26"/>
      <c r="G3632" s="26"/>
      <c r="I3632" s="26"/>
      <c r="K3632" s="26"/>
      <c r="M3632" s="26"/>
      <c r="O3632" s="26"/>
      <c r="Q3632" s="26"/>
      <c r="S3632" s="26"/>
      <c r="U3632" s="26"/>
      <c r="W3632" s="26"/>
    </row>
    <row r="3633" spans="1:23" s="6" customFormat="1" x14ac:dyDescent="0.2">
      <c r="A3633" s="26"/>
      <c r="C3633" s="26"/>
      <c r="E3633" s="26"/>
      <c r="G3633" s="26"/>
      <c r="I3633" s="26"/>
      <c r="K3633" s="26"/>
      <c r="M3633" s="26"/>
      <c r="O3633" s="26"/>
      <c r="Q3633" s="26"/>
      <c r="S3633" s="26"/>
      <c r="U3633" s="26"/>
      <c r="W3633" s="26"/>
    </row>
    <row r="3634" spans="1:23" s="6" customFormat="1" x14ac:dyDescent="0.2">
      <c r="A3634" s="26"/>
      <c r="C3634" s="26"/>
      <c r="E3634" s="26"/>
      <c r="G3634" s="26"/>
      <c r="I3634" s="26"/>
      <c r="K3634" s="26"/>
      <c r="M3634" s="26"/>
      <c r="O3634" s="26"/>
      <c r="Q3634" s="26"/>
      <c r="S3634" s="26"/>
      <c r="U3634" s="26"/>
      <c r="W3634" s="26"/>
    </row>
    <row r="3635" spans="1:23" s="6" customFormat="1" x14ac:dyDescent="0.2">
      <c r="A3635" s="26"/>
      <c r="C3635" s="26"/>
      <c r="E3635" s="26"/>
      <c r="G3635" s="26"/>
      <c r="I3635" s="26"/>
      <c r="K3635" s="26"/>
      <c r="M3635" s="26"/>
      <c r="O3635" s="26"/>
      <c r="Q3635" s="26"/>
      <c r="S3635" s="26"/>
      <c r="U3635" s="26"/>
      <c r="W3635" s="26"/>
    </row>
    <row r="3636" spans="1:23" s="6" customFormat="1" x14ac:dyDescent="0.2">
      <c r="A3636" s="26"/>
      <c r="C3636" s="26"/>
      <c r="E3636" s="26"/>
      <c r="G3636" s="26"/>
      <c r="I3636" s="26"/>
      <c r="K3636" s="26"/>
      <c r="M3636" s="26"/>
      <c r="O3636" s="26"/>
      <c r="Q3636" s="26"/>
      <c r="S3636" s="26"/>
      <c r="U3636" s="26"/>
      <c r="W3636" s="26"/>
    </row>
    <row r="3637" spans="1:23" s="6" customFormat="1" x14ac:dyDescent="0.2">
      <c r="A3637" s="26"/>
      <c r="C3637" s="26"/>
      <c r="E3637" s="26"/>
      <c r="G3637" s="26"/>
      <c r="I3637" s="26"/>
      <c r="K3637" s="26"/>
      <c r="M3637" s="26"/>
      <c r="O3637" s="26"/>
      <c r="Q3637" s="26"/>
      <c r="S3637" s="26"/>
      <c r="U3637" s="26"/>
      <c r="W3637" s="26"/>
    </row>
    <row r="3638" spans="1:23" s="6" customFormat="1" x14ac:dyDescent="0.2">
      <c r="A3638" s="26"/>
      <c r="C3638" s="26"/>
      <c r="E3638" s="26"/>
      <c r="G3638" s="26"/>
      <c r="I3638" s="26"/>
      <c r="K3638" s="26"/>
      <c r="M3638" s="26"/>
      <c r="O3638" s="26"/>
      <c r="Q3638" s="26"/>
      <c r="S3638" s="26"/>
      <c r="U3638" s="26"/>
      <c r="W3638" s="26"/>
    </row>
    <row r="3639" spans="1:23" s="6" customFormat="1" x14ac:dyDescent="0.2">
      <c r="A3639" s="26"/>
      <c r="C3639" s="26"/>
      <c r="E3639" s="26"/>
      <c r="G3639" s="26"/>
      <c r="I3639" s="26"/>
      <c r="K3639" s="26"/>
      <c r="M3639" s="26"/>
      <c r="O3639" s="26"/>
      <c r="Q3639" s="26"/>
      <c r="S3639" s="26"/>
      <c r="U3639" s="26"/>
      <c r="W3639" s="26"/>
    </row>
    <row r="3640" spans="1:23" s="6" customFormat="1" x14ac:dyDescent="0.2">
      <c r="A3640" s="26"/>
      <c r="C3640" s="26"/>
      <c r="E3640" s="26"/>
      <c r="G3640" s="26"/>
      <c r="I3640" s="26"/>
      <c r="K3640" s="26"/>
      <c r="M3640" s="26"/>
      <c r="O3640" s="26"/>
      <c r="Q3640" s="26"/>
      <c r="S3640" s="26"/>
      <c r="U3640" s="26"/>
      <c r="W3640" s="26"/>
    </row>
    <row r="3641" spans="1:23" s="6" customFormat="1" x14ac:dyDescent="0.2">
      <c r="A3641" s="26"/>
      <c r="C3641" s="26"/>
      <c r="E3641" s="26"/>
      <c r="G3641" s="26"/>
      <c r="I3641" s="26"/>
      <c r="K3641" s="26"/>
      <c r="M3641" s="26"/>
      <c r="O3641" s="26"/>
      <c r="Q3641" s="26"/>
      <c r="S3641" s="26"/>
      <c r="U3641" s="26"/>
      <c r="W3641" s="26"/>
    </row>
    <row r="3642" spans="1:23" s="6" customFormat="1" x14ac:dyDescent="0.2">
      <c r="A3642" s="26"/>
      <c r="C3642" s="26"/>
      <c r="E3642" s="26"/>
      <c r="G3642" s="26"/>
      <c r="I3642" s="26"/>
      <c r="K3642" s="26"/>
      <c r="M3642" s="26"/>
      <c r="O3642" s="26"/>
      <c r="Q3642" s="26"/>
      <c r="S3642" s="26"/>
      <c r="U3642" s="26"/>
      <c r="W3642" s="26"/>
    </row>
    <row r="3643" spans="1:23" s="6" customFormat="1" x14ac:dyDescent="0.2">
      <c r="A3643" s="26"/>
      <c r="C3643" s="26"/>
      <c r="E3643" s="26"/>
      <c r="G3643" s="26"/>
      <c r="I3643" s="26"/>
      <c r="K3643" s="26"/>
      <c r="M3643" s="26"/>
      <c r="O3643" s="26"/>
      <c r="Q3643" s="26"/>
      <c r="S3643" s="26"/>
      <c r="U3643" s="26"/>
      <c r="W3643" s="26"/>
    </row>
    <row r="3644" spans="1:23" s="6" customFormat="1" x14ac:dyDescent="0.2">
      <c r="A3644" s="26"/>
      <c r="C3644" s="26"/>
      <c r="E3644" s="26"/>
      <c r="G3644" s="26"/>
      <c r="I3644" s="26"/>
      <c r="K3644" s="26"/>
      <c r="M3644" s="26"/>
      <c r="O3644" s="26"/>
      <c r="Q3644" s="26"/>
      <c r="S3644" s="26"/>
      <c r="U3644" s="26"/>
      <c r="W3644" s="26"/>
    </row>
    <row r="3645" spans="1:23" s="6" customFormat="1" x14ac:dyDescent="0.2">
      <c r="A3645" s="26"/>
      <c r="C3645" s="26"/>
      <c r="E3645" s="26"/>
      <c r="G3645" s="26"/>
      <c r="I3645" s="26"/>
      <c r="K3645" s="26"/>
      <c r="M3645" s="26"/>
      <c r="O3645" s="26"/>
      <c r="Q3645" s="26"/>
      <c r="S3645" s="26"/>
      <c r="U3645" s="26"/>
      <c r="W3645" s="26"/>
    </row>
    <row r="3646" spans="1:23" s="6" customFormat="1" x14ac:dyDescent="0.2">
      <c r="A3646" s="26"/>
      <c r="C3646" s="26"/>
      <c r="E3646" s="26"/>
      <c r="G3646" s="26"/>
      <c r="I3646" s="26"/>
      <c r="K3646" s="26"/>
      <c r="M3646" s="26"/>
      <c r="O3646" s="26"/>
      <c r="Q3646" s="26"/>
      <c r="S3646" s="26"/>
      <c r="U3646" s="26"/>
      <c r="W3646" s="26"/>
    </row>
    <row r="3647" spans="1:23" s="6" customFormat="1" x14ac:dyDescent="0.2">
      <c r="A3647" s="26"/>
      <c r="C3647" s="26"/>
      <c r="E3647" s="26"/>
      <c r="G3647" s="26"/>
      <c r="I3647" s="26"/>
      <c r="K3647" s="26"/>
      <c r="M3647" s="26"/>
      <c r="O3647" s="26"/>
      <c r="Q3647" s="26"/>
      <c r="S3647" s="26"/>
      <c r="U3647" s="26"/>
      <c r="W3647" s="26"/>
    </row>
    <row r="3648" spans="1:23" s="6" customFormat="1" x14ac:dyDescent="0.2">
      <c r="A3648" s="26"/>
      <c r="C3648" s="26"/>
      <c r="E3648" s="26"/>
      <c r="G3648" s="26"/>
      <c r="I3648" s="26"/>
      <c r="K3648" s="26"/>
      <c r="M3648" s="26"/>
      <c r="O3648" s="26"/>
      <c r="Q3648" s="26"/>
      <c r="S3648" s="26"/>
      <c r="U3648" s="26"/>
      <c r="W3648" s="26"/>
    </row>
    <row r="3649" spans="1:23" s="6" customFormat="1" x14ac:dyDescent="0.2">
      <c r="A3649" s="26"/>
      <c r="C3649" s="26"/>
      <c r="E3649" s="26"/>
      <c r="G3649" s="26"/>
      <c r="I3649" s="26"/>
      <c r="K3649" s="26"/>
      <c r="M3649" s="26"/>
      <c r="O3649" s="26"/>
      <c r="Q3649" s="26"/>
      <c r="S3649" s="26"/>
      <c r="U3649" s="26"/>
      <c r="W3649" s="26"/>
    </row>
    <row r="3650" spans="1:23" s="6" customFormat="1" x14ac:dyDescent="0.2">
      <c r="A3650" s="26"/>
      <c r="C3650" s="26"/>
      <c r="E3650" s="26"/>
      <c r="G3650" s="26"/>
      <c r="I3650" s="26"/>
      <c r="K3650" s="26"/>
      <c r="M3650" s="26"/>
      <c r="O3650" s="26"/>
      <c r="Q3650" s="26"/>
      <c r="S3650" s="26"/>
      <c r="U3650" s="26"/>
      <c r="W3650" s="26"/>
    </row>
    <row r="3651" spans="1:23" s="6" customFormat="1" x14ac:dyDescent="0.2">
      <c r="A3651" s="26"/>
      <c r="C3651" s="26"/>
      <c r="E3651" s="26"/>
      <c r="G3651" s="26"/>
      <c r="I3651" s="26"/>
      <c r="K3651" s="26"/>
      <c r="M3651" s="26"/>
      <c r="O3651" s="26"/>
      <c r="Q3651" s="26"/>
      <c r="S3651" s="26"/>
      <c r="U3651" s="26"/>
      <c r="W3651" s="26"/>
    </row>
    <row r="3652" spans="1:23" s="6" customFormat="1" x14ac:dyDescent="0.2">
      <c r="A3652" s="26"/>
      <c r="C3652" s="26"/>
      <c r="E3652" s="26"/>
      <c r="G3652" s="26"/>
      <c r="I3652" s="26"/>
      <c r="K3652" s="26"/>
      <c r="M3652" s="26"/>
      <c r="O3652" s="26"/>
      <c r="Q3652" s="26"/>
      <c r="S3652" s="26"/>
      <c r="U3652" s="26"/>
      <c r="W3652" s="26"/>
    </row>
    <row r="3653" spans="1:23" s="6" customFormat="1" x14ac:dyDescent="0.2">
      <c r="A3653" s="26"/>
      <c r="C3653" s="26"/>
      <c r="E3653" s="26"/>
      <c r="G3653" s="26"/>
      <c r="I3653" s="26"/>
      <c r="K3653" s="26"/>
      <c r="M3653" s="26"/>
      <c r="O3653" s="26"/>
      <c r="Q3653" s="26"/>
      <c r="S3653" s="26"/>
      <c r="U3653" s="26"/>
      <c r="W3653" s="26"/>
    </row>
    <row r="3654" spans="1:23" s="6" customFormat="1" x14ac:dyDescent="0.2">
      <c r="A3654" s="26"/>
      <c r="C3654" s="26"/>
      <c r="E3654" s="26"/>
      <c r="G3654" s="26"/>
      <c r="I3654" s="26"/>
      <c r="K3654" s="26"/>
      <c r="M3654" s="26"/>
      <c r="O3654" s="26"/>
      <c r="Q3654" s="26"/>
      <c r="S3654" s="26"/>
      <c r="U3654" s="26"/>
      <c r="W3654" s="26"/>
    </row>
    <row r="3655" spans="1:23" s="6" customFormat="1" x14ac:dyDescent="0.2">
      <c r="A3655" s="26"/>
      <c r="C3655" s="26"/>
      <c r="E3655" s="26"/>
      <c r="G3655" s="26"/>
      <c r="I3655" s="26"/>
      <c r="K3655" s="26"/>
      <c r="M3655" s="26"/>
      <c r="O3655" s="26"/>
      <c r="Q3655" s="26"/>
      <c r="S3655" s="26"/>
      <c r="U3655" s="26"/>
      <c r="W3655" s="26"/>
    </row>
    <row r="3656" spans="1:23" s="6" customFormat="1" x14ac:dyDescent="0.2">
      <c r="A3656" s="26"/>
      <c r="C3656" s="26"/>
      <c r="E3656" s="26"/>
      <c r="G3656" s="26"/>
      <c r="I3656" s="26"/>
      <c r="K3656" s="26"/>
      <c r="M3656" s="26"/>
      <c r="O3656" s="26"/>
      <c r="Q3656" s="26"/>
      <c r="S3656" s="26"/>
      <c r="U3656" s="26"/>
      <c r="W3656" s="26"/>
    </row>
    <row r="3657" spans="1:23" s="6" customFormat="1" x14ac:dyDescent="0.2">
      <c r="A3657" s="26"/>
      <c r="C3657" s="26"/>
      <c r="E3657" s="26"/>
      <c r="G3657" s="26"/>
      <c r="I3657" s="26"/>
      <c r="K3657" s="26"/>
      <c r="M3657" s="26"/>
      <c r="O3657" s="26"/>
      <c r="Q3657" s="26"/>
      <c r="S3657" s="26"/>
      <c r="U3657" s="26"/>
      <c r="W3657" s="26"/>
    </row>
    <row r="3658" spans="1:23" s="6" customFormat="1" x14ac:dyDescent="0.2">
      <c r="A3658" s="26"/>
      <c r="C3658" s="26"/>
      <c r="E3658" s="26"/>
      <c r="G3658" s="26"/>
      <c r="I3658" s="26"/>
      <c r="K3658" s="26"/>
      <c r="M3658" s="26"/>
      <c r="O3658" s="26"/>
      <c r="Q3658" s="26"/>
      <c r="S3658" s="26"/>
      <c r="U3658" s="26"/>
      <c r="W3658" s="26"/>
    </row>
    <row r="3659" spans="1:23" s="6" customFormat="1" x14ac:dyDescent="0.2">
      <c r="A3659" s="26"/>
      <c r="C3659" s="26"/>
      <c r="E3659" s="26"/>
      <c r="G3659" s="26"/>
      <c r="I3659" s="26"/>
      <c r="K3659" s="26"/>
      <c r="M3659" s="26"/>
      <c r="O3659" s="26"/>
      <c r="Q3659" s="26"/>
      <c r="S3659" s="26"/>
      <c r="U3659" s="26"/>
      <c r="W3659" s="26"/>
    </row>
    <row r="3660" spans="1:23" s="6" customFormat="1" x14ac:dyDescent="0.2">
      <c r="A3660" s="26"/>
      <c r="C3660" s="26"/>
      <c r="E3660" s="26"/>
      <c r="G3660" s="26"/>
      <c r="I3660" s="26"/>
      <c r="K3660" s="26"/>
      <c r="M3660" s="26"/>
      <c r="O3660" s="26"/>
      <c r="Q3660" s="26"/>
      <c r="S3660" s="26"/>
      <c r="U3660" s="26"/>
      <c r="W3660" s="26"/>
    </row>
    <row r="3661" spans="1:23" s="6" customFormat="1" x14ac:dyDescent="0.2">
      <c r="A3661" s="26"/>
      <c r="C3661" s="26"/>
      <c r="E3661" s="26"/>
      <c r="G3661" s="26"/>
      <c r="I3661" s="26"/>
      <c r="K3661" s="26"/>
      <c r="M3661" s="26"/>
      <c r="O3661" s="26"/>
      <c r="Q3661" s="26"/>
      <c r="S3661" s="26"/>
      <c r="U3661" s="26"/>
      <c r="W3661" s="26"/>
    </row>
    <row r="3662" spans="1:23" s="6" customFormat="1" x14ac:dyDescent="0.2">
      <c r="A3662" s="26"/>
      <c r="C3662" s="26"/>
      <c r="E3662" s="26"/>
      <c r="G3662" s="26"/>
      <c r="I3662" s="26"/>
      <c r="K3662" s="26"/>
      <c r="M3662" s="26"/>
      <c r="O3662" s="26"/>
      <c r="Q3662" s="26"/>
      <c r="S3662" s="26"/>
      <c r="U3662" s="26"/>
      <c r="W3662" s="26"/>
    </row>
    <row r="3663" spans="1:23" s="6" customFormat="1" x14ac:dyDescent="0.2">
      <c r="A3663" s="26"/>
      <c r="C3663" s="26"/>
      <c r="E3663" s="26"/>
      <c r="G3663" s="26"/>
      <c r="I3663" s="26"/>
      <c r="K3663" s="26"/>
      <c r="M3663" s="26"/>
      <c r="O3663" s="26"/>
      <c r="Q3663" s="26"/>
      <c r="S3663" s="26"/>
      <c r="U3663" s="26"/>
      <c r="W3663" s="26"/>
    </row>
    <row r="3664" spans="1:23" s="6" customFormat="1" x14ac:dyDescent="0.2">
      <c r="A3664" s="26"/>
      <c r="C3664" s="26"/>
      <c r="E3664" s="26"/>
      <c r="G3664" s="26"/>
      <c r="I3664" s="26"/>
      <c r="K3664" s="26"/>
      <c r="M3664" s="26"/>
      <c r="O3664" s="26"/>
      <c r="Q3664" s="26"/>
      <c r="S3664" s="26"/>
      <c r="U3664" s="26"/>
      <c r="W3664" s="26"/>
    </row>
    <row r="3665" spans="1:23" s="6" customFormat="1" x14ac:dyDescent="0.2">
      <c r="A3665" s="26"/>
      <c r="C3665" s="26"/>
      <c r="E3665" s="26"/>
      <c r="G3665" s="26"/>
      <c r="I3665" s="26"/>
      <c r="K3665" s="26"/>
      <c r="M3665" s="26"/>
      <c r="O3665" s="26"/>
      <c r="Q3665" s="26"/>
      <c r="S3665" s="26"/>
      <c r="U3665" s="26"/>
      <c r="W3665" s="26"/>
    </row>
    <row r="3666" spans="1:23" s="6" customFormat="1" x14ac:dyDescent="0.2">
      <c r="A3666" s="26"/>
      <c r="C3666" s="26"/>
      <c r="E3666" s="26"/>
      <c r="G3666" s="26"/>
      <c r="I3666" s="26"/>
      <c r="K3666" s="26"/>
      <c r="M3666" s="26"/>
      <c r="O3666" s="26"/>
      <c r="Q3666" s="26"/>
      <c r="S3666" s="26"/>
      <c r="U3666" s="26"/>
      <c r="W3666" s="26"/>
    </row>
    <row r="3667" spans="1:23" s="6" customFormat="1" x14ac:dyDescent="0.2">
      <c r="A3667" s="26"/>
      <c r="C3667" s="26"/>
      <c r="E3667" s="26"/>
      <c r="G3667" s="26"/>
      <c r="I3667" s="26"/>
      <c r="K3667" s="26"/>
      <c r="M3667" s="26"/>
      <c r="O3667" s="26"/>
      <c r="Q3667" s="26"/>
      <c r="S3667" s="26"/>
      <c r="U3667" s="26"/>
      <c r="W3667" s="26"/>
    </row>
    <row r="3668" spans="1:23" s="6" customFormat="1" x14ac:dyDescent="0.2">
      <c r="A3668" s="26"/>
      <c r="C3668" s="26"/>
      <c r="E3668" s="26"/>
      <c r="G3668" s="26"/>
      <c r="I3668" s="26"/>
      <c r="K3668" s="26"/>
      <c r="M3668" s="26"/>
      <c r="O3668" s="26"/>
      <c r="Q3668" s="26"/>
      <c r="S3668" s="26"/>
      <c r="U3668" s="26"/>
      <c r="W3668" s="26"/>
    </row>
    <row r="3669" spans="1:23" s="6" customFormat="1" x14ac:dyDescent="0.2">
      <c r="A3669" s="26"/>
      <c r="C3669" s="26"/>
      <c r="E3669" s="26"/>
      <c r="G3669" s="26"/>
      <c r="I3669" s="26"/>
      <c r="K3669" s="26"/>
      <c r="M3669" s="26"/>
      <c r="O3669" s="26"/>
      <c r="Q3669" s="26"/>
      <c r="S3669" s="26"/>
      <c r="U3669" s="26"/>
      <c r="W3669" s="26"/>
    </row>
    <row r="3670" spans="1:23" s="6" customFormat="1" x14ac:dyDescent="0.2">
      <c r="A3670" s="26"/>
      <c r="C3670" s="26"/>
      <c r="E3670" s="26"/>
      <c r="G3670" s="26"/>
      <c r="I3670" s="26"/>
      <c r="K3670" s="26"/>
      <c r="M3670" s="26"/>
      <c r="O3670" s="26"/>
      <c r="Q3670" s="26"/>
      <c r="S3670" s="26"/>
      <c r="U3670" s="26"/>
      <c r="W3670" s="26"/>
    </row>
    <row r="3671" spans="1:23" s="6" customFormat="1" x14ac:dyDescent="0.2">
      <c r="A3671" s="26"/>
      <c r="C3671" s="26"/>
      <c r="E3671" s="26"/>
      <c r="G3671" s="26"/>
      <c r="I3671" s="26"/>
      <c r="K3671" s="26"/>
      <c r="M3671" s="26"/>
      <c r="O3671" s="26"/>
      <c r="Q3671" s="26"/>
      <c r="S3671" s="26"/>
      <c r="U3671" s="26"/>
      <c r="W3671" s="26"/>
    </row>
    <row r="3672" spans="1:23" s="6" customFormat="1" x14ac:dyDescent="0.2">
      <c r="A3672" s="26"/>
      <c r="C3672" s="26"/>
      <c r="E3672" s="26"/>
      <c r="G3672" s="26"/>
      <c r="I3672" s="26"/>
      <c r="K3672" s="26"/>
      <c r="M3672" s="26"/>
      <c r="O3672" s="26"/>
      <c r="Q3672" s="26"/>
      <c r="S3672" s="26"/>
      <c r="U3672" s="26"/>
      <c r="W3672" s="26"/>
    </row>
    <row r="3673" spans="1:23" s="6" customFormat="1" x14ac:dyDescent="0.2">
      <c r="A3673" s="26"/>
      <c r="C3673" s="26"/>
      <c r="E3673" s="26"/>
      <c r="G3673" s="26"/>
      <c r="I3673" s="26"/>
      <c r="K3673" s="26"/>
      <c r="M3673" s="26"/>
      <c r="O3673" s="26"/>
      <c r="Q3673" s="26"/>
      <c r="S3673" s="26"/>
      <c r="U3673" s="26"/>
      <c r="W3673" s="26"/>
    </row>
    <row r="3674" spans="1:23" s="6" customFormat="1" x14ac:dyDescent="0.2">
      <c r="A3674" s="26"/>
      <c r="C3674" s="26"/>
      <c r="E3674" s="26"/>
      <c r="G3674" s="26"/>
      <c r="I3674" s="26"/>
      <c r="K3674" s="26"/>
      <c r="M3674" s="26"/>
      <c r="O3674" s="26"/>
      <c r="Q3674" s="26"/>
      <c r="S3674" s="26"/>
      <c r="U3674" s="26"/>
      <c r="W3674" s="26"/>
    </row>
    <row r="3675" spans="1:23" s="6" customFormat="1" x14ac:dyDescent="0.2">
      <c r="A3675" s="26"/>
      <c r="C3675" s="26"/>
      <c r="E3675" s="26"/>
      <c r="G3675" s="26"/>
      <c r="I3675" s="26"/>
      <c r="K3675" s="26"/>
      <c r="M3675" s="26"/>
      <c r="O3675" s="26"/>
      <c r="Q3675" s="26"/>
      <c r="S3675" s="26"/>
      <c r="U3675" s="26"/>
      <c r="W3675" s="26"/>
    </row>
    <row r="3676" spans="1:23" s="6" customFormat="1" x14ac:dyDescent="0.2">
      <c r="A3676" s="26"/>
      <c r="C3676" s="26"/>
      <c r="E3676" s="26"/>
      <c r="G3676" s="26"/>
      <c r="I3676" s="26"/>
      <c r="K3676" s="26"/>
      <c r="M3676" s="26"/>
      <c r="O3676" s="26"/>
      <c r="Q3676" s="26"/>
      <c r="S3676" s="26"/>
      <c r="U3676" s="26"/>
      <c r="W3676" s="26"/>
    </row>
    <row r="3677" spans="1:23" s="6" customFormat="1" x14ac:dyDescent="0.2">
      <c r="A3677" s="26"/>
      <c r="C3677" s="26"/>
      <c r="E3677" s="26"/>
      <c r="G3677" s="26"/>
      <c r="I3677" s="26"/>
      <c r="K3677" s="26"/>
      <c r="M3677" s="26"/>
      <c r="O3677" s="26"/>
      <c r="Q3677" s="26"/>
      <c r="S3677" s="26"/>
      <c r="U3677" s="26"/>
      <c r="W3677" s="26"/>
    </row>
    <row r="3678" spans="1:23" s="6" customFormat="1" x14ac:dyDescent="0.2">
      <c r="A3678" s="26"/>
      <c r="C3678" s="26"/>
      <c r="E3678" s="26"/>
      <c r="G3678" s="26"/>
      <c r="I3678" s="26"/>
      <c r="K3678" s="26"/>
      <c r="M3678" s="26"/>
      <c r="O3678" s="26"/>
      <c r="Q3678" s="26"/>
      <c r="S3678" s="26"/>
      <c r="U3678" s="26"/>
      <c r="W3678" s="26"/>
    </row>
    <row r="3679" spans="1:23" s="6" customFormat="1" x14ac:dyDescent="0.2">
      <c r="A3679" s="26"/>
      <c r="C3679" s="26"/>
      <c r="E3679" s="26"/>
      <c r="G3679" s="26"/>
      <c r="I3679" s="26"/>
      <c r="K3679" s="26"/>
      <c r="M3679" s="26"/>
      <c r="O3679" s="26"/>
      <c r="Q3679" s="26"/>
      <c r="S3679" s="26"/>
      <c r="U3679" s="26"/>
      <c r="W3679" s="26"/>
    </row>
    <row r="3680" spans="1:23" s="6" customFormat="1" x14ac:dyDescent="0.2">
      <c r="A3680" s="26"/>
      <c r="C3680" s="26"/>
      <c r="E3680" s="26"/>
      <c r="G3680" s="26"/>
      <c r="I3680" s="26"/>
      <c r="K3680" s="26"/>
      <c r="M3680" s="26"/>
      <c r="O3680" s="26"/>
      <c r="Q3680" s="26"/>
      <c r="S3680" s="26"/>
      <c r="U3680" s="26"/>
      <c r="W3680" s="26"/>
    </row>
    <row r="3681" spans="1:23" s="6" customFormat="1" x14ac:dyDescent="0.2">
      <c r="A3681" s="26"/>
      <c r="C3681" s="26"/>
      <c r="E3681" s="26"/>
      <c r="G3681" s="26"/>
      <c r="I3681" s="26"/>
      <c r="K3681" s="26"/>
      <c r="M3681" s="26"/>
      <c r="O3681" s="26"/>
      <c r="Q3681" s="26"/>
      <c r="S3681" s="26"/>
      <c r="U3681" s="26"/>
      <c r="W3681" s="26"/>
    </row>
    <row r="3682" spans="1:23" s="6" customFormat="1" x14ac:dyDescent="0.2">
      <c r="A3682" s="26"/>
      <c r="C3682" s="26"/>
      <c r="E3682" s="26"/>
      <c r="G3682" s="26"/>
      <c r="I3682" s="26"/>
      <c r="K3682" s="26"/>
      <c r="M3682" s="26"/>
      <c r="O3682" s="26"/>
      <c r="Q3682" s="26"/>
      <c r="S3682" s="26"/>
      <c r="U3682" s="26"/>
      <c r="W3682" s="26"/>
    </row>
    <row r="3683" spans="1:23" s="6" customFormat="1" x14ac:dyDescent="0.2">
      <c r="A3683" s="26"/>
      <c r="C3683" s="26"/>
      <c r="E3683" s="26"/>
      <c r="G3683" s="26"/>
      <c r="I3683" s="26"/>
      <c r="K3683" s="26"/>
      <c r="M3683" s="26"/>
      <c r="O3683" s="26"/>
      <c r="Q3683" s="26"/>
      <c r="S3683" s="26"/>
      <c r="U3683" s="26"/>
      <c r="W3683" s="26"/>
    </row>
    <row r="3684" spans="1:23" s="6" customFormat="1" x14ac:dyDescent="0.2">
      <c r="A3684" s="26"/>
      <c r="C3684" s="26"/>
      <c r="E3684" s="26"/>
      <c r="G3684" s="26"/>
      <c r="I3684" s="26"/>
      <c r="K3684" s="26"/>
      <c r="M3684" s="26"/>
      <c r="O3684" s="26"/>
      <c r="Q3684" s="26"/>
      <c r="S3684" s="26"/>
      <c r="U3684" s="26"/>
      <c r="W3684" s="26"/>
    </row>
    <row r="3685" spans="1:23" s="6" customFormat="1" x14ac:dyDescent="0.2">
      <c r="A3685" s="26"/>
      <c r="C3685" s="26"/>
      <c r="E3685" s="26"/>
      <c r="G3685" s="26"/>
      <c r="I3685" s="26"/>
      <c r="K3685" s="26"/>
      <c r="M3685" s="26"/>
      <c r="O3685" s="26"/>
      <c r="Q3685" s="26"/>
      <c r="S3685" s="26"/>
      <c r="U3685" s="26"/>
      <c r="W3685" s="26"/>
    </row>
    <row r="3686" spans="1:23" s="6" customFormat="1" x14ac:dyDescent="0.2">
      <c r="A3686" s="26"/>
      <c r="C3686" s="26"/>
      <c r="E3686" s="26"/>
      <c r="G3686" s="26"/>
      <c r="I3686" s="26"/>
      <c r="K3686" s="26"/>
      <c r="M3686" s="26"/>
      <c r="O3686" s="26"/>
      <c r="Q3686" s="26"/>
      <c r="S3686" s="26"/>
      <c r="U3686" s="26"/>
      <c r="W3686" s="26"/>
    </row>
    <row r="3687" spans="1:23" s="6" customFormat="1" x14ac:dyDescent="0.2">
      <c r="A3687" s="26"/>
      <c r="C3687" s="26"/>
      <c r="E3687" s="26"/>
      <c r="G3687" s="26"/>
      <c r="I3687" s="26"/>
      <c r="K3687" s="26"/>
      <c r="M3687" s="26"/>
      <c r="O3687" s="26"/>
      <c r="Q3687" s="26"/>
      <c r="S3687" s="26"/>
      <c r="U3687" s="26"/>
      <c r="W3687" s="26"/>
    </row>
    <row r="3688" spans="1:23" s="6" customFormat="1" x14ac:dyDescent="0.2">
      <c r="A3688" s="26"/>
      <c r="C3688" s="26"/>
      <c r="E3688" s="26"/>
      <c r="G3688" s="26"/>
      <c r="I3688" s="26"/>
      <c r="K3688" s="26"/>
      <c r="M3688" s="26"/>
      <c r="O3688" s="26"/>
      <c r="Q3688" s="26"/>
      <c r="S3688" s="26"/>
      <c r="U3688" s="26"/>
      <c r="W3688" s="26"/>
    </row>
    <row r="3689" spans="1:23" s="6" customFormat="1" x14ac:dyDescent="0.2">
      <c r="A3689" s="26"/>
      <c r="C3689" s="26"/>
      <c r="E3689" s="26"/>
      <c r="G3689" s="26"/>
      <c r="I3689" s="26"/>
      <c r="K3689" s="26"/>
      <c r="M3689" s="26"/>
      <c r="O3689" s="26"/>
      <c r="Q3689" s="26"/>
      <c r="S3689" s="26"/>
      <c r="U3689" s="26"/>
      <c r="W3689" s="26"/>
    </row>
    <row r="3690" spans="1:23" s="6" customFormat="1" x14ac:dyDescent="0.2">
      <c r="A3690" s="26"/>
      <c r="C3690" s="26"/>
      <c r="E3690" s="26"/>
      <c r="G3690" s="26"/>
      <c r="I3690" s="26"/>
      <c r="K3690" s="26"/>
      <c r="M3690" s="26"/>
      <c r="O3690" s="26"/>
      <c r="Q3690" s="26"/>
      <c r="S3690" s="26"/>
      <c r="U3690" s="26"/>
      <c r="W3690" s="26"/>
    </row>
    <row r="3691" spans="1:23" s="6" customFormat="1" x14ac:dyDescent="0.2">
      <c r="A3691" s="26"/>
      <c r="C3691" s="26"/>
      <c r="E3691" s="26"/>
      <c r="G3691" s="26"/>
      <c r="I3691" s="26"/>
      <c r="K3691" s="26"/>
      <c r="M3691" s="26"/>
      <c r="O3691" s="26"/>
      <c r="Q3691" s="26"/>
      <c r="S3691" s="26"/>
      <c r="U3691" s="26"/>
      <c r="W3691" s="26"/>
    </row>
    <row r="3692" spans="1:23" s="6" customFormat="1" x14ac:dyDescent="0.2">
      <c r="A3692" s="26"/>
      <c r="C3692" s="26"/>
      <c r="E3692" s="26"/>
      <c r="G3692" s="26"/>
      <c r="I3692" s="26"/>
      <c r="K3692" s="26"/>
      <c r="M3692" s="26"/>
      <c r="O3692" s="26"/>
      <c r="Q3692" s="26"/>
      <c r="S3692" s="26"/>
      <c r="U3692" s="26"/>
      <c r="W3692" s="26"/>
    </row>
    <row r="3693" spans="1:23" s="6" customFormat="1" x14ac:dyDescent="0.2">
      <c r="A3693" s="26"/>
      <c r="C3693" s="26"/>
      <c r="E3693" s="26"/>
      <c r="G3693" s="26"/>
      <c r="I3693" s="26"/>
      <c r="K3693" s="26"/>
      <c r="M3693" s="26"/>
      <c r="O3693" s="26"/>
      <c r="Q3693" s="26"/>
      <c r="S3693" s="26"/>
      <c r="U3693" s="26"/>
      <c r="W3693" s="26"/>
    </row>
    <row r="3694" spans="1:23" s="6" customFormat="1" x14ac:dyDescent="0.2">
      <c r="A3694" s="26"/>
      <c r="C3694" s="26"/>
      <c r="E3694" s="26"/>
      <c r="G3694" s="26"/>
      <c r="I3694" s="26"/>
      <c r="K3694" s="26"/>
      <c r="M3694" s="26"/>
      <c r="O3694" s="26"/>
      <c r="Q3694" s="26"/>
      <c r="S3694" s="26"/>
      <c r="U3694" s="26"/>
      <c r="W3694" s="26"/>
    </row>
    <row r="3695" spans="1:23" s="6" customFormat="1" x14ac:dyDescent="0.2">
      <c r="A3695" s="26"/>
      <c r="C3695" s="26"/>
      <c r="E3695" s="26"/>
      <c r="G3695" s="26"/>
      <c r="I3695" s="26"/>
      <c r="K3695" s="26"/>
      <c r="M3695" s="26"/>
      <c r="O3695" s="26"/>
      <c r="Q3695" s="26"/>
      <c r="S3695" s="26"/>
      <c r="U3695" s="26"/>
      <c r="W3695" s="26"/>
    </row>
    <row r="3696" spans="1:23" s="6" customFormat="1" x14ac:dyDescent="0.2">
      <c r="A3696" s="26"/>
      <c r="C3696" s="26"/>
      <c r="E3696" s="26"/>
      <c r="G3696" s="26"/>
      <c r="I3696" s="26"/>
      <c r="K3696" s="26"/>
      <c r="M3696" s="26"/>
      <c r="O3696" s="26"/>
      <c r="Q3696" s="26"/>
      <c r="S3696" s="26"/>
      <c r="U3696" s="26"/>
      <c r="W3696" s="26"/>
    </row>
    <row r="3697" spans="1:23" s="6" customFormat="1" x14ac:dyDescent="0.2">
      <c r="A3697" s="26"/>
      <c r="C3697" s="26"/>
      <c r="E3697" s="26"/>
      <c r="G3697" s="26"/>
      <c r="I3697" s="26"/>
      <c r="K3697" s="26"/>
      <c r="M3697" s="26"/>
      <c r="O3697" s="26"/>
      <c r="Q3697" s="26"/>
      <c r="S3697" s="26"/>
      <c r="U3697" s="26"/>
      <c r="W3697" s="26"/>
    </row>
    <row r="3698" spans="1:23" s="6" customFormat="1" x14ac:dyDescent="0.2">
      <c r="A3698" s="26"/>
      <c r="C3698" s="26"/>
      <c r="E3698" s="26"/>
      <c r="G3698" s="26"/>
      <c r="I3698" s="26"/>
      <c r="K3698" s="26"/>
      <c r="M3698" s="26"/>
      <c r="O3698" s="26"/>
      <c r="Q3698" s="26"/>
      <c r="S3698" s="26"/>
      <c r="U3698" s="26"/>
      <c r="W3698" s="26"/>
    </row>
    <row r="3699" spans="1:23" s="6" customFormat="1" x14ac:dyDescent="0.2">
      <c r="A3699" s="26"/>
      <c r="C3699" s="26"/>
      <c r="E3699" s="26"/>
      <c r="G3699" s="26"/>
      <c r="I3699" s="26"/>
      <c r="K3699" s="26"/>
      <c r="M3699" s="26"/>
      <c r="O3699" s="26"/>
      <c r="Q3699" s="26"/>
      <c r="S3699" s="26"/>
      <c r="U3699" s="26"/>
      <c r="W3699" s="26"/>
    </row>
    <row r="3700" spans="1:23" s="6" customFormat="1" x14ac:dyDescent="0.2">
      <c r="A3700" s="26"/>
      <c r="C3700" s="26"/>
      <c r="E3700" s="26"/>
      <c r="G3700" s="26"/>
      <c r="I3700" s="26"/>
      <c r="K3700" s="26"/>
      <c r="M3700" s="26"/>
      <c r="O3700" s="26"/>
      <c r="Q3700" s="26"/>
      <c r="S3700" s="26"/>
      <c r="U3700" s="26"/>
      <c r="W3700" s="26"/>
    </row>
    <row r="3701" spans="1:23" s="6" customFormat="1" x14ac:dyDescent="0.2">
      <c r="A3701" s="26"/>
      <c r="C3701" s="26"/>
      <c r="E3701" s="26"/>
      <c r="G3701" s="26"/>
      <c r="I3701" s="26"/>
      <c r="K3701" s="26"/>
      <c r="M3701" s="26"/>
      <c r="O3701" s="26"/>
      <c r="Q3701" s="26"/>
      <c r="S3701" s="26"/>
      <c r="U3701" s="26"/>
      <c r="W3701" s="26"/>
    </row>
    <row r="3702" spans="1:23" s="6" customFormat="1" x14ac:dyDescent="0.2">
      <c r="A3702" s="26"/>
      <c r="C3702" s="26"/>
      <c r="E3702" s="26"/>
      <c r="G3702" s="26"/>
      <c r="I3702" s="26"/>
      <c r="K3702" s="26"/>
      <c r="M3702" s="26"/>
      <c r="O3702" s="26"/>
      <c r="Q3702" s="26"/>
      <c r="S3702" s="26"/>
      <c r="U3702" s="26"/>
      <c r="W3702" s="26"/>
    </row>
    <row r="3703" spans="1:23" s="6" customFormat="1" x14ac:dyDescent="0.2">
      <c r="A3703" s="26"/>
      <c r="C3703" s="26"/>
      <c r="E3703" s="26"/>
      <c r="G3703" s="26"/>
      <c r="I3703" s="26"/>
      <c r="K3703" s="26"/>
      <c r="M3703" s="26"/>
      <c r="O3703" s="26"/>
      <c r="Q3703" s="26"/>
      <c r="S3703" s="26"/>
      <c r="U3703" s="26"/>
      <c r="W3703" s="26"/>
    </row>
    <row r="3704" spans="1:23" s="6" customFormat="1" x14ac:dyDescent="0.2">
      <c r="A3704" s="26"/>
      <c r="C3704" s="26"/>
      <c r="E3704" s="26"/>
      <c r="G3704" s="26"/>
      <c r="I3704" s="26"/>
      <c r="K3704" s="26"/>
      <c r="M3704" s="26"/>
      <c r="O3704" s="26"/>
      <c r="Q3704" s="26"/>
      <c r="S3704" s="26"/>
      <c r="U3704" s="26"/>
      <c r="W3704" s="26"/>
    </row>
    <row r="3705" spans="1:23" s="6" customFormat="1" x14ac:dyDescent="0.2">
      <c r="A3705" s="26"/>
      <c r="C3705" s="26"/>
      <c r="E3705" s="26"/>
      <c r="G3705" s="26"/>
      <c r="I3705" s="26"/>
      <c r="K3705" s="26"/>
      <c r="M3705" s="26"/>
      <c r="O3705" s="26"/>
      <c r="Q3705" s="26"/>
      <c r="S3705" s="26"/>
      <c r="U3705" s="26"/>
      <c r="W3705" s="26"/>
    </row>
    <row r="3706" spans="1:23" s="6" customFormat="1" x14ac:dyDescent="0.2">
      <c r="A3706" s="26"/>
      <c r="C3706" s="26"/>
      <c r="E3706" s="26"/>
      <c r="G3706" s="26"/>
      <c r="I3706" s="26"/>
      <c r="K3706" s="26"/>
      <c r="M3706" s="26"/>
      <c r="O3706" s="26"/>
      <c r="Q3706" s="26"/>
      <c r="S3706" s="26"/>
      <c r="U3706" s="26"/>
      <c r="W3706" s="26"/>
    </row>
    <row r="3707" spans="1:23" s="6" customFormat="1" x14ac:dyDescent="0.2">
      <c r="A3707" s="26"/>
      <c r="C3707" s="26"/>
      <c r="E3707" s="26"/>
      <c r="G3707" s="26"/>
      <c r="I3707" s="26"/>
      <c r="K3707" s="26"/>
      <c r="M3707" s="26"/>
      <c r="O3707" s="26"/>
      <c r="Q3707" s="26"/>
      <c r="S3707" s="26"/>
      <c r="U3707" s="26"/>
      <c r="W3707" s="26"/>
    </row>
    <row r="3708" spans="1:23" s="6" customFormat="1" x14ac:dyDescent="0.2">
      <c r="A3708" s="26"/>
      <c r="C3708" s="26"/>
      <c r="E3708" s="26"/>
      <c r="G3708" s="26"/>
      <c r="I3708" s="26"/>
      <c r="K3708" s="26"/>
      <c r="M3708" s="26"/>
      <c r="O3708" s="26"/>
      <c r="Q3708" s="26"/>
      <c r="S3708" s="26"/>
      <c r="U3708" s="26"/>
      <c r="W3708" s="26"/>
    </row>
    <row r="3709" spans="1:23" s="6" customFormat="1" x14ac:dyDescent="0.2">
      <c r="A3709" s="26"/>
      <c r="C3709" s="26"/>
      <c r="E3709" s="26"/>
      <c r="G3709" s="26"/>
      <c r="I3709" s="26"/>
      <c r="K3709" s="26"/>
      <c r="M3709" s="26"/>
      <c r="O3709" s="26"/>
      <c r="Q3709" s="26"/>
      <c r="S3709" s="26"/>
      <c r="U3709" s="26"/>
      <c r="W3709" s="26"/>
    </row>
    <row r="3710" spans="1:23" s="6" customFormat="1" x14ac:dyDescent="0.2">
      <c r="A3710" s="26"/>
      <c r="C3710" s="26"/>
      <c r="E3710" s="26"/>
      <c r="G3710" s="26"/>
      <c r="I3710" s="26"/>
      <c r="K3710" s="26"/>
      <c r="M3710" s="26"/>
      <c r="O3710" s="26"/>
      <c r="Q3710" s="26"/>
      <c r="S3710" s="26"/>
      <c r="U3710" s="26"/>
      <c r="W3710" s="26"/>
    </row>
    <row r="3711" spans="1:23" s="6" customFormat="1" x14ac:dyDescent="0.2">
      <c r="A3711" s="26"/>
      <c r="C3711" s="26"/>
      <c r="E3711" s="26"/>
      <c r="G3711" s="26"/>
      <c r="I3711" s="26"/>
      <c r="K3711" s="26"/>
      <c r="M3711" s="26"/>
      <c r="O3711" s="26"/>
      <c r="Q3711" s="26"/>
      <c r="S3711" s="26"/>
      <c r="U3711" s="26"/>
      <c r="W3711" s="26"/>
    </row>
    <row r="3712" spans="1:23" s="6" customFormat="1" x14ac:dyDescent="0.2">
      <c r="A3712" s="26"/>
      <c r="C3712" s="26"/>
      <c r="E3712" s="26"/>
      <c r="G3712" s="26"/>
      <c r="I3712" s="26"/>
      <c r="K3712" s="26"/>
      <c r="M3712" s="26"/>
      <c r="O3712" s="26"/>
      <c r="Q3712" s="26"/>
      <c r="S3712" s="26"/>
      <c r="U3712" s="26"/>
      <c r="W3712" s="26"/>
    </row>
    <row r="3713" spans="1:23" s="6" customFormat="1" x14ac:dyDescent="0.2">
      <c r="A3713" s="26"/>
      <c r="C3713" s="26"/>
      <c r="E3713" s="26"/>
      <c r="G3713" s="26"/>
      <c r="I3713" s="26"/>
      <c r="K3713" s="26"/>
      <c r="M3713" s="26"/>
      <c r="O3713" s="26"/>
      <c r="Q3713" s="26"/>
      <c r="S3713" s="26"/>
      <c r="U3713" s="26"/>
      <c r="W3713" s="26"/>
    </row>
    <row r="3714" spans="1:23" s="6" customFormat="1" x14ac:dyDescent="0.2">
      <c r="A3714" s="26"/>
      <c r="C3714" s="26"/>
      <c r="E3714" s="26"/>
      <c r="G3714" s="26"/>
      <c r="I3714" s="26"/>
      <c r="K3714" s="26"/>
      <c r="M3714" s="26"/>
      <c r="O3714" s="26"/>
      <c r="Q3714" s="26"/>
      <c r="S3714" s="26"/>
      <c r="U3714" s="26"/>
      <c r="W3714" s="26"/>
    </row>
    <row r="3715" spans="1:23" s="6" customFormat="1" x14ac:dyDescent="0.2">
      <c r="A3715" s="26"/>
      <c r="C3715" s="26"/>
      <c r="E3715" s="26"/>
      <c r="G3715" s="26"/>
      <c r="I3715" s="26"/>
      <c r="K3715" s="26"/>
      <c r="M3715" s="26"/>
      <c r="O3715" s="26"/>
      <c r="Q3715" s="26"/>
      <c r="S3715" s="26"/>
      <c r="U3715" s="26"/>
      <c r="W3715" s="26"/>
    </row>
    <row r="3716" spans="1:23" s="6" customFormat="1" x14ac:dyDescent="0.2">
      <c r="A3716" s="26"/>
      <c r="C3716" s="26"/>
      <c r="E3716" s="26"/>
      <c r="G3716" s="26"/>
      <c r="I3716" s="26"/>
      <c r="K3716" s="26"/>
      <c r="M3716" s="26"/>
      <c r="O3716" s="26"/>
      <c r="Q3716" s="26"/>
      <c r="S3716" s="26"/>
      <c r="U3716" s="26"/>
      <c r="W3716" s="26"/>
    </row>
    <row r="3717" spans="1:23" s="6" customFormat="1" x14ac:dyDescent="0.2">
      <c r="A3717" s="26"/>
      <c r="C3717" s="26"/>
      <c r="E3717" s="26"/>
      <c r="G3717" s="26"/>
      <c r="I3717" s="26"/>
      <c r="K3717" s="26"/>
      <c r="M3717" s="26"/>
      <c r="O3717" s="26"/>
      <c r="Q3717" s="26"/>
      <c r="S3717" s="26"/>
      <c r="U3717" s="26"/>
      <c r="W3717" s="26"/>
    </row>
    <row r="3718" spans="1:23" s="6" customFormat="1" x14ac:dyDescent="0.2">
      <c r="A3718" s="26"/>
      <c r="C3718" s="26"/>
      <c r="E3718" s="26"/>
      <c r="G3718" s="26"/>
      <c r="I3718" s="26"/>
      <c r="K3718" s="26"/>
      <c r="M3718" s="26"/>
      <c r="O3718" s="26"/>
      <c r="Q3718" s="26"/>
      <c r="S3718" s="26"/>
      <c r="U3718" s="26"/>
      <c r="W3718" s="26"/>
    </row>
    <row r="3719" spans="1:23" s="6" customFormat="1" x14ac:dyDescent="0.2">
      <c r="A3719" s="26"/>
      <c r="C3719" s="26"/>
      <c r="E3719" s="26"/>
      <c r="G3719" s="26"/>
      <c r="I3719" s="26"/>
      <c r="K3719" s="26"/>
      <c r="M3719" s="26"/>
      <c r="O3719" s="26"/>
      <c r="Q3719" s="26"/>
      <c r="S3719" s="26"/>
      <c r="U3719" s="26"/>
      <c r="W3719" s="26"/>
    </row>
    <row r="3720" spans="1:23" s="6" customFormat="1" x14ac:dyDescent="0.2">
      <c r="A3720" s="26"/>
      <c r="C3720" s="26"/>
      <c r="E3720" s="26"/>
      <c r="G3720" s="26"/>
      <c r="I3720" s="26"/>
      <c r="K3720" s="26"/>
      <c r="M3720" s="26"/>
      <c r="O3720" s="26"/>
      <c r="Q3720" s="26"/>
      <c r="S3720" s="26"/>
      <c r="U3720" s="26"/>
      <c r="W3720" s="26"/>
    </row>
    <row r="3721" spans="1:23" s="6" customFormat="1" x14ac:dyDescent="0.2">
      <c r="A3721" s="26"/>
      <c r="C3721" s="26"/>
      <c r="E3721" s="26"/>
      <c r="G3721" s="26"/>
      <c r="I3721" s="26"/>
      <c r="K3721" s="26"/>
      <c r="M3721" s="26"/>
      <c r="O3721" s="26"/>
      <c r="Q3721" s="26"/>
      <c r="S3721" s="26"/>
      <c r="U3721" s="26"/>
      <c r="W3721" s="26"/>
    </row>
    <row r="3722" spans="1:23" s="6" customFormat="1" x14ac:dyDescent="0.2">
      <c r="A3722" s="26"/>
      <c r="C3722" s="26"/>
      <c r="E3722" s="26"/>
      <c r="G3722" s="26"/>
      <c r="I3722" s="26"/>
      <c r="K3722" s="26"/>
      <c r="M3722" s="26"/>
      <c r="O3722" s="26"/>
      <c r="Q3722" s="26"/>
      <c r="S3722" s="26"/>
      <c r="U3722" s="26"/>
      <c r="W3722" s="26"/>
    </row>
    <row r="3723" spans="1:23" s="6" customFormat="1" x14ac:dyDescent="0.2">
      <c r="A3723" s="26"/>
      <c r="C3723" s="26"/>
      <c r="E3723" s="26"/>
      <c r="G3723" s="26"/>
      <c r="I3723" s="26"/>
      <c r="K3723" s="26"/>
      <c r="M3723" s="26"/>
      <c r="O3723" s="26"/>
      <c r="Q3723" s="26"/>
      <c r="S3723" s="26"/>
      <c r="U3723" s="26"/>
      <c r="W3723" s="26"/>
    </row>
    <row r="3724" spans="1:23" s="6" customFormat="1" x14ac:dyDescent="0.2">
      <c r="A3724" s="26"/>
      <c r="C3724" s="26"/>
      <c r="E3724" s="26"/>
      <c r="G3724" s="26"/>
      <c r="I3724" s="26"/>
      <c r="K3724" s="26"/>
      <c r="M3724" s="26"/>
      <c r="O3724" s="26"/>
      <c r="Q3724" s="26"/>
      <c r="S3724" s="26"/>
      <c r="U3724" s="26"/>
      <c r="W3724" s="26"/>
    </row>
    <row r="3725" spans="1:23" s="6" customFormat="1" x14ac:dyDescent="0.2">
      <c r="A3725" s="26"/>
      <c r="C3725" s="26"/>
      <c r="E3725" s="26"/>
      <c r="G3725" s="26"/>
      <c r="I3725" s="26"/>
      <c r="K3725" s="26"/>
      <c r="M3725" s="26"/>
      <c r="O3725" s="26"/>
      <c r="Q3725" s="26"/>
      <c r="S3725" s="26"/>
      <c r="U3725" s="26"/>
      <c r="W3725" s="26"/>
    </row>
    <row r="3726" spans="1:23" s="6" customFormat="1" x14ac:dyDescent="0.2">
      <c r="A3726" s="26"/>
      <c r="C3726" s="26"/>
      <c r="E3726" s="26"/>
      <c r="G3726" s="26"/>
      <c r="I3726" s="26"/>
      <c r="K3726" s="26"/>
      <c r="M3726" s="26"/>
      <c r="O3726" s="26"/>
      <c r="Q3726" s="26"/>
      <c r="S3726" s="26"/>
      <c r="U3726" s="26"/>
      <c r="W3726" s="26"/>
    </row>
    <row r="3727" spans="1:23" s="6" customFormat="1" x14ac:dyDescent="0.2">
      <c r="A3727" s="26"/>
      <c r="C3727" s="26"/>
      <c r="E3727" s="26"/>
      <c r="G3727" s="26"/>
      <c r="I3727" s="26"/>
      <c r="K3727" s="26"/>
      <c r="M3727" s="26"/>
      <c r="O3727" s="26"/>
      <c r="Q3727" s="26"/>
      <c r="S3727" s="26"/>
      <c r="U3727" s="26"/>
      <c r="W3727" s="26"/>
    </row>
    <row r="3728" spans="1:23" s="6" customFormat="1" x14ac:dyDescent="0.2">
      <c r="A3728" s="26"/>
      <c r="C3728" s="26"/>
      <c r="E3728" s="26"/>
      <c r="G3728" s="26"/>
      <c r="I3728" s="26"/>
      <c r="K3728" s="26"/>
      <c r="M3728" s="26"/>
      <c r="O3728" s="26"/>
      <c r="Q3728" s="26"/>
      <c r="S3728" s="26"/>
      <c r="U3728" s="26"/>
      <c r="W3728" s="26"/>
    </row>
    <row r="3729" spans="1:23" s="6" customFormat="1" x14ac:dyDescent="0.2">
      <c r="A3729" s="26"/>
      <c r="C3729" s="26"/>
      <c r="E3729" s="26"/>
      <c r="G3729" s="26"/>
      <c r="I3729" s="26"/>
      <c r="K3729" s="26"/>
      <c r="M3729" s="26"/>
      <c r="O3729" s="26"/>
      <c r="Q3729" s="26"/>
      <c r="S3729" s="26"/>
      <c r="U3729" s="26"/>
      <c r="W3729" s="26"/>
    </row>
    <row r="3730" spans="1:23" s="6" customFormat="1" x14ac:dyDescent="0.2">
      <c r="A3730" s="26"/>
      <c r="C3730" s="26"/>
      <c r="E3730" s="26"/>
      <c r="G3730" s="26"/>
      <c r="I3730" s="26"/>
      <c r="K3730" s="26"/>
      <c r="M3730" s="26"/>
      <c r="O3730" s="26"/>
      <c r="Q3730" s="26"/>
      <c r="S3730" s="26"/>
      <c r="U3730" s="26"/>
      <c r="W3730" s="26"/>
    </row>
    <row r="3731" spans="1:23" s="6" customFormat="1" x14ac:dyDescent="0.2">
      <c r="A3731" s="26"/>
      <c r="C3731" s="26"/>
      <c r="E3731" s="26"/>
      <c r="G3731" s="26"/>
      <c r="I3731" s="26"/>
      <c r="K3731" s="26"/>
      <c r="M3731" s="26"/>
      <c r="O3731" s="26"/>
      <c r="Q3731" s="26"/>
      <c r="S3731" s="26"/>
      <c r="U3731" s="26"/>
      <c r="W3731" s="26"/>
    </row>
    <row r="3732" spans="1:23" s="6" customFormat="1" x14ac:dyDescent="0.2">
      <c r="A3732" s="26"/>
      <c r="C3732" s="26"/>
      <c r="E3732" s="26"/>
      <c r="G3732" s="26"/>
      <c r="I3732" s="26"/>
      <c r="K3732" s="26"/>
      <c r="M3732" s="26"/>
      <c r="O3732" s="26"/>
      <c r="Q3732" s="26"/>
      <c r="S3732" s="26"/>
      <c r="U3732" s="26"/>
      <c r="W3732" s="26"/>
    </row>
    <row r="3733" spans="1:23" s="6" customFormat="1" x14ac:dyDescent="0.2">
      <c r="A3733" s="26"/>
      <c r="C3733" s="26"/>
      <c r="E3733" s="26"/>
      <c r="G3733" s="26"/>
      <c r="I3733" s="26"/>
      <c r="K3733" s="26"/>
      <c r="M3733" s="26"/>
      <c r="O3733" s="26"/>
      <c r="Q3733" s="26"/>
      <c r="S3733" s="26"/>
      <c r="U3733" s="26"/>
      <c r="W3733" s="26"/>
    </row>
    <row r="3734" spans="1:23" s="6" customFormat="1" x14ac:dyDescent="0.2">
      <c r="A3734" s="26"/>
      <c r="C3734" s="26"/>
      <c r="E3734" s="26"/>
      <c r="G3734" s="26"/>
      <c r="I3734" s="26"/>
      <c r="K3734" s="26"/>
      <c r="M3734" s="26"/>
      <c r="O3734" s="26"/>
      <c r="Q3734" s="26"/>
      <c r="S3734" s="26"/>
      <c r="U3734" s="26"/>
      <c r="W3734" s="26"/>
    </row>
    <row r="3735" spans="1:23" s="6" customFormat="1" x14ac:dyDescent="0.2">
      <c r="A3735" s="26"/>
      <c r="C3735" s="26"/>
      <c r="E3735" s="26"/>
      <c r="G3735" s="26"/>
      <c r="I3735" s="26"/>
      <c r="K3735" s="26"/>
      <c r="M3735" s="26"/>
      <c r="O3735" s="26"/>
      <c r="Q3735" s="26"/>
      <c r="S3735" s="26"/>
      <c r="U3735" s="26"/>
      <c r="W3735" s="26"/>
    </row>
    <row r="3736" spans="1:23" s="6" customFormat="1" x14ac:dyDescent="0.2">
      <c r="A3736" s="26"/>
      <c r="C3736" s="26"/>
      <c r="E3736" s="26"/>
      <c r="G3736" s="26"/>
      <c r="I3736" s="26"/>
      <c r="K3736" s="26"/>
      <c r="M3736" s="26"/>
      <c r="O3736" s="26"/>
      <c r="Q3736" s="26"/>
      <c r="S3736" s="26"/>
      <c r="U3736" s="26"/>
      <c r="W3736" s="26"/>
    </row>
    <row r="3737" spans="1:23" s="6" customFormat="1" x14ac:dyDescent="0.2">
      <c r="A3737" s="26"/>
      <c r="C3737" s="26"/>
      <c r="E3737" s="26"/>
      <c r="G3737" s="26"/>
      <c r="I3737" s="26"/>
      <c r="K3737" s="26"/>
      <c r="M3737" s="26"/>
      <c r="O3737" s="26"/>
      <c r="Q3737" s="26"/>
      <c r="S3737" s="26"/>
      <c r="U3737" s="26"/>
      <c r="W3737" s="26"/>
    </row>
    <row r="3738" spans="1:23" s="6" customFormat="1" x14ac:dyDescent="0.2">
      <c r="A3738" s="26"/>
      <c r="C3738" s="26"/>
      <c r="E3738" s="26"/>
      <c r="G3738" s="26"/>
      <c r="I3738" s="26"/>
      <c r="K3738" s="26"/>
      <c r="M3738" s="26"/>
      <c r="O3738" s="26"/>
      <c r="Q3738" s="26"/>
      <c r="S3738" s="26"/>
      <c r="U3738" s="26"/>
      <c r="W3738" s="26"/>
    </row>
    <row r="3739" spans="1:23" s="6" customFormat="1" x14ac:dyDescent="0.2">
      <c r="A3739" s="26"/>
      <c r="C3739" s="26"/>
      <c r="E3739" s="26"/>
      <c r="G3739" s="26"/>
      <c r="I3739" s="26"/>
      <c r="K3739" s="26"/>
      <c r="M3739" s="26"/>
      <c r="O3739" s="26"/>
      <c r="Q3739" s="26"/>
      <c r="S3739" s="26"/>
      <c r="U3739" s="26"/>
      <c r="W3739" s="26"/>
    </row>
    <row r="3740" spans="1:23" s="6" customFormat="1" x14ac:dyDescent="0.2">
      <c r="A3740" s="26"/>
      <c r="C3740" s="26"/>
      <c r="E3740" s="26"/>
      <c r="G3740" s="26"/>
      <c r="I3740" s="26"/>
      <c r="K3740" s="26"/>
      <c r="M3740" s="26"/>
      <c r="O3740" s="26"/>
      <c r="Q3740" s="26"/>
      <c r="S3740" s="26"/>
      <c r="U3740" s="26"/>
      <c r="W3740" s="26"/>
    </row>
    <row r="3741" spans="1:23" s="6" customFormat="1" x14ac:dyDescent="0.2">
      <c r="A3741" s="26"/>
      <c r="C3741" s="26"/>
      <c r="E3741" s="26"/>
      <c r="G3741" s="26"/>
      <c r="I3741" s="26"/>
      <c r="K3741" s="26"/>
      <c r="M3741" s="26"/>
      <c r="O3741" s="26"/>
      <c r="Q3741" s="26"/>
      <c r="S3741" s="26"/>
      <c r="U3741" s="26"/>
      <c r="W3741" s="26"/>
    </row>
    <row r="3742" spans="1:23" s="6" customFormat="1" x14ac:dyDescent="0.2">
      <c r="A3742" s="26"/>
      <c r="C3742" s="26"/>
      <c r="E3742" s="26"/>
      <c r="G3742" s="26"/>
      <c r="I3742" s="26"/>
      <c r="K3742" s="26"/>
      <c r="M3742" s="26"/>
      <c r="O3742" s="26"/>
      <c r="Q3742" s="26"/>
      <c r="S3742" s="26"/>
      <c r="U3742" s="26"/>
      <c r="W3742" s="26"/>
    </row>
    <row r="3743" spans="1:23" s="6" customFormat="1" x14ac:dyDescent="0.2">
      <c r="A3743" s="26"/>
      <c r="C3743" s="26"/>
      <c r="E3743" s="26"/>
      <c r="G3743" s="26"/>
      <c r="I3743" s="26"/>
      <c r="K3743" s="26"/>
      <c r="M3743" s="26"/>
      <c r="O3743" s="26"/>
      <c r="Q3743" s="26"/>
      <c r="S3743" s="26"/>
      <c r="U3743" s="26"/>
      <c r="W3743" s="26"/>
    </row>
    <row r="3744" spans="1:23" s="6" customFormat="1" x14ac:dyDescent="0.2">
      <c r="A3744" s="26"/>
      <c r="C3744" s="26"/>
      <c r="E3744" s="26"/>
      <c r="G3744" s="26"/>
      <c r="I3744" s="26"/>
      <c r="K3744" s="26"/>
      <c r="M3744" s="26"/>
      <c r="O3744" s="26"/>
      <c r="Q3744" s="26"/>
      <c r="S3744" s="26"/>
      <c r="U3744" s="26"/>
      <c r="W3744" s="26"/>
    </row>
    <row r="3745" spans="1:23" s="6" customFormat="1" x14ac:dyDescent="0.2">
      <c r="A3745" s="26"/>
      <c r="C3745" s="26"/>
      <c r="E3745" s="26"/>
      <c r="G3745" s="26"/>
      <c r="I3745" s="26"/>
      <c r="K3745" s="26"/>
      <c r="M3745" s="26"/>
      <c r="O3745" s="26"/>
      <c r="Q3745" s="26"/>
      <c r="S3745" s="26"/>
      <c r="U3745" s="26"/>
      <c r="W3745" s="26"/>
    </row>
    <row r="3746" spans="1:23" s="6" customFormat="1" x14ac:dyDescent="0.2">
      <c r="A3746" s="26"/>
      <c r="C3746" s="26"/>
      <c r="E3746" s="26"/>
      <c r="G3746" s="26"/>
      <c r="I3746" s="26"/>
      <c r="K3746" s="26"/>
      <c r="M3746" s="26"/>
      <c r="O3746" s="26"/>
      <c r="Q3746" s="26"/>
      <c r="S3746" s="26"/>
      <c r="U3746" s="26"/>
      <c r="W3746" s="26"/>
    </row>
    <row r="3747" spans="1:23" s="6" customFormat="1" x14ac:dyDescent="0.2">
      <c r="A3747" s="26"/>
      <c r="C3747" s="26"/>
      <c r="E3747" s="26"/>
      <c r="G3747" s="26"/>
      <c r="I3747" s="26"/>
      <c r="K3747" s="26"/>
      <c r="M3747" s="26"/>
      <c r="O3747" s="26"/>
      <c r="Q3747" s="26"/>
      <c r="S3747" s="26"/>
      <c r="U3747" s="26"/>
      <c r="W3747" s="26"/>
    </row>
    <row r="3748" spans="1:23" s="6" customFormat="1" x14ac:dyDescent="0.2">
      <c r="A3748" s="26"/>
      <c r="C3748" s="26"/>
      <c r="E3748" s="26"/>
      <c r="G3748" s="26"/>
      <c r="I3748" s="26"/>
      <c r="K3748" s="26"/>
      <c r="M3748" s="26"/>
      <c r="O3748" s="26"/>
      <c r="Q3748" s="26"/>
      <c r="S3748" s="26"/>
      <c r="U3748" s="26"/>
      <c r="W3748" s="26"/>
    </row>
    <row r="3749" spans="1:23" s="6" customFormat="1" x14ac:dyDescent="0.2">
      <c r="A3749" s="26"/>
      <c r="C3749" s="26"/>
      <c r="E3749" s="26"/>
      <c r="G3749" s="26"/>
      <c r="I3749" s="26"/>
      <c r="K3749" s="26"/>
      <c r="M3749" s="26"/>
      <c r="O3749" s="26"/>
      <c r="Q3749" s="26"/>
      <c r="S3749" s="26"/>
      <c r="U3749" s="26"/>
      <c r="W3749" s="26"/>
    </row>
    <row r="3750" spans="1:23" s="6" customFormat="1" x14ac:dyDescent="0.2">
      <c r="A3750" s="26"/>
      <c r="C3750" s="26"/>
      <c r="E3750" s="26"/>
      <c r="G3750" s="26"/>
      <c r="I3750" s="26"/>
      <c r="K3750" s="26"/>
      <c r="M3750" s="26"/>
      <c r="O3750" s="26"/>
      <c r="Q3750" s="26"/>
      <c r="S3750" s="26"/>
      <c r="U3750" s="26"/>
      <c r="W3750" s="26"/>
    </row>
    <row r="3751" spans="1:23" s="6" customFormat="1" x14ac:dyDescent="0.2">
      <c r="A3751" s="26"/>
      <c r="C3751" s="26"/>
      <c r="E3751" s="26"/>
      <c r="G3751" s="26"/>
      <c r="I3751" s="26"/>
      <c r="K3751" s="26"/>
      <c r="M3751" s="26"/>
      <c r="O3751" s="26"/>
      <c r="Q3751" s="26"/>
      <c r="S3751" s="26"/>
      <c r="U3751" s="26"/>
      <c r="W3751" s="26"/>
    </row>
    <row r="3752" spans="1:23" s="6" customFormat="1" x14ac:dyDescent="0.2">
      <c r="A3752" s="26"/>
      <c r="C3752" s="26"/>
      <c r="E3752" s="26"/>
      <c r="G3752" s="26"/>
      <c r="I3752" s="26"/>
      <c r="K3752" s="26"/>
      <c r="M3752" s="26"/>
      <c r="O3752" s="26"/>
      <c r="Q3752" s="26"/>
      <c r="S3752" s="26"/>
      <c r="U3752" s="26"/>
      <c r="W3752" s="26"/>
    </row>
    <row r="3753" spans="1:23" s="6" customFormat="1" x14ac:dyDescent="0.2">
      <c r="A3753" s="26"/>
      <c r="C3753" s="26"/>
      <c r="E3753" s="26"/>
      <c r="G3753" s="26"/>
      <c r="I3753" s="26"/>
      <c r="K3753" s="26"/>
      <c r="M3753" s="26"/>
      <c r="O3753" s="26"/>
      <c r="Q3753" s="26"/>
      <c r="S3753" s="26"/>
      <c r="U3753" s="26"/>
      <c r="W3753" s="26"/>
    </row>
    <row r="3754" spans="1:23" s="6" customFormat="1" x14ac:dyDescent="0.2">
      <c r="A3754" s="26"/>
      <c r="C3754" s="26"/>
      <c r="E3754" s="26"/>
      <c r="G3754" s="26"/>
      <c r="I3754" s="26"/>
      <c r="K3754" s="26"/>
      <c r="M3754" s="26"/>
      <c r="O3754" s="26"/>
      <c r="Q3754" s="26"/>
      <c r="S3754" s="26"/>
      <c r="U3754" s="26"/>
      <c r="W3754" s="26"/>
    </row>
    <row r="3755" spans="1:23" s="6" customFormat="1" x14ac:dyDescent="0.2">
      <c r="A3755" s="26"/>
      <c r="C3755" s="26"/>
      <c r="E3755" s="26"/>
      <c r="G3755" s="26"/>
      <c r="I3755" s="26"/>
      <c r="K3755" s="26"/>
      <c r="M3755" s="26"/>
      <c r="O3755" s="26"/>
      <c r="Q3755" s="26"/>
      <c r="S3755" s="26"/>
      <c r="U3755" s="26"/>
      <c r="W3755" s="26"/>
    </row>
    <row r="3756" spans="1:23" s="6" customFormat="1" x14ac:dyDescent="0.2">
      <c r="A3756" s="26"/>
      <c r="C3756" s="26"/>
      <c r="E3756" s="26"/>
      <c r="G3756" s="26"/>
      <c r="I3756" s="26"/>
      <c r="K3756" s="26"/>
      <c r="M3756" s="26"/>
      <c r="O3756" s="26"/>
      <c r="Q3756" s="26"/>
      <c r="S3756" s="26"/>
      <c r="U3756" s="26"/>
      <c r="W3756" s="26"/>
    </row>
    <row r="3757" spans="1:23" s="6" customFormat="1" x14ac:dyDescent="0.2">
      <c r="A3757" s="26"/>
      <c r="C3757" s="26"/>
      <c r="E3757" s="26"/>
      <c r="G3757" s="26"/>
      <c r="I3757" s="26"/>
      <c r="K3757" s="26"/>
      <c r="M3757" s="26"/>
      <c r="O3757" s="26"/>
      <c r="Q3757" s="26"/>
      <c r="S3757" s="26"/>
      <c r="U3757" s="26"/>
      <c r="W3757" s="26"/>
    </row>
    <row r="3758" spans="1:23" s="6" customFormat="1" x14ac:dyDescent="0.2">
      <c r="A3758" s="26"/>
      <c r="C3758" s="26"/>
      <c r="E3758" s="26"/>
      <c r="G3758" s="26"/>
      <c r="I3758" s="26"/>
      <c r="K3758" s="26"/>
      <c r="M3758" s="26"/>
      <c r="O3758" s="26"/>
      <c r="Q3758" s="26"/>
      <c r="S3758" s="26"/>
      <c r="U3758" s="26"/>
      <c r="W3758" s="26"/>
    </row>
    <row r="3759" spans="1:23" s="6" customFormat="1" x14ac:dyDescent="0.2">
      <c r="A3759" s="26"/>
      <c r="C3759" s="26"/>
      <c r="E3759" s="26"/>
      <c r="G3759" s="26"/>
      <c r="I3759" s="26"/>
      <c r="K3759" s="26"/>
      <c r="M3759" s="26"/>
      <c r="O3759" s="26"/>
      <c r="Q3759" s="26"/>
      <c r="S3759" s="26"/>
      <c r="U3759" s="26"/>
      <c r="W3759" s="26"/>
    </row>
    <row r="3760" spans="1:23" s="6" customFormat="1" x14ac:dyDescent="0.2">
      <c r="A3760" s="26"/>
      <c r="C3760" s="26"/>
      <c r="E3760" s="26"/>
      <c r="G3760" s="26"/>
      <c r="I3760" s="26"/>
      <c r="K3760" s="26"/>
      <c r="M3760" s="26"/>
      <c r="O3760" s="26"/>
      <c r="Q3760" s="26"/>
      <c r="S3760" s="26"/>
      <c r="U3760" s="26"/>
      <c r="W3760" s="26"/>
    </row>
    <row r="3761" spans="1:23" s="6" customFormat="1" x14ac:dyDescent="0.2">
      <c r="A3761" s="26"/>
      <c r="C3761" s="26"/>
      <c r="E3761" s="26"/>
      <c r="G3761" s="26"/>
      <c r="I3761" s="26"/>
      <c r="K3761" s="26"/>
      <c r="M3761" s="26"/>
      <c r="O3761" s="26"/>
      <c r="Q3761" s="26"/>
      <c r="S3761" s="26"/>
      <c r="U3761" s="26"/>
      <c r="W3761" s="26"/>
    </row>
    <row r="3762" spans="1:23" s="6" customFormat="1" x14ac:dyDescent="0.2">
      <c r="A3762" s="26"/>
      <c r="C3762" s="26"/>
      <c r="E3762" s="26"/>
      <c r="G3762" s="26"/>
      <c r="I3762" s="26"/>
      <c r="K3762" s="26"/>
      <c r="M3762" s="26"/>
      <c r="O3762" s="26"/>
      <c r="Q3762" s="26"/>
      <c r="S3762" s="26"/>
      <c r="U3762" s="26"/>
      <c r="W3762" s="26"/>
    </row>
    <row r="3763" spans="1:23" s="6" customFormat="1" x14ac:dyDescent="0.2">
      <c r="A3763" s="26"/>
      <c r="C3763" s="26"/>
      <c r="E3763" s="26"/>
      <c r="G3763" s="26"/>
      <c r="I3763" s="26"/>
      <c r="K3763" s="26"/>
      <c r="M3763" s="26"/>
      <c r="O3763" s="26"/>
      <c r="Q3763" s="26"/>
      <c r="S3763" s="26"/>
      <c r="U3763" s="26"/>
      <c r="W3763" s="26"/>
    </row>
    <row r="3764" spans="1:23" s="6" customFormat="1" x14ac:dyDescent="0.2">
      <c r="A3764" s="26"/>
      <c r="C3764" s="26"/>
      <c r="E3764" s="26"/>
      <c r="G3764" s="26"/>
      <c r="I3764" s="26"/>
      <c r="K3764" s="26"/>
      <c r="M3764" s="26"/>
      <c r="O3764" s="26"/>
      <c r="Q3764" s="26"/>
      <c r="S3764" s="26"/>
      <c r="U3764" s="26"/>
      <c r="W3764" s="26"/>
    </row>
    <row r="3765" spans="1:23" s="6" customFormat="1" x14ac:dyDescent="0.2">
      <c r="A3765" s="26"/>
      <c r="C3765" s="26"/>
      <c r="E3765" s="26"/>
      <c r="G3765" s="26"/>
      <c r="I3765" s="26"/>
      <c r="K3765" s="26"/>
      <c r="M3765" s="26"/>
      <c r="O3765" s="26"/>
      <c r="Q3765" s="26"/>
      <c r="S3765" s="26"/>
      <c r="U3765" s="26"/>
      <c r="W3765" s="26"/>
    </row>
    <row r="3766" spans="1:23" s="6" customFormat="1" x14ac:dyDescent="0.2">
      <c r="A3766" s="26"/>
      <c r="C3766" s="26"/>
      <c r="E3766" s="26"/>
      <c r="G3766" s="26"/>
      <c r="I3766" s="26"/>
      <c r="K3766" s="26"/>
      <c r="M3766" s="26"/>
      <c r="O3766" s="26"/>
      <c r="Q3766" s="26"/>
      <c r="S3766" s="26"/>
      <c r="U3766" s="26"/>
      <c r="W3766" s="26"/>
    </row>
    <row r="3767" spans="1:23" s="6" customFormat="1" x14ac:dyDescent="0.2">
      <c r="A3767" s="26"/>
      <c r="C3767" s="26"/>
      <c r="E3767" s="26"/>
      <c r="G3767" s="26"/>
      <c r="I3767" s="26"/>
      <c r="K3767" s="26"/>
      <c r="M3767" s="26"/>
      <c r="O3767" s="26"/>
      <c r="Q3767" s="26"/>
      <c r="S3767" s="26"/>
      <c r="U3767" s="26"/>
      <c r="W3767" s="26"/>
    </row>
    <row r="3768" spans="1:23" s="6" customFormat="1" x14ac:dyDescent="0.2">
      <c r="A3768" s="26"/>
      <c r="C3768" s="26"/>
      <c r="E3768" s="26"/>
      <c r="G3768" s="26"/>
      <c r="I3768" s="26"/>
      <c r="K3768" s="26"/>
      <c r="M3768" s="26"/>
      <c r="O3768" s="26"/>
      <c r="Q3768" s="26"/>
      <c r="S3768" s="26"/>
      <c r="U3768" s="26"/>
      <c r="W3768" s="26"/>
    </row>
    <row r="3769" spans="1:23" s="6" customFormat="1" x14ac:dyDescent="0.2">
      <c r="A3769" s="26"/>
      <c r="C3769" s="26"/>
      <c r="E3769" s="26"/>
      <c r="G3769" s="26"/>
      <c r="I3769" s="26"/>
      <c r="K3769" s="26"/>
      <c r="M3769" s="26"/>
      <c r="O3769" s="26"/>
      <c r="Q3769" s="26"/>
      <c r="S3769" s="26"/>
      <c r="U3769" s="26"/>
      <c r="W3769" s="26"/>
    </row>
    <row r="3770" spans="1:23" s="6" customFormat="1" x14ac:dyDescent="0.2">
      <c r="A3770" s="26"/>
      <c r="C3770" s="26"/>
      <c r="E3770" s="26"/>
      <c r="G3770" s="26"/>
      <c r="I3770" s="26"/>
      <c r="K3770" s="26"/>
      <c r="M3770" s="26"/>
      <c r="O3770" s="26"/>
      <c r="Q3770" s="26"/>
      <c r="S3770" s="26"/>
      <c r="U3770" s="26"/>
      <c r="W3770" s="26"/>
    </row>
    <row r="3771" spans="1:23" s="6" customFormat="1" x14ac:dyDescent="0.2">
      <c r="A3771" s="26"/>
      <c r="C3771" s="26"/>
      <c r="E3771" s="26"/>
      <c r="G3771" s="26"/>
      <c r="I3771" s="26"/>
      <c r="K3771" s="26"/>
      <c r="M3771" s="26"/>
      <c r="O3771" s="26"/>
      <c r="Q3771" s="26"/>
      <c r="S3771" s="26"/>
      <c r="U3771" s="26"/>
      <c r="W3771" s="26"/>
    </row>
    <row r="3772" spans="1:23" s="6" customFormat="1" x14ac:dyDescent="0.2">
      <c r="A3772" s="26"/>
      <c r="C3772" s="26"/>
      <c r="E3772" s="26"/>
      <c r="G3772" s="26"/>
      <c r="I3772" s="26"/>
      <c r="K3772" s="26"/>
      <c r="M3772" s="26"/>
      <c r="O3772" s="26"/>
      <c r="Q3772" s="26"/>
      <c r="S3772" s="26"/>
      <c r="U3772" s="26"/>
      <c r="W3772" s="26"/>
    </row>
    <row r="3773" spans="1:23" s="6" customFormat="1" x14ac:dyDescent="0.2">
      <c r="A3773" s="26"/>
      <c r="C3773" s="26"/>
      <c r="E3773" s="26"/>
      <c r="G3773" s="26"/>
      <c r="I3773" s="26"/>
      <c r="K3773" s="26"/>
      <c r="M3773" s="26"/>
      <c r="O3773" s="26"/>
      <c r="Q3773" s="26"/>
      <c r="S3773" s="26"/>
      <c r="U3773" s="26"/>
      <c r="W3773" s="26"/>
    </row>
    <row r="3774" spans="1:23" s="6" customFormat="1" x14ac:dyDescent="0.2">
      <c r="A3774" s="26"/>
      <c r="C3774" s="26"/>
      <c r="E3774" s="26"/>
      <c r="G3774" s="26"/>
      <c r="I3774" s="26"/>
      <c r="K3774" s="26"/>
      <c r="M3774" s="26"/>
      <c r="O3774" s="26"/>
      <c r="Q3774" s="26"/>
      <c r="S3774" s="26"/>
      <c r="U3774" s="26"/>
      <c r="W3774" s="26"/>
    </row>
    <row r="3775" spans="1:23" s="6" customFormat="1" x14ac:dyDescent="0.2">
      <c r="A3775" s="26"/>
      <c r="C3775" s="26"/>
      <c r="E3775" s="26"/>
      <c r="G3775" s="26"/>
      <c r="I3775" s="26"/>
      <c r="K3775" s="26"/>
      <c r="M3775" s="26"/>
      <c r="O3775" s="26"/>
      <c r="Q3775" s="26"/>
      <c r="S3775" s="26"/>
      <c r="U3775" s="26"/>
      <c r="W3775" s="26"/>
    </row>
    <row r="3776" spans="1:23" s="6" customFormat="1" x14ac:dyDescent="0.2">
      <c r="A3776" s="26"/>
      <c r="C3776" s="26"/>
      <c r="E3776" s="26"/>
      <c r="G3776" s="26"/>
      <c r="I3776" s="26"/>
      <c r="K3776" s="26"/>
      <c r="M3776" s="26"/>
      <c r="O3776" s="26"/>
      <c r="Q3776" s="26"/>
      <c r="S3776" s="26"/>
      <c r="U3776" s="26"/>
      <c r="W3776" s="26"/>
    </row>
    <row r="3777" spans="1:23" s="6" customFormat="1" x14ac:dyDescent="0.2">
      <c r="A3777" s="26"/>
      <c r="C3777" s="26"/>
      <c r="E3777" s="26"/>
      <c r="G3777" s="26"/>
      <c r="I3777" s="26"/>
      <c r="K3777" s="26"/>
      <c r="M3777" s="26"/>
      <c r="O3777" s="26"/>
      <c r="Q3777" s="26"/>
      <c r="S3777" s="26"/>
      <c r="U3777" s="26"/>
      <c r="W3777" s="26"/>
    </row>
    <row r="3778" spans="1:23" s="6" customFormat="1" x14ac:dyDescent="0.2">
      <c r="A3778" s="26"/>
      <c r="C3778" s="26"/>
      <c r="E3778" s="26"/>
      <c r="G3778" s="26"/>
      <c r="I3778" s="26"/>
      <c r="K3778" s="26"/>
      <c r="M3778" s="26"/>
      <c r="O3778" s="26"/>
      <c r="Q3778" s="26"/>
      <c r="S3778" s="26"/>
      <c r="U3778" s="26"/>
      <c r="W3778" s="26"/>
    </row>
    <row r="3779" spans="1:23" s="6" customFormat="1" x14ac:dyDescent="0.2">
      <c r="A3779" s="26"/>
      <c r="C3779" s="26"/>
      <c r="E3779" s="26"/>
      <c r="G3779" s="26"/>
      <c r="I3779" s="26"/>
      <c r="K3779" s="26"/>
      <c r="M3779" s="26"/>
      <c r="O3779" s="26"/>
      <c r="Q3779" s="26"/>
      <c r="S3779" s="26"/>
      <c r="U3779" s="26"/>
      <c r="W3779" s="26"/>
    </row>
    <row r="3780" spans="1:23" s="6" customFormat="1" x14ac:dyDescent="0.2">
      <c r="A3780" s="26"/>
      <c r="C3780" s="26"/>
      <c r="E3780" s="26"/>
      <c r="G3780" s="26"/>
      <c r="I3780" s="26"/>
      <c r="K3780" s="26"/>
      <c r="M3780" s="26"/>
      <c r="O3780" s="26"/>
      <c r="Q3780" s="26"/>
      <c r="S3780" s="26"/>
      <c r="U3780" s="26"/>
      <c r="W3780" s="26"/>
    </row>
    <row r="3781" spans="1:23" s="6" customFormat="1" x14ac:dyDescent="0.2">
      <c r="A3781" s="26"/>
      <c r="C3781" s="26"/>
      <c r="E3781" s="26"/>
      <c r="G3781" s="26"/>
      <c r="I3781" s="26"/>
      <c r="K3781" s="26"/>
      <c r="M3781" s="26"/>
      <c r="O3781" s="26"/>
      <c r="Q3781" s="26"/>
      <c r="S3781" s="26"/>
      <c r="U3781" s="26"/>
      <c r="W3781" s="26"/>
    </row>
    <row r="3782" spans="1:23" s="6" customFormat="1" x14ac:dyDescent="0.2">
      <c r="A3782" s="26"/>
      <c r="C3782" s="26"/>
      <c r="E3782" s="26"/>
      <c r="G3782" s="26"/>
      <c r="I3782" s="26"/>
      <c r="K3782" s="26"/>
      <c r="M3782" s="26"/>
      <c r="O3782" s="26"/>
      <c r="Q3782" s="26"/>
      <c r="S3782" s="26"/>
      <c r="U3782" s="26"/>
      <c r="W3782" s="26"/>
    </row>
    <row r="3783" spans="1:23" s="6" customFormat="1" x14ac:dyDescent="0.2">
      <c r="A3783" s="26"/>
      <c r="C3783" s="26"/>
      <c r="E3783" s="26"/>
      <c r="G3783" s="26"/>
      <c r="I3783" s="26"/>
      <c r="K3783" s="26"/>
      <c r="M3783" s="26"/>
      <c r="O3783" s="26"/>
      <c r="Q3783" s="26"/>
      <c r="S3783" s="26"/>
      <c r="U3783" s="26"/>
      <c r="W3783" s="26"/>
    </row>
    <row r="3784" spans="1:23" s="6" customFormat="1" x14ac:dyDescent="0.2">
      <c r="A3784" s="26"/>
      <c r="C3784" s="26"/>
      <c r="E3784" s="26"/>
      <c r="G3784" s="26"/>
      <c r="I3784" s="26"/>
      <c r="K3784" s="26"/>
      <c r="M3784" s="26"/>
      <c r="O3784" s="26"/>
      <c r="Q3784" s="26"/>
      <c r="S3784" s="26"/>
      <c r="U3784" s="26"/>
      <c r="W3784" s="26"/>
    </row>
    <row r="3785" spans="1:23" s="6" customFormat="1" x14ac:dyDescent="0.2">
      <c r="A3785" s="26"/>
      <c r="C3785" s="26"/>
      <c r="E3785" s="26"/>
      <c r="G3785" s="26"/>
      <c r="I3785" s="26"/>
      <c r="K3785" s="26"/>
      <c r="M3785" s="26"/>
      <c r="O3785" s="26"/>
      <c r="Q3785" s="26"/>
      <c r="S3785" s="26"/>
      <c r="U3785" s="26"/>
      <c r="W3785" s="26"/>
    </row>
    <row r="3786" spans="1:23" s="6" customFormat="1" x14ac:dyDescent="0.2">
      <c r="A3786" s="26"/>
      <c r="C3786" s="26"/>
      <c r="E3786" s="26"/>
      <c r="G3786" s="26"/>
      <c r="I3786" s="26"/>
      <c r="K3786" s="26"/>
      <c r="M3786" s="26"/>
      <c r="O3786" s="26"/>
      <c r="Q3786" s="26"/>
      <c r="S3786" s="26"/>
      <c r="U3786" s="26"/>
      <c r="W3786" s="26"/>
    </row>
    <row r="3787" spans="1:23" s="6" customFormat="1" x14ac:dyDescent="0.2">
      <c r="A3787" s="26"/>
      <c r="C3787" s="26"/>
      <c r="E3787" s="26"/>
      <c r="G3787" s="26"/>
      <c r="I3787" s="26"/>
      <c r="K3787" s="26"/>
      <c r="M3787" s="26"/>
      <c r="O3787" s="26"/>
      <c r="Q3787" s="26"/>
      <c r="S3787" s="26"/>
      <c r="U3787" s="26"/>
      <c r="W3787" s="26"/>
    </row>
    <row r="3788" spans="1:23" s="6" customFormat="1" x14ac:dyDescent="0.2">
      <c r="A3788" s="26"/>
      <c r="C3788" s="26"/>
      <c r="E3788" s="26"/>
      <c r="G3788" s="26"/>
      <c r="I3788" s="26"/>
      <c r="K3788" s="26"/>
      <c r="M3788" s="26"/>
      <c r="O3788" s="26"/>
      <c r="Q3788" s="26"/>
      <c r="S3788" s="26"/>
      <c r="U3788" s="26"/>
      <c r="W3788" s="26"/>
    </row>
    <row r="3789" spans="1:23" s="6" customFormat="1" x14ac:dyDescent="0.2">
      <c r="A3789" s="26"/>
      <c r="C3789" s="26"/>
      <c r="E3789" s="26"/>
      <c r="G3789" s="26"/>
      <c r="I3789" s="26"/>
      <c r="K3789" s="26"/>
      <c r="M3789" s="26"/>
      <c r="O3789" s="26"/>
      <c r="Q3789" s="26"/>
      <c r="S3789" s="26"/>
      <c r="U3789" s="26"/>
      <c r="W3789" s="26"/>
    </row>
    <row r="3790" spans="1:23" s="6" customFormat="1" x14ac:dyDescent="0.2">
      <c r="A3790" s="26"/>
      <c r="C3790" s="26"/>
      <c r="E3790" s="26"/>
      <c r="G3790" s="26"/>
      <c r="I3790" s="26"/>
      <c r="K3790" s="26"/>
      <c r="M3790" s="26"/>
      <c r="O3790" s="26"/>
      <c r="Q3790" s="26"/>
      <c r="S3790" s="26"/>
      <c r="U3790" s="26"/>
      <c r="W3790" s="26"/>
    </row>
    <row r="3791" spans="1:23" s="6" customFormat="1" x14ac:dyDescent="0.2">
      <c r="A3791" s="26"/>
      <c r="C3791" s="26"/>
      <c r="E3791" s="26"/>
      <c r="G3791" s="26"/>
      <c r="I3791" s="26"/>
      <c r="K3791" s="26"/>
      <c r="M3791" s="26"/>
      <c r="O3791" s="26"/>
      <c r="Q3791" s="26"/>
      <c r="S3791" s="26"/>
      <c r="U3791" s="26"/>
      <c r="W3791" s="26"/>
    </row>
    <row r="3792" spans="1:23" s="6" customFormat="1" x14ac:dyDescent="0.2">
      <c r="A3792" s="26"/>
      <c r="C3792" s="26"/>
      <c r="E3792" s="26"/>
      <c r="G3792" s="26"/>
      <c r="I3792" s="26"/>
      <c r="K3792" s="26"/>
      <c r="M3792" s="26"/>
      <c r="O3792" s="26"/>
      <c r="Q3792" s="26"/>
      <c r="S3792" s="26"/>
      <c r="U3792" s="26"/>
      <c r="W3792" s="26"/>
    </row>
    <row r="3793" spans="1:23" s="6" customFormat="1" x14ac:dyDescent="0.2">
      <c r="A3793" s="26"/>
      <c r="C3793" s="26"/>
      <c r="E3793" s="26"/>
      <c r="G3793" s="26"/>
      <c r="I3793" s="26"/>
      <c r="K3793" s="26"/>
      <c r="M3793" s="26"/>
      <c r="O3793" s="26"/>
      <c r="Q3793" s="26"/>
      <c r="S3793" s="26"/>
      <c r="U3793" s="26"/>
      <c r="W3793" s="26"/>
    </row>
    <row r="3794" spans="1:23" s="6" customFormat="1" x14ac:dyDescent="0.2">
      <c r="A3794" s="26"/>
      <c r="C3794" s="26"/>
      <c r="E3794" s="26"/>
      <c r="G3794" s="26"/>
      <c r="I3794" s="26"/>
      <c r="K3794" s="26"/>
      <c r="M3794" s="26"/>
      <c r="O3794" s="26"/>
      <c r="Q3794" s="26"/>
      <c r="S3794" s="26"/>
      <c r="U3794" s="26"/>
      <c r="W3794" s="26"/>
    </row>
    <row r="3795" spans="1:23" s="6" customFormat="1" x14ac:dyDescent="0.2">
      <c r="A3795" s="26"/>
      <c r="C3795" s="26"/>
      <c r="E3795" s="26"/>
      <c r="G3795" s="26"/>
      <c r="I3795" s="26"/>
      <c r="K3795" s="26"/>
      <c r="M3795" s="26"/>
      <c r="O3795" s="26"/>
      <c r="Q3795" s="26"/>
      <c r="S3795" s="26"/>
      <c r="U3795" s="26"/>
      <c r="W3795" s="26"/>
    </row>
    <row r="3796" spans="1:23" s="6" customFormat="1" x14ac:dyDescent="0.2">
      <c r="A3796" s="26"/>
      <c r="C3796" s="26"/>
      <c r="E3796" s="26"/>
      <c r="G3796" s="26"/>
      <c r="I3796" s="26"/>
      <c r="K3796" s="26"/>
      <c r="M3796" s="26"/>
      <c r="O3796" s="26"/>
      <c r="Q3796" s="26"/>
      <c r="S3796" s="26"/>
      <c r="U3796" s="26"/>
      <c r="W3796" s="26"/>
    </row>
    <row r="3797" spans="1:23" s="6" customFormat="1" x14ac:dyDescent="0.2">
      <c r="A3797" s="26"/>
      <c r="C3797" s="26"/>
      <c r="E3797" s="26"/>
      <c r="G3797" s="26"/>
      <c r="I3797" s="26"/>
      <c r="K3797" s="26"/>
      <c r="M3797" s="26"/>
      <c r="O3797" s="26"/>
      <c r="Q3797" s="26"/>
      <c r="S3797" s="26"/>
      <c r="U3797" s="26"/>
      <c r="W3797" s="26"/>
    </row>
    <row r="3798" spans="1:23" s="6" customFormat="1" x14ac:dyDescent="0.2">
      <c r="A3798" s="26"/>
      <c r="C3798" s="26"/>
      <c r="E3798" s="26"/>
      <c r="G3798" s="26"/>
      <c r="I3798" s="26"/>
      <c r="K3798" s="26"/>
      <c r="M3798" s="26"/>
      <c r="O3798" s="26"/>
      <c r="Q3798" s="26"/>
      <c r="S3798" s="26"/>
      <c r="U3798" s="26"/>
      <c r="W3798" s="26"/>
    </row>
    <row r="3799" spans="1:23" s="6" customFormat="1" x14ac:dyDescent="0.2">
      <c r="A3799" s="26"/>
      <c r="C3799" s="26"/>
      <c r="E3799" s="26"/>
      <c r="G3799" s="26"/>
      <c r="I3799" s="26"/>
      <c r="K3799" s="26"/>
      <c r="M3799" s="26"/>
      <c r="O3799" s="26"/>
      <c r="Q3799" s="26"/>
      <c r="S3799" s="26"/>
      <c r="U3799" s="26"/>
      <c r="W3799" s="26"/>
    </row>
    <row r="3800" spans="1:23" s="6" customFormat="1" x14ac:dyDescent="0.2">
      <c r="A3800" s="26"/>
      <c r="C3800" s="26"/>
      <c r="E3800" s="26"/>
      <c r="G3800" s="26"/>
      <c r="I3800" s="26"/>
      <c r="K3800" s="26"/>
      <c r="M3800" s="26"/>
      <c r="O3800" s="26"/>
      <c r="Q3800" s="26"/>
      <c r="S3800" s="26"/>
      <c r="U3800" s="26"/>
      <c r="W3800" s="26"/>
    </row>
    <row r="3801" spans="1:23" s="6" customFormat="1" x14ac:dyDescent="0.2">
      <c r="A3801" s="26"/>
      <c r="C3801" s="26"/>
      <c r="E3801" s="26"/>
      <c r="G3801" s="26"/>
      <c r="I3801" s="26"/>
      <c r="K3801" s="26"/>
      <c r="M3801" s="26"/>
      <c r="O3801" s="26"/>
      <c r="Q3801" s="26"/>
      <c r="S3801" s="26"/>
      <c r="U3801" s="26"/>
      <c r="W3801" s="26"/>
    </row>
    <row r="3802" spans="1:23" s="6" customFormat="1" x14ac:dyDescent="0.2">
      <c r="A3802" s="26"/>
      <c r="C3802" s="26"/>
      <c r="E3802" s="26"/>
      <c r="G3802" s="26"/>
      <c r="I3802" s="26"/>
      <c r="K3802" s="26"/>
      <c r="M3802" s="26"/>
      <c r="O3802" s="26"/>
      <c r="Q3802" s="26"/>
      <c r="S3802" s="26"/>
      <c r="U3802" s="26"/>
      <c r="W3802" s="26"/>
    </row>
    <row r="3803" spans="1:23" s="6" customFormat="1" x14ac:dyDescent="0.2">
      <c r="A3803" s="26"/>
      <c r="C3803" s="26"/>
      <c r="E3803" s="26"/>
      <c r="G3803" s="26"/>
      <c r="I3803" s="26"/>
      <c r="K3803" s="26"/>
      <c r="M3803" s="26"/>
      <c r="O3803" s="26"/>
      <c r="Q3803" s="26"/>
      <c r="S3803" s="26"/>
      <c r="U3803" s="26"/>
      <c r="W3803" s="26"/>
    </row>
    <row r="3804" spans="1:23" s="6" customFormat="1" x14ac:dyDescent="0.2">
      <c r="A3804" s="26"/>
      <c r="C3804" s="26"/>
      <c r="E3804" s="26"/>
      <c r="G3804" s="26"/>
      <c r="I3804" s="26"/>
      <c r="K3804" s="26"/>
      <c r="M3804" s="26"/>
      <c r="O3804" s="26"/>
      <c r="Q3804" s="26"/>
      <c r="S3804" s="26"/>
      <c r="U3804" s="26"/>
      <c r="W3804" s="26"/>
    </row>
    <row r="3805" spans="1:23" s="6" customFormat="1" x14ac:dyDescent="0.2">
      <c r="A3805" s="26"/>
      <c r="C3805" s="26"/>
      <c r="E3805" s="26"/>
      <c r="G3805" s="26"/>
      <c r="I3805" s="26"/>
      <c r="K3805" s="26"/>
      <c r="M3805" s="26"/>
      <c r="O3805" s="26"/>
      <c r="Q3805" s="26"/>
      <c r="S3805" s="26"/>
      <c r="U3805" s="26"/>
      <c r="W3805" s="26"/>
    </row>
    <row r="3806" spans="1:23" s="6" customFormat="1" x14ac:dyDescent="0.2">
      <c r="A3806" s="26"/>
      <c r="C3806" s="26"/>
      <c r="E3806" s="26"/>
      <c r="G3806" s="26"/>
      <c r="I3806" s="26"/>
      <c r="K3806" s="26"/>
      <c r="M3806" s="26"/>
      <c r="O3806" s="26"/>
      <c r="Q3806" s="26"/>
      <c r="S3806" s="26"/>
      <c r="U3806" s="26"/>
      <c r="W3806" s="26"/>
    </row>
    <row r="3807" spans="1:23" s="6" customFormat="1" x14ac:dyDescent="0.2">
      <c r="A3807" s="26"/>
      <c r="C3807" s="26"/>
      <c r="E3807" s="26"/>
      <c r="G3807" s="26"/>
      <c r="I3807" s="26"/>
      <c r="K3807" s="26"/>
      <c r="M3807" s="26"/>
      <c r="O3807" s="26"/>
      <c r="Q3807" s="26"/>
      <c r="S3807" s="26"/>
      <c r="U3807" s="26"/>
      <c r="W3807" s="26"/>
    </row>
    <row r="3808" spans="1:23" s="6" customFormat="1" x14ac:dyDescent="0.2">
      <c r="A3808" s="26"/>
      <c r="C3808" s="26"/>
      <c r="E3808" s="26"/>
      <c r="G3808" s="26"/>
      <c r="I3808" s="26"/>
      <c r="K3808" s="26"/>
      <c r="M3808" s="26"/>
      <c r="O3808" s="26"/>
      <c r="Q3808" s="26"/>
      <c r="S3808" s="26"/>
      <c r="U3808" s="26"/>
      <c r="W3808" s="26"/>
    </row>
    <row r="3809" spans="1:23" s="6" customFormat="1" x14ac:dyDescent="0.2">
      <c r="A3809" s="26"/>
      <c r="C3809" s="26"/>
      <c r="E3809" s="26"/>
      <c r="G3809" s="26"/>
      <c r="I3809" s="26"/>
      <c r="K3809" s="26"/>
      <c r="M3809" s="26"/>
      <c r="O3809" s="26"/>
      <c r="Q3809" s="26"/>
      <c r="S3809" s="26"/>
      <c r="U3809" s="26"/>
      <c r="W3809" s="26"/>
    </row>
    <row r="3810" spans="1:23" s="6" customFormat="1" x14ac:dyDescent="0.2">
      <c r="A3810" s="26"/>
      <c r="C3810" s="26"/>
      <c r="E3810" s="26"/>
      <c r="G3810" s="26"/>
      <c r="I3810" s="26"/>
      <c r="K3810" s="26"/>
      <c r="M3810" s="26"/>
      <c r="O3810" s="26"/>
      <c r="Q3810" s="26"/>
      <c r="S3810" s="26"/>
      <c r="U3810" s="26"/>
      <c r="W3810" s="26"/>
    </row>
    <row r="3811" spans="1:23" s="6" customFormat="1" x14ac:dyDescent="0.2">
      <c r="A3811" s="26"/>
      <c r="C3811" s="26"/>
      <c r="E3811" s="26"/>
      <c r="G3811" s="26"/>
      <c r="I3811" s="26"/>
      <c r="K3811" s="26"/>
      <c r="M3811" s="26"/>
      <c r="O3811" s="26"/>
      <c r="Q3811" s="26"/>
      <c r="S3811" s="26"/>
      <c r="U3811" s="26"/>
      <c r="W3811" s="26"/>
    </row>
    <row r="3812" spans="1:23" s="6" customFormat="1" x14ac:dyDescent="0.2">
      <c r="A3812" s="26"/>
      <c r="C3812" s="26"/>
      <c r="E3812" s="26"/>
      <c r="G3812" s="26"/>
      <c r="I3812" s="26"/>
      <c r="K3812" s="26"/>
      <c r="M3812" s="26"/>
      <c r="O3812" s="26"/>
      <c r="Q3812" s="26"/>
      <c r="S3812" s="26"/>
      <c r="U3812" s="26"/>
      <c r="W3812" s="26"/>
    </row>
    <row r="3813" spans="1:23" s="6" customFormat="1" x14ac:dyDescent="0.2">
      <c r="A3813" s="26"/>
      <c r="C3813" s="26"/>
      <c r="E3813" s="26"/>
      <c r="G3813" s="26"/>
      <c r="I3813" s="26"/>
      <c r="K3813" s="26"/>
      <c r="M3813" s="26"/>
      <c r="O3813" s="26"/>
      <c r="Q3813" s="26"/>
      <c r="S3813" s="26"/>
      <c r="U3813" s="26"/>
      <c r="W3813" s="26"/>
    </row>
    <row r="3814" spans="1:23" s="6" customFormat="1" x14ac:dyDescent="0.2">
      <c r="A3814" s="26"/>
      <c r="C3814" s="26"/>
      <c r="E3814" s="26"/>
      <c r="G3814" s="26"/>
      <c r="I3814" s="26"/>
      <c r="K3814" s="26"/>
      <c r="M3814" s="26"/>
      <c r="O3814" s="26"/>
      <c r="Q3814" s="26"/>
      <c r="S3814" s="26"/>
      <c r="U3814" s="26"/>
      <c r="W3814" s="26"/>
    </row>
    <row r="3815" spans="1:23" s="6" customFormat="1" x14ac:dyDescent="0.2">
      <c r="A3815" s="26"/>
      <c r="C3815" s="26"/>
      <c r="E3815" s="26"/>
      <c r="G3815" s="26"/>
      <c r="I3815" s="26"/>
      <c r="K3815" s="26"/>
      <c r="M3815" s="26"/>
      <c r="O3815" s="26"/>
      <c r="Q3815" s="26"/>
      <c r="S3815" s="26"/>
      <c r="U3815" s="26"/>
      <c r="W3815" s="26"/>
    </row>
    <row r="3816" spans="1:23" s="6" customFormat="1" x14ac:dyDescent="0.2">
      <c r="A3816" s="26"/>
      <c r="C3816" s="26"/>
      <c r="E3816" s="26"/>
      <c r="G3816" s="26"/>
      <c r="I3816" s="26"/>
      <c r="K3816" s="26"/>
      <c r="M3816" s="26"/>
      <c r="O3816" s="26"/>
      <c r="Q3816" s="26"/>
      <c r="S3816" s="26"/>
      <c r="U3816" s="26"/>
      <c r="W3816" s="26"/>
    </row>
    <row r="3817" spans="1:23" s="6" customFormat="1" x14ac:dyDescent="0.2">
      <c r="A3817" s="26"/>
      <c r="C3817" s="26"/>
      <c r="E3817" s="26"/>
      <c r="G3817" s="26"/>
      <c r="I3817" s="26"/>
      <c r="K3817" s="26"/>
      <c r="M3817" s="26"/>
      <c r="O3817" s="26"/>
      <c r="Q3817" s="26"/>
      <c r="S3817" s="26"/>
      <c r="U3817" s="26"/>
      <c r="W3817" s="26"/>
    </row>
    <row r="3818" spans="1:23" s="6" customFormat="1" x14ac:dyDescent="0.2">
      <c r="A3818" s="26"/>
      <c r="C3818" s="26"/>
      <c r="E3818" s="26"/>
      <c r="G3818" s="26"/>
      <c r="I3818" s="26"/>
      <c r="K3818" s="26"/>
      <c r="M3818" s="26"/>
      <c r="O3818" s="26"/>
      <c r="Q3818" s="26"/>
      <c r="S3818" s="26"/>
      <c r="U3818" s="26"/>
      <c r="W3818" s="26"/>
    </row>
    <row r="3819" spans="1:23" s="6" customFormat="1" x14ac:dyDescent="0.2">
      <c r="A3819" s="26"/>
      <c r="C3819" s="26"/>
      <c r="E3819" s="26"/>
      <c r="G3819" s="26"/>
      <c r="I3819" s="26"/>
      <c r="K3819" s="26"/>
      <c r="M3819" s="26"/>
      <c r="O3819" s="26"/>
      <c r="Q3819" s="26"/>
      <c r="S3819" s="26"/>
      <c r="U3819" s="26"/>
      <c r="W3819" s="26"/>
    </row>
    <row r="3820" spans="1:23" s="6" customFormat="1" x14ac:dyDescent="0.2">
      <c r="A3820" s="26"/>
      <c r="C3820" s="26"/>
      <c r="E3820" s="26"/>
      <c r="G3820" s="26"/>
      <c r="I3820" s="26"/>
      <c r="K3820" s="26"/>
      <c r="M3820" s="26"/>
      <c r="O3820" s="26"/>
      <c r="Q3820" s="26"/>
      <c r="S3820" s="26"/>
      <c r="U3820" s="26"/>
      <c r="W3820" s="26"/>
    </row>
    <row r="3821" spans="1:23" s="6" customFormat="1" x14ac:dyDescent="0.2">
      <c r="A3821" s="26"/>
      <c r="C3821" s="26"/>
      <c r="E3821" s="26"/>
      <c r="G3821" s="26"/>
      <c r="I3821" s="26"/>
      <c r="K3821" s="26"/>
      <c r="M3821" s="26"/>
      <c r="O3821" s="26"/>
      <c r="Q3821" s="26"/>
      <c r="S3821" s="26"/>
      <c r="U3821" s="26"/>
      <c r="W3821" s="26"/>
    </row>
    <row r="3822" spans="1:23" s="6" customFormat="1" x14ac:dyDescent="0.2">
      <c r="A3822" s="26"/>
      <c r="C3822" s="26"/>
      <c r="E3822" s="26"/>
      <c r="G3822" s="26"/>
      <c r="I3822" s="26"/>
      <c r="K3822" s="26"/>
      <c r="M3822" s="26"/>
      <c r="O3822" s="26"/>
      <c r="Q3822" s="26"/>
      <c r="S3822" s="26"/>
      <c r="U3822" s="26"/>
      <c r="W3822" s="26"/>
    </row>
    <row r="3823" spans="1:23" s="6" customFormat="1" x14ac:dyDescent="0.2">
      <c r="A3823" s="26"/>
      <c r="C3823" s="26"/>
      <c r="E3823" s="26"/>
      <c r="G3823" s="26"/>
      <c r="I3823" s="26"/>
      <c r="K3823" s="26"/>
      <c r="M3823" s="26"/>
      <c r="O3823" s="26"/>
      <c r="Q3823" s="26"/>
      <c r="S3823" s="26"/>
      <c r="U3823" s="26"/>
      <c r="W3823" s="26"/>
    </row>
    <row r="3824" spans="1:23" s="6" customFormat="1" x14ac:dyDescent="0.2">
      <c r="A3824" s="26"/>
      <c r="C3824" s="26"/>
      <c r="E3824" s="26"/>
      <c r="G3824" s="26"/>
      <c r="I3824" s="26"/>
      <c r="K3824" s="26"/>
      <c r="M3824" s="26"/>
      <c r="O3824" s="26"/>
      <c r="Q3824" s="26"/>
      <c r="S3824" s="26"/>
      <c r="U3824" s="26"/>
      <c r="W3824" s="26"/>
    </row>
    <row r="3825" spans="1:23" s="6" customFormat="1" x14ac:dyDescent="0.2">
      <c r="A3825" s="26"/>
      <c r="C3825" s="26"/>
      <c r="E3825" s="26"/>
      <c r="G3825" s="26"/>
      <c r="I3825" s="26"/>
      <c r="K3825" s="26"/>
      <c r="M3825" s="26"/>
      <c r="O3825" s="26"/>
      <c r="Q3825" s="26"/>
      <c r="S3825" s="26"/>
      <c r="U3825" s="26"/>
      <c r="W3825" s="26"/>
    </row>
    <row r="3826" spans="1:23" s="6" customFormat="1" x14ac:dyDescent="0.2">
      <c r="A3826" s="26"/>
      <c r="C3826" s="26"/>
      <c r="E3826" s="26"/>
      <c r="G3826" s="26"/>
      <c r="I3826" s="26"/>
      <c r="K3826" s="26"/>
      <c r="M3826" s="26"/>
      <c r="O3826" s="26"/>
      <c r="Q3826" s="26"/>
      <c r="S3826" s="26"/>
      <c r="U3826" s="26"/>
      <c r="W3826" s="26"/>
    </row>
    <row r="3827" spans="1:23" s="6" customFormat="1" x14ac:dyDescent="0.2">
      <c r="A3827" s="26"/>
      <c r="C3827" s="26"/>
      <c r="E3827" s="26"/>
      <c r="G3827" s="26"/>
      <c r="I3827" s="26"/>
      <c r="K3827" s="26"/>
      <c r="M3827" s="26"/>
      <c r="O3827" s="26"/>
      <c r="Q3827" s="26"/>
      <c r="S3827" s="26"/>
      <c r="U3827" s="26"/>
      <c r="W3827" s="26"/>
    </row>
    <row r="3828" spans="1:23" s="6" customFormat="1" x14ac:dyDescent="0.2">
      <c r="A3828" s="26"/>
      <c r="C3828" s="26"/>
      <c r="E3828" s="26"/>
      <c r="G3828" s="26"/>
      <c r="I3828" s="26"/>
      <c r="K3828" s="26"/>
      <c r="M3828" s="26"/>
      <c r="O3828" s="26"/>
      <c r="Q3828" s="26"/>
      <c r="S3828" s="26"/>
      <c r="U3828" s="26"/>
      <c r="W3828" s="26"/>
    </row>
    <row r="3829" spans="1:23" s="6" customFormat="1" x14ac:dyDescent="0.2">
      <c r="A3829" s="26"/>
      <c r="C3829" s="26"/>
      <c r="E3829" s="26"/>
      <c r="G3829" s="26"/>
      <c r="I3829" s="26"/>
      <c r="K3829" s="26"/>
      <c r="M3829" s="26"/>
      <c r="O3829" s="26"/>
      <c r="Q3829" s="26"/>
      <c r="S3829" s="26"/>
      <c r="U3829" s="26"/>
      <c r="W3829" s="26"/>
    </row>
    <row r="3830" spans="1:23" s="6" customFormat="1" x14ac:dyDescent="0.2">
      <c r="A3830" s="26"/>
      <c r="C3830" s="26"/>
      <c r="E3830" s="26"/>
      <c r="G3830" s="26"/>
      <c r="I3830" s="26"/>
      <c r="K3830" s="26"/>
      <c r="M3830" s="26"/>
      <c r="O3830" s="26"/>
      <c r="Q3830" s="26"/>
      <c r="S3830" s="26"/>
      <c r="U3830" s="26"/>
      <c r="W3830" s="26"/>
    </row>
    <row r="3831" spans="1:23" s="6" customFormat="1" x14ac:dyDescent="0.2">
      <c r="A3831" s="26"/>
      <c r="C3831" s="26"/>
      <c r="E3831" s="26"/>
      <c r="G3831" s="26"/>
      <c r="I3831" s="26"/>
      <c r="K3831" s="26"/>
      <c r="M3831" s="26"/>
      <c r="O3831" s="26"/>
      <c r="Q3831" s="26"/>
      <c r="S3831" s="26"/>
      <c r="U3831" s="26"/>
      <c r="W3831" s="26"/>
    </row>
    <row r="3832" spans="1:23" s="6" customFormat="1" x14ac:dyDescent="0.2">
      <c r="A3832" s="26"/>
      <c r="C3832" s="26"/>
      <c r="E3832" s="26"/>
      <c r="G3832" s="26"/>
      <c r="I3832" s="26"/>
      <c r="K3832" s="26"/>
      <c r="M3832" s="26"/>
      <c r="O3832" s="26"/>
      <c r="Q3832" s="26"/>
      <c r="S3832" s="26"/>
      <c r="U3832" s="26"/>
      <c r="W3832" s="26"/>
    </row>
    <row r="3833" spans="1:23" s="6" customFormat="1" x14ac:dyDescent="0.2">
      <c r="A3833" s="26"/>
      <c r="C3833" s="26"/>
      <c r="E3833" s="26"/>
      <c r="G3833" s="26"/>
      <c r="I3833" s="26"/>
      <c r="K3833" s="26"/>
      <c r="M3833" s="26"/>
      <c r="O3833" s="26"/>
      <c r="Q3833" s="26"/>
      <c r="S3833" s="26"/>
      <c r="U3833" s="26"/>
      <c r="W3833" s="26"/>
    </row>
    <row r="3834" spans="1:23" s="6" customFormat="1" x14ac:dyDescent="0.2">
      <c r="A3834" s="26"/>
      <c r="C3834" s="26"/>
      <c r="E3834" s="26"/>
      <c r="G3834" s="26"/>
      <c r="I3834" s="26"/>
      <c r="K3834" s="26"/>
      <c r="M3834" s="26"/>
      <c r="O3834" s="26"/>
      <c r="Q3834" s="26"/>
      <c r="S3834" s="26"/>
      <c r="U3834" s="26"/>
      <c r="W3834" s="26"/>
    </row>
    <row r="3835" spans="1:23" s="6" customFormat="1" x14ac:dyDescent="0.2">
      <c r="A3835" s="26"/>
      <c r="C3835" s="26"/>
      <c r="E3835" s="26"/>
      <c r="G3835" s="26"/>
      <c r="I3835" s="26"/>
      <c r="K3835" s="26"/>
      <c r="M3835" s="26"/>
      <c r="O3835" s="26"/>
      <c r="Q3835" s="26"/>
      <c r="S3835" s="26"/>
      <c r="U3835" s="26"/>
      <c r="W3835" s="26"/>
    </row>
    <row r="3836" spans="1:23" s="6" customFormat="1" x14ac:dyDescent="0.2">
      <c r="A3836" s="26"/>
      <c r="C3836" s="26"/>
      <c r="E3836" s="26"/>
      <c r="G3836" s="26"/>
      <c r="I3836" s="26"/>
      <c r="K3836" s="26"/>
      <c r="M3836" s="26"/>
      <c r="O3836" s="26"/>
      <c r="Q3836" s="26"/>
      <c r="S3836" s="26"/>
      <c r="U3836" s="26"/>
      <c r="W3836" s="26"/>
    </row>
    <row r="3837" spans="1:23" s="6" customFormat="1" x14ac:dyDescent="0.2">
      <c r="A3837" s="26"/>
      <c r="C3837" s="26"/>
      <c r="E3837" s="26"/>
      <c r="G3837" s="26"/>
      <c r="I3837" s="26"/>
      <c r="K3837" s="26"/>
      <c r="M3837" s="26"/>
      <c r="O3837" s="26"/>
      <c r="Q3837" s="26"/>
      <c r="S3837" s="26"/>
      <c r="U3837" s="26"/>
      <c r="W3837" s="26"/>
    </row>
    <row r="3838" spans="1:23" s="6" customFormat="1" x14ac:dyDescent="0.2">
      <c r="A3838" s="26"/>
      <c r="C3838" s="26"/>
      <c r="E3838" s="26"/>
      <c r="G3838" s="26"/>
      <c r="I3838" s="26"/>
      <c r="K3838" s="26"/>
      <c r="M3838" s="26"/>
      <c r="O3838" s="26"/>
      <c r="Q3838" s="26"/>
      <c r="S3838" s="26"/>
      <c r="U3838" s="26"/>
      <c r="W3838" s="26"/>
    </row>
    <row r="3839" spans="1:23" s="6" customFormat="1" x14ac:dyDescent="0.2">
      <c r="A3839" s="26"/>
      <c r="C3839" s="26"/>
      <c r="E3839" s="26"/>
      <c r="G3839" s="26"/>
      <c r="I3839" s="26"/>
      <c r="K3839" s="26"/>
      <c r="M3839" s="26"/>
      <c r="O3839" s="26"/>
      <c r="Q3839" s="26"/>
      <c r="S3839" s="26"/>
      <c r="U3839" s="26"/>
      <c r="W3839" s="26"/>
    </row>
    <row r="3840" spans="1:23" s="6" customFormat="1" x14ac:dyDescent="0.2">
      <c r="A3840" s="26"/>
      <c r="C3840" s="26"/>
      <c r="E3840" s="26"/>
      <c r="G3840" s="26"/>
      <c r="I3840" s="26"/>
      <c r="K3840" s="26"/>
      <c r="M3840" s="26"/>
      <c r="O3840" s="26"/>
      <c r="Q3840" s="26"/>
      <c r="S3840" s="26"/>
      <c r="U3840" s="26"/>
      <c r="W3840" s="26"/>
    </row>
    <row r="3841" spans="1:23" s="6" customFormat="1" x14ac:dyDescent="0.2">
      <c r="A3841" s="26"/>
      <c r="C3841" s="26"/>
      <c r="E3841" s="26"/>
      <c r="G3841" s="26"/>
      <c r="I3841" s="26"/>
      <c r="K3841" s="26"/>
      <c r="M3841" s="26"/>
      <c r="O3841" s="26"/>
      <c r="Q3841" s="26"/>
      <c r="S3841" s="26"/>
      <c r="U3841" s="26"/>
      <c r="W3841" s="26"/>
    </row>
    <row r="3842" spans="1:23" s="6" customFormat="1" x14ac:dyDescent="0.2">
      <c r="A3842" s="26"/>
      <c r="C3842" s="26"/>
      <c r="E3842" s="26"/>
      <c r="G3842" s="26"/>
      <c r="I3842" s="26"/>
      <c r="K3842" s="26"/>
      <c r="M3842" s="26"/>
      <c r="O3842" s="26"/>
      <c r="Q3842" s="26"/>
      <c r="S3842" s="26"/>
      <c r="U3842" s="26"/>
      <c r="W3842" s="26"/>
    </row>
    <row r="3843" spans="1:23" s="6" customFormat="1" x14ac:dyDescent="0.2">
      <c r="A3843" s="26"/>
      <c r="C3843" s="26"/>
      <c r="E3843" s="26"/>
      <c r="G3843" s="26"/>
      <c r="I3843" s="26"/>
      <c r="K3843" s="26"/>
      <c r="M3843" s="26"/>
      <c r="O3843" s="26"/>
      <c r="Q3843" s="26"/>
      <c r="S3843" s="26"/>
      <c r="U3843" s="26"/>
      <c r="W3843" s="26"/>
    </row>
    <row r="3844" spans="1:23" s="6" customFormat="1" x14ac:dyDescent="0.2">
      <c r="A3844" s="26"/>
      <c r="C3844" s="26"/>
      <c r="E3844" s="26"/>
      <c r="G3844" s="26"/>
      <c r="I3844" s="26"/>
      <c r="K3844" s="26"/>
      <c r="M3844" s="26"/>
      <c r="O3844" s="26"/>
      <c r="Q3844" s="26"/>
      <c r="S3844" s="26"/>
      <c r="U3844" s="26"/>
      <c r="W3844" s="26"/>
    </row>
    <row r="3845" spans="1:23" s="6" customFormat="1" x14ac:dyDescent="0.2">
      <c r="A3845" s="26"/>
      <c r="C3845" s="26"/>
      <c r="E3845" s="26"/>
      <c r="G3845" s="26"/>
      <c r="I3845" s="26"/>
      <c r="K3845" s="26"/>
      <c r="M3845" s="26"/>
      <c r="O3845" s="26"/>
      <c r="Q3845" s="26"/>
      <c r="S3845" s="26"/>
      <c r="U3845" s="26"/>
      <c r="W3845" s="26"/>
    </row>
    <row r="3846" spans="1:23" s="6" customFormat="1" x14ac:dyDescent="0.2">
      <c r="A3846" s="26"/>
      <c r="C3846" s="26"/>
      <c r="E3846" s="26"/>
      <c r="G3846" s="26"/>
      <c r="I3846" s="26"/>
      <c r="K3846" s="26"/>
      <c r="M3846" s="26"/>
      <c r="O3846" s="26"/>
      <c r="Q3846" s="26"/>
      <c r="S3846" s="26"/>
      <c r="U3846" s="26"/>
      <c r="W3846" s="26"/>
    </row>
    <row r="3847" spans="1:23" s="6" customFormat="1" x14ac:dyDescent="0.2">
      <c r="A3847" s="26"/>
      <c r="C3847" s="26"/>
      <c r="E3847" s="26"/>
      <c r="G3847" s="26"/>
      <c r="I3847" s="26"/>
      <c r="K3847" s="26"/>
      <c r="M3847" s="26"/>
      <c r="O3847" s="26"/>
      <c r="Q3847" s="26"/>
      <c r="S3847" s="26"/>
      <c r="U3847" s="26"/>
      <c r="W3847" s="26"/>
    </row>
    <row r="3848" spans="1:23" s="6" customFormat="1" x14ac:dyDescent="0.2">
      <c r="A3848" s="26"/>
      <c r="C3848" s="26"/>
      <c r="E3848" s="26"/>
      <c r="G3848" s="26"/>
      <c r="I3848" s="26"/>
      <c r="K3848" s="26"/>
      <c r="M3848" s="26"/>
      <c r="O3848" s="26"/>
      <c r="Q3848" s="26"/>
      <c r="S3848" s="26"/>
      <c r="U3848" s="26"/>
      <c r="W3848" s="26"/>
    </row>
    <row r="3849" spans="1:23" s="6" customFormat="1" x14ac:dyDescent="0.2">
      <c r="A3849" s="26"/>
      <c r="C3849" s="26"/>
      <c r="E3849" s="26"/>
      <c r="G3849" s="26"/>
      <c r="I3849" s="26"/>
      <c r="K3849" s="26"/>
      <c r="M3849" s="26"/>
      <c r="O3849" s="26"/>
      <c r="Q3849" s="26"/>
      <c r="S3849" s="26"/>
      <c r="U3849" s="26"/>
      <c r="W3849" s="26"/>
    </row>
    <row r="3850" spans="1:23" s="6" customFormat="1" x14ac:dyDescent="0.2">
      <c r="A3850" s="26"/>
      <c r="C3850" s="26"/>
      <c r="E3850" s="26"/>
      <c r="G3850" s="26"/>
      <c r="I3850" s="26"/>
      <c r="K3850" s="26"/>
      <c r="M3850" s="26"/>
      <c r="O3850" s="26"/>
      <c r="Q3850" s="26"/>
      <c r="S3850" s="26"/>
      <c r="U3850" s="26"/>
      <c r="W3850" s="26"/>
    </row>
    <row r="3851" spans="1:23" s="6" customFormat="1" x14ac:dyDescent="0.2">
      <c r="A3851" s="26"/>
      <c r="C3851" s="26"/>
      <c r="E3851" s="26"/>
      <c r="G3851" s="26"/>
      <c r="I3851" s="26"/>
      <c r="K3851" s="26"/>
      <c r="M3851" s="26"/>
      <c r="O3851" s="26"/>
      <c r="Q3851" s="26"/>
      <c r="S3851" s="26"/>
      <c r="U3851" s="26"/>
      <c r="W3851" s="26"/>
    </row>
    <row r="3852" spans="1:23" s="6" customFormat="1" x14ac:dyDescent="0.2">
      <c r="A3852" s="26"/>
      <c r="C3852" s="26"/>
      <c r="E3852" s="26"/>
      <c r="G3852" s="26"/>
      <c r="I3852" s="26"/>
      <c r="K3852" s="26"/>
      <c r="M3852" s="26"/>
      <c r="O3852" s="26"/>
      <c r="Q3852" s="26"/>
      <c r="S3852" s="26"/>
      <c r="U3852" s="26"/>
      <c r="W3852" s="26"/>
    </row>
    <row r="3853" spans="1:23" s="6" customFormat="1" x14ac:dyDescent="0.2">
      <c r="A3853" s="26"/>
      <c r="C3853" s="26"/>
      <c r="E3853" s="26"/>
      <c r="G3853" s="26"/>
      <c r="I3853" s="26"/>
      <c r="K3853" s="26"/>
      <c r="M3853" s="26"/>
      <c r="O3853" s="26"/>
      <c r="Q3853" s="26"/>
      <c r="S3853" s="26"/>
      <c r="U3853" s="26"/>
      <c r="W3853" s="26"/>
    </row>
    <row r="3854" spans="1:23" s="6" customFormat="1" x14ac:dyDescent="0.2">
      <c r="A3854" s="26"/>
      <c r="C3854" s="26"/>
      <c r="E3854" s="26"/>
      <c r="G3854" s="26"/>
      <c r="I3854" s="26"/>
      <c r="K3854" s="26"/>
      <c r="M3854" s="26"/>
      <c r="O3854" s="26"/>
      <c r="Q3854" s="26"/>
      <c r="S3854" s="26"/>
      <c r="U3854" s="26"/>
      <c r="W3854" s="26"/>
    </row>
    <row r="3855" spans="1:23" s="6" customFormat="1" x14ac:dyDescent="0.2">
      <c r="A3855" s="26"/>
      <c r="C3855" s="26"/>
      <c r="E3855" s="26"/>
      <c r="G3855" s="26"/>
      <c r="I3855" s="26"/>
      <c r="K3855" s="26"/>
      <c r="M3855" s="26"/>
      <c r="O3855" s="26"/>
      <c r="Q3855" s="26"/>
      <c r="S3855" s="26"/>
      <c r="U3855" s="26"/>
      <c r="W3855" s="26"/>
    </row>
    <row r="3856" spans="1:23" s="6" customFormat="1" x14ac:dyDescent="0.2">
      <c r="A3856" s="26"/>
      <c r="C3856" s="26"/>
      <c r="E3856" s="26"/>
      <c r="G3856" s="26"/>
      <c r="I3856" s="26"/>
      <c r="K3856" s="26"/>
      <c r="M3856" s="26"/>
      <c r="O3856" s="26"/>
      <c r="Q3856" s="26"/>
      <c r="S3856" s="26"/>
      <c r="U3856" s="26"/>
      <c r="W3856" s="26"/>
    </row>
    <row r="3857" spans="1:23" s="6" customFormat="1" x14ac:dyDescent="0.2">
      <c r="A3857" s="26"/>
      <c r="C3857" s="26"/>
      <c r="E3857" s="26"/>
      <c r="G3857" s="26"/>
      <c r="I3857" s="26"/>
      <c r="K3857" s="26"/>
      <c r="M3857" s="26"/>
      <c r="O3857" s="26"/>
      <c r="Q3857" s="26"/>
      <c r="S3857" s="26"/>
      <c r="U3857" s="26"/>
      <c r="W3857" s="26"/>
    </row>
    <row r="3858" spans="1:23" s="6" customFormat="1" x14ac:dyDescent="0.2">
      <c r="A3858" s="26"/>
      <c r="C3858" s="26"/>
      <c r="E3858" s="26"/>
      <c r="G3858" s="26"/>
      <c r="I3858" s="26"/>
      <c r="K3858" s="26"/>
      <c r="M3858" s="26"/>
      <c r="O3858" s="26"/>
      <c r="Q3858" s="26"/>
      <c r="S3858" s="26"/>
      <c r="U3858" s="26"/>
      <c r="W3858" s="26"/>
    </row>
    <row r="3859" spans="1:23" s="6" customFormat="1" x14ac:dyDescent="0.2">
      <c r="A3859" s="26"/>
      <c r="C3859" s="26"/>
      <c r="E3859" s="26"/>
      <c r="G3859" s="26"/>
      <c r="I3859" s="26"/>
      <c r="K3859" s="26"/>
      <c r="M3859" s="26"/>
      <c r="O3859" s="26"/>
      <c r="Q3859" s="26"/>
      <c r="S3859" s="26"/>
      <c r="U3859" s="26"/>
      <c r="W3859" s="26"/>
    </row>
    <row r="3860" spans="1:23" s="6" customFormat="1" x14ac:dyDescent="0.2">
      <c r="A3860" s="26"/>
      <c r="C3860" s="26"/>
      <c r="E3860" s="26"/>
      <c r="G3860" s="26"/>
      <c r="I3860" s="26"/>
      <c r="K3860" s="26"/>
      <c r="M3860" s="26"/>
      <c r="O3860" s="26"/>
      <c r="Q3860" s="26"/>
      <c r="S3860" s="26"/>
      <c r="U3860" s="26"/>
      <c r="W3860" s="26"/>
    </row>
    <row r="3861" spans="1:23" s="6" customFormat="1" x14ac:dyDescent="0.2">
      <c r="A3861" s="26"/>
      <c r="C3861" s="26"/>
      <c r="E3861" s="26"/>
      <c r="G3861" s="26"/>
      <c r="I3861" s="26"/>
      <c r="K3861" s="26"/>
      <c r="M3861" s="26"/>
      <c r="O3861" s="26"/>
      <c r="Q3861" s="26"/>
      <c r="S3861" s="26"/>
      <c r="U3861" s="26"/>
      <c r="W3861" s="26"/>
    </row>
    <row r="3862" spans="1:23" s="6" customFormat="1" x14ac:dyDescent="0.2">
      <c r="A3862" s="26"/>
      <c r="C3862" s="26"/>
      <c r="E3862" s="26"/>
      <c r="G3862" s="26"/>
      <c r="I3862" s="26"/>
      <c r="K3862" s="26"/>
      <c r="M3862" s="26"/>
      <c r="O3862" s="26"/>
      <c r="Q3862" s="26"/>
      <c r="S3862" s="26"/>
      <c r="U3862" s="26"/>
      <c r="W3862" s="26"/>
    </row>
    <row r="3863" spans="1:23" s="6" customFormat="1" x14ac:dyDescent="0.2">
      <c r="A3863" s="26"/>
      <c r="C3863" s="26"/>
      <c r="E3863" s="26"/>
      <c r="G3863" s="26"/>
      <c r="I3863" s="26"/>
      <c r="K3863" s="26"/>
      <c r="M3863" s="26"/>
      <c r="O3863" s="26"/>
      <c r="Q3863" s="26"/>
      <c r="S3863" s="26"/>
      <c r="U3863" s="26"/>
      <c r="W3863" s="26"/>
    </row>
    <row r="3864" spans="1:23" s="6" customFormat="1" x14ac:dyDescent="0.2">
      <c r="A3864" s="26"/>
      <c r="C3864" s="26"/>
      <c r="E3864" s="26"/>
      <c r="G3864" s="26"/>
      <c r="I3864" s="26"/>
      <c r="K3864" s="26"/>
      <c r="M3864" s="26"/>
      <c r="O3864" s="26"/>
      <c r="Q3864" s="26"/>
      <c r="S3864" s="26"/>
      <c r="U3864" s="26"/>
      <c r="W3864" s="26"/>
    </row>
    <row r="3865" spans="1:23" s="6" customFormat="1" x14ac:dyDescent="0.2">
      <c r="A3865" s="26"/>
      <c r="C3865" s="26"/>
      <c r="E3865" s="26"/>
      <c r="G3865" s="26"/>
      <c r="I3865" s="26"/>
      <c r="K3865" s="26"/>
      <c r="M3865" s="26"/>
      <c r="O3865" s="26"/>
      <c r="Q3865" s="26"/>
      <c r="S3865" s="26"/>
      <c r="U3865" s="26"/>
      <c r="W3865" s="26"/>
    </row>
    <row r="3866" spans="1:23" s="6" customFormat="1" x14ac:dyDescent="0.2">
      <c r="A3866" s="26"/>
      <c r="C3866" s="26"/>
      <c r="E3866" s="26"/>
      <c r="G3866" s="26"/>
      <c r="I3866" s="26"/>
      <c r="K3866" s="26"/>
      <c r="M3866" s="26"/>
      <c r="O3866" s="26"/>
      <c r="Q3866" s="26"/>
      <c r="S3866" s="26"/>
      <c r="U3866" s="26"/>
      <c r="W3866" s="26"/>
    </row>
    <row r="3867" spans="1:23" s="6" customFormat="1" x14ac:dyDescent="0.2">
      <c r="A3867" s="26"/>
      <c r="C3867" s="26"/>
      <c r="E3867" s="26"/>
      <c r="G3867" s="26"/>
      <c r="I3867" s="26"/>
      <c r="K3867" s="26"/>
      <c r="M3867" s="26"/>
      <c r="O3867" s="26"/>
      <c r="Q3867" s="26"/>
      <c r="S3867" s="26"/>
      <c r="U3867" s="26"/>
      <c r="W3867" s="26"/>
    </row>
    <row r="3868" spans="1:23" s="6" customFormat="1" x14ac:dyDescent="0.2">
      <c r="A3868" s="26"/>
      <c r="C3868" s="26"/>
      <c r="E3868" s="26"/>
      <c r="G3868" s="26"/>
      <c r="I3868" s="26"/>
      <c r="K3868" s="26"/>
      <c r="M3868" s="26"/>
      <c r="O3868" s="26"/>
      <c r="Q3868" s="26"/>
      <c r="S3868" s="26"/>
      <c r="U3868" s="26"/>
      <c r="W3868" s="26"/>
    </row>
    <row r="3869" spans="1:23" s="6" customFormat="1" x14ac:dyDescent="0.2">
      <c r="A3869" s="26"/>
      <c r="C3869" s="26"/>
      <c r="E3869" s="26"/>
      <c r="G3869" s="26"/>
      <c r="I3869" s="26"/>
      <c r="K3869" s="26"/>
      <c r="M3869" s="26"/>
      <c r="O3869" s="26"/>
      <c r="Q3869" s="26"/>
      <c r="S3869" s="26"/>
      <c r="U3869" s="26"/>
      <c r="W3869" s="26"/>
    </row>
    <row r="3870" spans="1:23" s="6" customFormat="1" x14ac:dyDescent="0.2">
      <c r="A3870" s="26"/>
      <c r="C3870" s="26"/>
      <c r="E3870" s="26"/>
      <c r="G3870" s="26"/>
      <c r="I3870" s="26"/>
      <c r="K3870" s="26"/>
      <c r="M3870" s="26"/>
      <c r="O3870" s="26"/>
      <c r="Q3870" s="26"/>
      <c r="S3870" s="26"/>
      <c r="U3870" s="26"/>
      <c r="W3870" s="26"/>
    </row>
    <row r="3871" spans="1:23" s="6" customFormat="1" x14ac:dyDescent="0.2">
      <c r="A3871" s="26"/>
      <c r="C3871" s="26"/>
      <c r="E3871" s="26"/>
      <c r="G3871" s="26"/>
      <c r="I3871" s="26"/>
      <c r="K3871" s="26"/>
      <c r="M3871" s="26"/>
      <c r="O3871" s="26"/>
      <c r="Q3871" s="26"/>
      <c r="S3871" s="26"/>
      <c r="U3871" s="26"/>
      <c r="W3871" s="26"/>
    </row>
    <row r="3872" spans="1:23" s="6" customFormat="1" x14ac:dyDescent="0.2">
      <c r="A3872" s="26"/>
      <c r="C3872" s="26"/>
      <c r="E3872" s="26"/>
      <c r="G3872" s="26"/>
      <c r="I3872" s="26"/>
      <c r="K3872" s="26"/>
      <c r="M3872" s="26"/>
      <c r="O3872" s="26"/>
      <c r="Q3872" s="26"/>
      <c r="S3872" s="26"/>
      <c r="U3872" s="26"/>
      <c r="W3872" s="26"/>
    </row>
    <row r="3873" spans="1:23" s="6" customFormat="1" x14ac:dyDescent="0.2">
      <c r="A3873" s="26"/>
      <c r="C3873" s="26"/>
      <c r="E3873" s="26"/>
      <c r="G3873" s="26"/>
      <c r="I3873" s="26"/>
      <c r="K3873" s="26"/>
      <c r="M3873" s="26"/>
      <c r="O3873" s="26"/>
      <c r="Q3873" s="26"/>
      <c r="S3873" s="26"/>
      <c r="U3873" s="26"/>
      <c r="W3873" s="26"/>
    </row>
    <row r="3874" spans="1:23" s="6" customFormat="1" x14ac:dyDescent="0.2">
      <c r="A3874" s="26"/>
      <c r="C3874" s="26"/>
      <c r="E3874" s="26"/>
      <c r="G3874" s="26"/>
      <c r="I3874" s="26"/>
      <c r="K3874" s="26"/>
      <c r="M3874" s="26"/>
      <c r="O3874" s="26"/>
      <c r="Q3874" s="26"/>
      <c r="S3874" s="26"/>
      <c r="U3874" s="26"/>
      <c r="W3874" s="26"/>
    </row>
    <row r="3875" spans="1:23" s="6" customFormat="1" x14ac:dyDescent="0.2">
      <c r="A3875" s="26"/>
      <c r="C3875" s="26"/>
      <c r="E3875" s="26"/>
      <c r="G3875" s="26"/>
      <c r="I3875" s="26"/>
      <c r="K3875" s="26"/>
      <c r="M3875" s="26"/>
      <c r="O3875" s="26"/>
      <c r="Q3875" s="26"/>
      <c r="S3875" s="26"/>
      <c r="U3875" s="26"/>
      <c r="W3875" s="26"/>
    </row>
    <row r="3876" spans="1:23" s="6" customFormat="1" x14ac:dyDescent="0.2">
      <c r="A3876" s="26"/>
      <c r="C3876" s="26"/>
      <c r="E3876" s="26"/>
      <c r="G3876" s="26"/>
      <c r="I3876" s="26"/>
      <c r="K3876" s="26"/>
      <c r="M3876" s="26"/>
      <c r="O3876" s="26"/>
      <c r="Q3876" s="26"/>
      <c r="S3876" s="26"/>
      <c r="U3876" s="26"/>
      <c r="W3876" s="26"/>
    </row>
    <row r="3877" spans="1:23" s="6" customFormat="1" x14ac:dyDescent="0.2">
      <c r="A3877" s="26"/>
      <c r="C3877" s="26"/>
      <c r="E3877" s="26"/>
      <c r="G3877" s="26"/>
      <c r="I3877" s="26"/>
      <c r="K3877" s="26"/>
      <c r="M3877" s="26"/>
      <c r="O3877" s="26"/>
      <c r="Q3877" s="26"/>
      <c r="S3877" s="26"/>
      <c r="U3877" s="26"/>
      <c r="W3877" s="26"/>
    </row>
    <row r="3878" spans="1:23" s="6" customFormat="1" x14ac:dyDescent="0.2">
      <c r="A3878" s="26"/>
      <c r="C3878" s="26"/>
      <c r="E3878" s="26"/>
      <c r="G3878" s="26"/>
      <c r="I3878" s="26"/>
      <c r="K3878" s="26"/>
      <c r="M3878" s="26"/>
      <c r="O3878" s="26"/>
      <c r="Q3878" s="26"/>
      <c r="S3878" s="26"/>
      <c r="U3878" s="26"/>
      <c r="W3878" s="26"/>
    </row>
    <row r="3879" spans="1:23" s="6" customFormat="1" x14ac:dyDescent="0.2">
      <c r="A3879" s="26"/>
      <c r="C3879" s="26"/>
      <c r="E3879" s="26"/>
      <c r="G3879" s="26"/>
      <c r="I3879" s="26"/>
      <c r="K3879" s="26"/>
      <c r="M3879" s="26"/>
      <c r="O3879" s="26"/>
      <c r="Q3879" s="26"/>
      <c r="S3879" s="26"/>
      <c r="U3879" s="26"/>
      <c r="W3879" s="26"/>
    </row>
    <row r="3880" spans="1:23" s="6" customFormat="1" x14ac:dyDescent="0.2">
      <c r="A3880" s="26"/>
      <c r="C3880" s="26"/>
      <c r="E3880" s="26"/>
      <c r="G3880" s="26"/>
      <c r="I3880" s="26"/>
      <c r="K3880" s="26"/>
      <c r="M3880" s="26"/>
      <c r="O3880" s="26"/>
      <c r="Q3880" s="26"/>
      <c r="S3880" s="26"/>
      <c r="U3880" s="26"/>
      <c r="W3880" s="26"/>
    </row>
    <row r="3881" spans="1:23" s="6" customFormat="1" x14ac:dyDescent="0.2">
      <c r="A3881" s="26"/>
      <c r="C3881" s="26"/>
      <c r="E3881" s="26"/>
      <c r="G3881" s="26"/>
      <c r="I3881" s="26"/>
      <c r="K3881" s="26"/>
      <c r="M3881" s="26"/>
      <c r="O3881" s="26"/>
      <c r="Q3881" s="26"/>
      <c r="S3881" s="26"/>
      <c r="U3881" s="26"/>
      <c r="W3881" s="26"/>
    </row>
    <row r="3882" spans="1:23" s="6" customFormat="1" x14ac:dyDescent="0.2">
      <c r="A3882" s="26"/>
      <c r="C3882" s="26"/>
      <c r="E3882" s="26"/>
      <c r="G3882" s="26"/>
      <c r="I3882" s="26"/>
      <c r="K3882" s="26"/>
      <c r="M3882" s="26"/>
      <c r="O3882" s="26"/>
      <c r="Q3882" s="26"/>
      <c r="S3882" s="26"/>
      <c r="U3882" s="26"/>
      <c r="W3882" s="26"/>
    </row>
    <row r="3883" spans="1:23" s="6" customFormat="1" x14ac:dyDescent="0.2">
      <c r="A3883" s="26"/>
      <c r="C3883" s="26"/>
      <c r="E3883" s="26"/>
      <c r="G3883" s="26"/>
      <c r="I3883" s="26"/>
      <c r="K3883" s="26"/>
      <c r="M3883" s="26"/>
      <c r="O3883" s="26"/>
      <c r="Q3883" s="26"/>
      <c r="S3883" s="26"/>
      <c r="U3883" s="26"/>
      <c r="W3883" s="26"/>
    </row>
    <row r="3884" spans="1:23" s="6" customFormat="1" x14ac:dyDescent="0.2">
      <c r="A3884" s="26"/>
      <c r="C3884" s="26"/>
      <c r="E3884" s="26"/>
      <c r="G3884" s="26"/>
      <c r="I3884" s="26"/>
      <c r="K3884" s="26"/>
      <c r="M3884" s="26"/>
      <c r="O3884" s="26"/>
      <c r="Q3884" s="26"/>
      <c r="S3884" s="26"/>
      <c r="U3884" s="26"/>
      <c r="W3884" s="26"/>
    </row>
    <row r="3885" spans="1:23" s="6" customFormat="1" x14ac:dyDescent="0.2">
      <c r="A3885" s="26"/>
      <c r="C3885" s="26"/>
      <c r="E3885" s="26"/>
      <c r="G3885" s="26"/>
      <c r="I3885" s="26"/>
      <c r="K3885" s="26"/>
      <c r="M3885" s="26"/>
      <c r="O3885" s="26"/>
      <c r="Q3885" s="26"/>
      <c r="S3885" s="26"/>
      <c r="U3885" s="26"/>
      <c r="W3885" s="26"/>
    </row>
    <row r="3886" spans="1:23" s="6" customFormat="1" x14ac:dyDescent="0.2">
      <c r="A3886" s="26"/>
      <c r="C3886" s="26"/>
      <c r="E3886" s="26"/>
      <c r="G3886" s="26"/>
      <c r="I3886" s="26"/>
      <c r="K3886" s="26"/>
      <c r="M3886" s="26"/>
      <c r="O3886" s="26"/>
      <c r="Q3886" s="26"/>
      <c r="S3886" s="26"/>
      <c r="U3886" s="26"/>
      <c r="W3886" s="26"/>
    </row>
    <row r="3887" spans="1:23" s="6" customFormat="1" x14ac:dyDescent="0.2">
      <c r="A3887" s="26"/>
      <c r="C3887" s="26"/>
      <c r="E3887" s="26"/>
      <c r="G3887" s="26"/>
      <c r="I3887" s="26"/>
      <c r="K3887" s="26"/>
      <c r="M3887" s="26"/>
      <c r="O3887" s="26"/>
      <c r="Q3887" s="26"/>
      <c r="S3887" s="26"/>
      <c r="U3887" s="26"/>
      <c r="W3887" s="26"/>
    </row>
    <row r="3888" spans="1:23" s="6" customFormat="1" x14ac:dyDescent="0.2">
      <c r="A3888" s="26"/>
      <c r="C3888" s="26"/>
      <c r="E3888" s="26"/>
      <c r="G3888" s="26"/>
      <c r="I3888" s="26"/>
      <c r="K3888" s="26"/>
      <c r="M3888" s="26"/>
      <c r="O3888" s="26"/>
      <c r="Q3888" s="26"/>
      <c r="S3888" s="26"/>
      <c r="U3888" s="26"/>
      <c r="W3888" s="26"/>
    </row>
    <row r="3889" spans="1:23" s="6" customFormat="1" x14ac:dyDescent="0.2">
      <c r="A3889" s="26"/>
      <c r="C3889" s="26"/>
      <c r="E3889" s="26"/>
      <c r="G3889" s="26"/>
      <c r="I3889" s="26"/>
      <c r="K3889" s="26"/>
      <c r="M3889" s="26"/>
      <c r="O3889" s="26"/>
      <c r="Q3889" s="26"/>
      <c r="S3889" s="26"/>
      <c r="U3889" s="26"/>
      <c r="W3889" s="26"/>
    </row>
    <row r="3890" spans="1:23" s="6" customFormat="1" x14ac:dyDescent="0.2">
      <c r="A3890" s="26"/>
      <c r="C3890" s="26"/>
      <c r="E3890" s="26"/>
      <c r="G3890" s="26"/>
      <c r="I3890" s="26"/>
      <c r="K3890" s="26"/>
      <c r="M3890" s="26"/>
      <c r="O3890" s="26"/>
      <c r="Q3890" s="26"/>
      <c r="S3890" s="26"/>
      <c r="U3890" s="26"/>
      <c r="W3890" s="26"/>
    </row>
    <row r="3891" spans="1:23" s="6" customFormat="1" x14ac:dyDescent="0.2">
      <c r="A3891" s="26"/>
      <c r="C3891" s="26"/>
      <c r="E3891" s="26"/>
      <c r="G3891" s="26"/>
      <c r="I3891" s="26"/>
      <c r="K3891" s="26"/>
      <c r="M3891" s="26"/>
      <c r="O3891" s="26"/>
      <c r="Q3891" s="26"/>
      <c r="S3891" s="26"/>
      <c r="U3891" s="26"/>
      <c r="W3891" s="26"/>
    </row>
    <row r="3892" spans="1:23" s="6" customFormat="1" x14ac:dyDescent="0.2">
      <c r="A3892" s="26"/>
      <c r="C3892" s="26"/>
      <c r="E3892" s="26"/>
      <c r="G3892" s="26"/>
      <c r="I3892" s="26"/>
      <c r="K3892" s="26"/>
      <c r="M3892" s="26"/>
      <c r="O3892" s="26"/>
      <c r="Q3892" s="26"/>
      <c r="S3892" s="26"/>
      <c r="U3892" s="26"/>
      <c r="W3892" s="26"/>
    </row>
    <row r="3893" spans="1:23" s="6" customFormat="1" x14ac:dyDescent="0.2">
      <c r="A3893" s="26"/>
      <c r="C3893" s="26"/>
      <c r="E3893" s="26"/>
      <c r="G3893" s="26"/>
      <c r="I3893" s="26"/>
      <c r="K3893" s="26"/>
      <c r="M3893" s="26"/>
      <c r="O3893" s="26"/>
      <c r="Q3893" s="26"/>
      <c r="S3893" s="26"/>
      <c r="U3893" s="26"/>
      <c r="W3893" s="26"/>
    </row>
    <row r="3894" spans="1:23" s="6" customFormat="1" x14ac:dyDescent="0.2">
      <c r="A3894" s="26"/>
      <c r="C3894" s="26"/>
      <c r="E3894" s="26"/>
      <c r="G3894" s="26"/>
      <c r="I3894" s="26"/>
      <c r="K3894" s="26"/>
      <c r="M3894" s="26"/>
      <c r="O3894" s="26"/>
      <c r="Q3894" s="26"/>
      <c r="S3894" s="26"/>
      <c r="U3894" s="26"/>
      <c r="W3894" s="26"/>
    </row>
    <row r="3895" spans="1:23" s="6" customFormat="1" x14ac:dyDescent="0.2">
      <c r="A3895" s="26"/>
      <c r="C3895" s="26"/>
      <c r="E3895" s="26"/>
      <c r="G3895" s="26"/>
      <c r="I3895" s="26"/>
      <c r="K3895" s="26"/>
      <c r="M3895" s="26"/>
      <c r="O3895" s="26"/>
      <c r="Q3895" s="26"/>
      <c r="S3895" s="26"/>
      <c r="U3895" s="26"/>
      <c r="W3895" s="26"/>
    </row>
    <row r="3896" spans="1:23" s="6" customFormat="1" x14ac:dyDescent="0.2">
      <c r="A3896" s="26"/>
      <c r="C3896" s="26"/>
      <c r="E3896" s="26"/>
      <c r="G3896" s="26"/>
      <c r="I3896" s="26"/>
      <c r="K3896" s="26"/>
      <c r="M3896" s="26"/>
      <c r="O3896" s="26"/>
      <c r="Q3896" s="26"/>
      <c r="S3896" s="26"/>
      <c r="U3896" s="26"/>
      <c r="W3896" s="26"/>
    </row>
    <row r="3897" spans="1:23" s="6" customFormat="1" x14ac:dyDescent="0.2">
      <c r="A3897" s="26"/>
      <c r="C3897" s="26"/>
      <c r="E3897" s="26"/>
      <c r="G3897" s="26"/>
      <c r="I3897" s="26"/>
      <c r="K3897" s="26"/>
      <c r="M3897" s="26"/>
      <c r="O3897" s="26"/>
      <c r="Q3897" s="26"/>
      <c r="S3897" s="26"/>
      <c r="U3897" s="26"/>
      <c r="W3897" s="26"/>
    </row>
    <row r="3898" spans="1:23" s="6" customFormat="1" x14ac:dyDescent="0.2">
      <c r="A3898" s="26"/>
      <c r="C3898" s="26"/>
      <c r="E3898" s="26"/>
      <c r="G3898" s="26"/>
      <c r="I3898" s="26"/>
      <c r="K3898" s="26"/>
      <c r="M3898" s="26"/>
      <c r="O3898" s="26"/>
      <c r="Q3898" s="26"/>
      <c r="S3898" s="26"/>
      <c r="U3898" s="26"/>
      <c r="W3898" s="26"/>
    </row>
    <row r="3899" spans="1:23" s="6" customFormat="1" x14ac:dyDescent="0.2">
      <c r="A3899" s="26"/>
      <c r="C3899" s="26"/>
      <c r="E3899" s="26"/>
      <c r="G3899" s="26"/>
      <c r="I3899" s="26"/>
      <c r="K3899" s="26"/>
      <c r="M3899" s="26"/>
      <c r="O3899" s="26"/>
      <c r="Q3899" s="26"/>
      <c r="S3899" s="26"/>
      <c r="U3899" s="26"/>
      <c r="W3899" s="26"/>
    </row>
    <row r="3900" spans="1:23" s="6" customFormat="1" x14ac:dyDescent="0.2">
      <c r="A3900" s="26"/>
      <c r="C3900" s="26"/>
      <c r="E3900" s="26"/>
      <c r="G3900" s="26"/>
      <c r="I3900" s="26"/>
      <c r="K3900" s="26"/>
      <c r="M3900" s="26"/>
      <c r="O3900" s="26"/>
      <c r="Q3900" s="26"/>
      <c r="S3900" s="26"/>
      <c r="U3900" s="26"/>
      <c r="W3900" s="26"/>
    </row>
    <row r="3901" spans="1:23" s="6" customFormat="1" x14ac:dyDescent="0.2">
      <c r="A3901" s="26"/>
      <c r="C3901" s="26"/>
      <c r="E3901" s="26"/>
      <c r="G3901" s="26"/>
      <c r="I3901" s="26"/>
      <c r="K3901" s="26"/>
      <c r="M3901" s="26"/>
      <c r="O3901" s="26"/>
      <c r="Q3901" s="26"/>
      <c r="S3901" s="26"/>
      <c r="U3901" s="26"/>
      <c r="W3901" s="26"/>
    </row>
    <row r="3902" spans="1:23" s="6" customFormat="1" x14ac:dyDescent="0.2">
      <c r="A3902" s="26"/>
      <c r="C3902" s="26"/>
      <c r="E3902" s="26"/>
      <c r="G3902" s="26"/>
      <c r="I3902" s="26"/>
      <c r="K3902" s="26"/>
      <c r="M3902" s="26"/>
      <c r="O3902" s="26"/>
      <c r="Q3902" s="26"/>
      <c r="S3902" s="26"/>
      <c r="U3902" s="26"/>
      <c r="W3902" s="26"/>
    </row>
    <row r="3903" spans="1:23" s="6" customFormat="1" x14ac:dyDescent="0.2">
      <c r="A3903" s="26"/>
      <c r="C3903" s="26"/>
      <c r="E3903" s="26"/>
      <c r="G3903" s="26"/>
      <c r="I3903" s="26"/>
      <c r="K3903" s="26"/>
      <c r="M3903" s="26"/>
      <c r="O3903" s="26"/>
      <c r="Q3903" s="26"/>
      <c r="S3903" s="26"/>
      <c r="U3903" s="26"/>
      <c r="W3903" s="26"/>
    </row>
    <row r="3904" spans="1:23" s="6" customFormat="1" x14ac:dyDescent="0.2">
      <c r="A3904" s="26"/>
      <c r="C3904" s="26"/>
      <c r="E3904" s="26"/>
      <c r="G3904" s="26"/>
      <c r="I3904" s="26"/>
      <c r="K3904" s="26"/>
      <c r="M3904" s="26"/>
      <c r="O3904" s="26"/>
      <c r="Q3904" s="26"/>
      <c r="S3904" s="26"/>
      <c r="U3904" s="26"/>
      <c r="W3904" s="26"/>
    </row>
    <row r="3905" spans="1:23" s="6" customFormat="1" x14ac:dyDescent="0.2">
      <c r="A3905" s="26"/>
      <c r="C3905" s="26"/>
      <c r="E3905" s="26"/>
      <c r="G3905" s="26"/>
      <c r="I3905" s="26"/>
      <c r="K3905" s="26"/>
      <c r="M3905" s="26"/>
      <c r="O3905" s="26"/>
      <c r="Q3905" s="26"/>
      <c r="S3905" s="26"/>
      <c r="U3905" s="26"/>
      <c r="W3905" s="26"/>
    </row>
    <row r="3906" spans="1:23" s="6" customFormat="1" x14ac:dyDescent="0.2">
      <c r="A3906" s="26"/>
      <c r="C3906" s="26"/>
      <c r="E3906" s="26"/>
      <c r="G3906" s="26"/>
      <c r="I3906" s="26"/>
      <c r="K3906" s="26"/>
      <c r="M3906" s="26"/>
      <c r="O3906" s="26"/>
      <c r="Q3906" s="26"/>
      <c r="S3906" s="26"/>
      <c r="U3906" s="26"/>
      <c r="W3906" s="26"/>
    </row>
    <row r="3907" spans="1:23" s="6" customFormat="1" x14ac:dyDescent="0.2">
      <c r="A3907" s="26"/>
      <c r="C3907" s="26"/>
      <c r="E3907" s="26"/>
      <c r="G3907" s="26"/>
      <c r="I3907" s="26"/>
      <c r="K3907" s="26"/>
      <c r="M3907" s="26"/>
      <c r="O3907" s="26"/>
      <c r="Q3907" s="26"/>
      <c r="S3907" s="26"/>
      <c r="U3907" s="26"/>
      <c r="W3907" s="26"/>
    </row>
    <row r="3908" spans="1:23" s="6" customFormat="1" x14ac:dyDescent="0.2">
      <c r="A3908" s="26"/>
      <c r="C3908" s="26"/>
      <c r="E3908" s="26"/>
      <c r="G3908" s="26"/>
      <c r="I3908" s="26"/>
      <c r="K3908" s="26"/>
      <c r="M3908" s="26"/>
      <c r="O3908" s="26"/>
      <c r="Q3908" s="26"/>
      <c r="S3908" s="26"/>
      <c r="U3908" s="26"/>
      <c r="W3908" s="26"/>
    </row>
    <row r="3909" spans="1:23" s="6" customFormat="1" x14ac:dyDescent="0.2">
      <c r="A3909" s="26"/>
      <c r="C3909" s="26"/>
      <c r="E3909" s="26"/>
      <c r="G3909" s="26"/>
      <c r="I3909" s="26"/>
      <c r="K3909" s="26"/>
      <c r="M3909" s="26"/>
      <c r="O3909" s="26"/>
      <c r="Q3909" s="26"/>
      <c r="S3909" s="26"/>
      <c r="U3909" s="26"/>
      <c r="W3909" s="26"/>
    </row>
    <row r="3910" spans="1:23" s="6" customFormat="1" x14ac:dyDescent="0.2">
      <c r="A3910" s="26"/>
      <c r="C3910" s="26"/>
      <c r="E3910" s="26"/>
      <c r="G3910" s="26"/>
      <c r="I3910" s="26"/>
      <c r="K3910" s="26"/>
      <c r="M3910" s="26"/>
      <c r="O3910" s="26"/>
      <c r="Q3910" s="26"/>
      <c r="S3910" s="26"/>
      <c r="U3910" s="26"/>
      <c r="W3910" s="26"/>
    </row>
    <row r="3911" spans="1:23" s="6" customFormat="1" x14ac:dyDescent="0.2">
      <c r="A3911" s="26"/>
      <c r="C3911" s="26"/>
      <c r="E3911" s="26"/>
      <c r="G3911" s="26"/>
      <c r="I3911" s="26"/>
      <c r="K3911" s="26"/>
      <c r="M3911" s="26"/>
      <c r="O3911" s="26"/>
      <c r="Q3911" s="26"/>
      <c r="S3911" s="26"/>
      <c r="U3911" s="26"/>
      <c r="W3911" s="26"/>
    </row>
    <row r="3912" spans="1:23" s="6" customFormat="1" x14ac:dyDescent="0.2">
      <c r="A3912" s="26"/>
      <c r="C3912" s="26"/>
      <c r="E3912" s="26"/>
      <c r="G3912" s="26"/>
      <c r="I3912" s="26"/>
      <c r="K3912" s="26"/>
      <c r="M3912" s="26"/>
      <c r="O3912" s="26"/>
      <c r="Q3912" s="26"/>
      <c r="S3912" s="26"/>
      <c r="U3912" s="26"/>
      <c r="W3912" s="26"/>
    </row>
    <row r="3913" spans="1:23" s="6" customFormat="1" x14ac:dyDescent="0.2">
      <c r="A3913" s="26"/>
      <c r="C3913" s="26"/>
      <c r="E3913" s="26"/>
      <c r="G3913" s="26"/>
      <c r="I3913" s="26"/>
      <c r="K3913" s="26"/>
      <c r="M3913" s="26"/>
      <c r="O3913" s="26"/>
      <c r="Q3913" s="26"/>
      <c r="S3913" s="26"/>
      <c r="U3913" s="26"/>
      <c r="W3913" s="26"/>
    </row>
    <row r="3914" spans="1:23" s="6" customFormat="1" x14ac:dyDescent="0.2">
      <c r="A3914" s="26"/>
      <c r="C3914" s="26"/>
      <c r="E3914" s="26"/>
      <c r="G3914" s="26"/>
      <c r="I3914" s="26"/>
      <c r="K3914" s="26"/>
      <c r="M3914" s="26"/>
      <c r="O3914" s="26"/>
      <c r="Q3914" s="26"/>
      <c r="S3914" s="26"/>
      <c r="U3914" s="26"/>
      <c r="W3914" s="26"/>
    </row>
    <row r="3915" spans="1:23" s="6" customFormat="1" x14ac:dyDescent="0.2">
      <c r="A3915" s="26"/>
      <c r="C3915" s="26"/>
      <c r="E3915" s="26"/>
      <c r="G3915" s="26"/>
      <c r="I3915" s="26"/>
      <c r="K3915" s="26"/>
      <c r="M3915" s="26"/>
      <c r="O3915" s="26"/>
      <c r="Q3915" s="26"/>
      <c r="S3915" s="26"/>
      <c r="U3915" s="26"/>
      <c r="W3915" s="26"/>
    </row>
    <row r="3916" spans="1:23" s="6" customFormat="1" x14ac:dyDescent="0.2">
      <c r="A3916" s="26"/>
      <c r="C3916" s="26"/>
      <c r="E3916" s="26"/>
      <c r="G3916" s="26"/>
      <c r="I3916" s="26"/>
      <c r="K3916" s="26"/>
      <c r="M3916" s="26"/>
      <c r="O3916" s="26"/>
      <c r="Q3916" s="26"/>
      <c r="S3916" s="26"/>
      <c r="U3916" s="26"/>
      <c r="W3916" s="26"/>
    </row>
    <row r="3917" spans="1:23" s="6" customFormat="1" x14ac:dyDescent="0.2">
      <c r="A3917" s="26"/>
      <c r="C3917" s="26"/>
      <c r="E3917" s="26"/>
      <c r="G3917" s="26"/>
      <c r="I3917" s="26"/>
      <c r="K3917" s="26"/>
      <c r="M3917" s="26"/>
      <c r="O3917" s="26"/>
      <c r="Q3917" s="26"/>
      <c r="S3917" s="26"/>
      <c r="U3917" s="26"/>
      <c r="W3917" s="26"/>
    </row>
    <row r="3918" spans="1:23" s="6" customFormat="1" x14ac:dyDescent="0.2">
      <c r="A3918" s="26"/>
      <c r="C3918" s="26"/>
      <c r="E3918" s="26"/>
      <c r="G3918" s="26"/>
      <c r="I3918" s="26"/>
      <c r="K3918" s="26"/>
      <c r="M3918" s="26"/>
      <c r="O3918" s="26"/>
      <c r="Q3918" s="26"/>
      <c r="S3918" s="26"/>
      <c r="U3918" s="26"/>
      <c r="W3918" s="26"/>
    </row>
    <row r="3919" spans="1:23" s="6" customFormat="1" x14ac:dyDescent="0.2">
      <c r="A3919" s="26"/>
      <c r="C3919" s="26"/>
      <c r="E3919" s="26"/>
      <c r="G3919" s="26"/>
      <c r="I3919" s="26"/>
      <c r="K3919" s="26"/>
      <c r="M3919" s="26"/>
      <c r="O3919" s="26"/>
      <c r="Q3919" s="26"/>
      <c r="S3919" s="26"/>
      <c r="U3919" s="26"/>
      <c r="W3919" s="26"/>
    </row>
    <row r="3920" spans="1:23" s="6" customFormat="1" x14ac:dyDescent="0.2">
      <c r="A3920" s="26"/>
      <c r="C3920" s="26"/>
      <c r="E3920" s="26"/>
      <c r="G3920" s="26"/>
      <c r="I3920" s="26"/>
      <c r="K3920" s="26"/>
      <c r="M3920" s="26"/>
      <c r="O3920" s="26"/>
      <c r="Q3920" s="26"/>
      <c r="S3920" s="26"/>
      <c r="U3920" s="26"/>
      <c r="W3920" s="26"/>
    </row>
    <row r="3921" spans="1:23" s="6" customFormat="1" x14ac:dyDescent="0.2">
      <c r="A3921" s="26"/>
      <c r="C3921" s="26"/>
      <c r="E3921" s="26"/>
      <c r="G3921" s="26"/>
      <c r="I3921" s="26"/>
      <c r="K3921" s="26"/>
      <c r="M3921" s="26"/>
      <c r="O3921" s="26"/>
      <c r="Q3921" s="26"/>
      <c r="S3921" s="26"/>
      <c r="U3921" s="26"/>
      <c r="W3921" s="26"/>
    </row>
    <row r="3922" spans="1:23" s="6" customFormat="1" x14ac:dyDescent="0.2">
      <c r="A3922" s="26"/>
      <c r="C3922" s="26"/>
      <c r="E3922" s="26"/>
      <c r="G3922" s="26"/>
      <c r="I3922" s="26"/>
      <c r="K3922" s="26"/>
      <c r="M3922" s="26"/>
      <c r="O3922" s="26"/>
      <c r="Q3922" s="26"/>
      <c r="S3922" s="26"/>
      <c r="U3922" s="26"/>
      <c r="W3922" s="26"/>
    </row>
    <row r="3923" spans="1:23" s="6" customFormat="1" x14ac:dyDescent="0.2">
      <c r="A3923" s="26"/>
      <c r="C3923" s="26"/>
      <c r="E3923" s="26"/>
      <c r="G3923" s="26"/>
      <c r="I3923" s="26"/>
      <c r="K3923" s="26"/>
      <c r="M3923" s="26"/>
      <c r="O3923" s="26"/>
      <c r="Q3923" s="26"/>
      <c r="S3923" s="26"/>
      <c r="U3923" s="26"/>
      <c r="W3923" s="26"/>
    </row>
    <row r="3924" spans="1:23" s="6" customFormat="1" x14ac:dyDescent="0.2">
      <c r="A3924" s="26"/>
      <c r="C3924" s="26"/>
      <c r="E3924" s="26"/>
      <c r="G3924" s="26"/>
      <c r="I3924" s="26"/>
      <c r="K3924" s="26"/>
      <c r="M3924" s="26"/>
      <c r="O3924" s="26"/>
      <c r="Q3924" s="26"/>
      <c r="S3924" s="26"/>
      <c r="U3924" s="26"/>
      <c r="W3924" s="26"/>
    </row>
    <row r="3925" spans="1:23" s="6" customFormat="1" x14ac:dyDescent="0.2">
      <c r="A3925" s="26"/>
      <c r="C3925" s="26"/>
      <c r="E3925" s="26"/>
      <c r="G3925" s="26"/>
      <c r="I3925" s="26"/>
      <c r="K3925" s="26"/>
      <c r="M3925" s="26"/>
      <c r="O3925" s="26"/>
      <c r="Q3925" s="26"/>
      <c r="S3925" s="26"/>
      <c r="U3925" s="26"/>
      <c r="W3925" s="26"/>
    </row>
    <row r="3926" spans="1:23" s="6" customFormat="1" x14ac:dyDescent="0.2">
      <c r="A3926" s="26"/>
      <c r="C3926" s="26"/>
      <c r="E3926" s="26"/>
      <c r="G3926" s="26"/>
      <c r="I3926" s="26"/>
      <c r="K3926" s="26"/>
      <c r="M3926" s="26"/>
      <c r="O3926" s="26"/>
      <c r="Q3926" s="26"/>
      <c r="S3926" s="26"/>
      <c r="U3926" s="26"/>
      <c r="W3926" s="26"/>
    </row>
    <row r="3927" spans="1:23" s="6" customFormat="1" x14ac:dyDescent="0.2">
      <c r="A3927" s="26"/>
      <c r="C3927" s="26"/>
      <c r="E3927" s="26"/>
      <c r="G3927" s="26"/>
      <c r="I3927" s="26"/>
      <c r="K3927" s="26"/>
      <c r="M3927" s="26"/>
      <c r="O3927" s="26"/>
      <c r="Q3927" s="26"/>
      <c r="S3927" s="26"/>
      <c r="U3927" s="26"/>
      <c r="W3927" s="26"/>
    </row>
    <row r="3928" spans="1:23" s="6" customFormat="1" x14ac:dyDescent="0.2">
      <c r="A3928" s="26"/>
      <c r="C3928" s="26"/>
      <c r="E3928" s="26"/>
      <c r="G3928" s="26"/>
      <c r="I3928" s="26"/>
      <c r="K3928" s="26"/>
      <c r="M3928" s="26"/>
      <c r="O3928" s="26"/>
      <c r="Q3928" s="26"/>
      <c r="S3928" s="26"/>
      <c r="U3928" s="26"/>
      <c r="W3928" s="26"/>
    </row>
    <row r="3929" spans="1:23" s="6" customFormat="1" x14ac:dyDescent="0.2">
      <c r="A3929" s="26"/>
      <c r="C3929" s="26"/>
      <c r="E3929" s="26"/>
      <c r="G3929" s="26"/>
      <c r="I3929" s="26"/>
      <c r="K3929" s="26"/>
      <c r="M3929" s="26"/>
      <c r="O3929" s="26"/>
      <c r="Q3929" s="26"/>
      <c r="S3929" s="26"/>
      <c r="U3929" s="26"/>
      <c r="W3929" s="26"/>
    </row>
    <row r="3930" spans="1:23" s="6" customFormat="1" x14ac:dyDescent="0.2">
      <c r="A3930" s="26"/>
      <c r="C3930" s="26"/>
      <c r="E3930" s="26"/>
      <c r="G3930" s="26"/>
      <c r="I3930" s="26"/>
      <c r="K3930" s="26"/>
      <c r="M3930" s="26"/>
      <c r="O3930" s="26"/>
      <c r="Q3930" s="26"/>
      <c r="S3930" s="26"/>
      <c r="U3930" s="26"/>
      <c r="W3930" s="26"/>
    </row>
    <row r="3931" spans="1:23" s="6" customFormat="1" x14ac:dyDescent="0.2">
      <c r="A3931" s="26"/>
      <c r="C3931" s="26"/>
      <c r="E3931" s="26"/>
      <c r="G3931" s="26"/>
      <c r="I3931" s="26"/>
      <c r="K3931" s="26"/>
      <c r="M3931" s="26"/>
      <c r="O3931" s="26"/>
      <c r="Q3931" s="26"/>
      <c r="S3931" s="26"/>
      <c r="U3931" s="26"/>
      <c r="W3931" s="26"/>
    </row>
    <row r="3932" spans="1:23" s="6" customFormat="1" x14ac:dyDescent="0.2">
      <c r="A3932" s="26"/>
      <c r="C3932" s="26"/>
      <c r="E3932" s="26"/>
      <c r="G3932" s="26"/>
      <c r="I3932" s="26"/>
      <c r="K3932" s="26"/>
      <c r="M3932" s="26"/>
      <c r="O3932" s="26"/>
      <c r="Q3932" s="26"/>
      <c r="S3932" s="26"/>
      <c r="U3932" s="26"/>
      <c r="W3932" s="26"/>
    </row>
    <row r="3933" spans="1:23" s="6" customFormat="1" x14ac:dyDescent="0.2">
      <c r="A3933" s="26"/>
      <c r="C3933" s="26"/>
      <c r="E3933" s="26"/>
      <c r="G3933" s="26"/>
      <c r="I3933" s="26"/>
      <c r="K3933" s="26"/>
      <c r="M3933" s="26"/>
      <c r="O3933" s="26"/>
      <c r="Q3933" s="26"/>
      <c r="S3933" s="26"/>
      <c r="U3933" s="26"/>
      <c r="W3933" s="26"/>
    </row>
    <row r="3934" spans="1:23" s="6" customFormat="1" x14ac:dyDescent="0.2">
      <c r="A3934" s="26"/>
      <c r="C3934" s="26"/>
      <c r="E3934" s="26"/>
      <c r="G3934" s="26"/>
      <c r="I3934" s="26"/>
      <c r="K3934" s="26"/>
      <c r="M3934" s="26"/>
      <c r="O3934" s="26"/>
      <c r="Q3934" s="26"/>
      <c r="S3934" s="26"/>
      <c r="U3934" s="26"/>
      <c r="W3934" s="26"/>
    </row>
    <row r="3935" spans="1:23" s="6" customFormat="1" x14ac:dyDescent="0.2">
      <c r="A3935" s="26"/>
      <c r="C3935" s="26"/>
      <c r="E3935" s="26"/>
      <c r="G3935" s="26"/>
      <c r="I3935" s="26"/>
      <c r="K3935" s="26"/>
      <c r="M3935" s="26"/>
      <c r="O3935" s="26"/>
      <c r="Q3935" s="26"/>
      <c r="S3935" s="26"/>
      <c r="U3935" s="26"/>
      <c r="W3935" s="26"/>
    </row>
    <row r="3936" spans="1:23" s="6" customFormat="1" x14ac:dyDescent="0.2">
      <c r="A3936" s="26"/>
      <c r="C3936" s="26"/>
      <c r="E3936" s="26"/>
      <c r="G3936" s="26"/>
      <c r="I3936" s="26"/>
      <c r="K3936" s="26"/>
      <c r="M3936" s="26"/>
      <c r="O3936" s="26"/>
      <c r="Q3936" s="26"/>
      <c r="S3936" s="26"/>
      <c r="U3936" s="26"/>
      <c r="W3936" s="26"/>
    </row>
    <row r="3937" spans="1:23" s="6" customFormat="1" x14ac:dyDescent="0.2">
      <c r="A3937" s="26"/>
      <c r="C3937" s="26"/>
      <c r="E3937" s="26"/>
      <c r="G3937" s="26"/>
      <c r="I3937" s="26"/>
      <c r="K3937" s="26"/>
      <c r="M3937" s="26"/>
      <c r="O3937" s="26"/>
      <c r="Q3937" s="26"/>
      <c r="S3937" s="26"/>
      <c r="U3937" s="26"/>
      <c r="W3937" s="26"/>
    </row>
    <row r="3938" spans="1:23" s="6" customFormat="1" x14ac:dyDescent="0.2">
      <c r="A3938" s="26"/>
      <c r="C3938" s="26"/>
      <c r="E3938" s="26"/>
      <c r="G3938" s="26"/>
      <c r="I3938" s="26"/>
      <c r="K3938" s="26"/>
      <c r="M3938" s="26"/>
      <c r="O3938" s="26"/>
      <c r="Q3938" s="26"/>
      <c r="S3938" s="26"/>
      <c r="U3938" s="26"/>
      <c r="W3938" s="26"/>
    </row>
    <row r="3939" spans="1:23" s="6" customFormat="1" x14ac:dyDescent="0.2">
      <c r="A3939" s="26"/>
      <c r="C3939" s="26"/>
      <c r="E3939" s="26"/>
      <c r="G3939" s="26"/>
      <c r="I3939" s="26"/>
      <c r="K3939" s="26"/>
      <c r="M3939" s="26"/>
      <c r="O3939" s="26"/>
      <c r="Q3939" s="26"/>
      <c r="S3939" s="26"/>
      <c r="U3939" s="26"/>
      <c r="W3939" s="26"/>
    </row>
    <row r="3940" spans="1:23" s="6" customFormat="1" x14ac:dyDescent="0.2">
      <c r="A3940" s="26"/>
      <c r="C3940" s="26"/>
      <c r="E3940" s="26"/>
      <c r="G3940" s="26"/>
      <c r="I3940" s="26"/>
      <c r="K3940" s="26"/>
      <c r="M3940" s="26"/>
      <c r="O3940" s="26"/>
      <c r="Q3940" s="26"/>
      <c r="S3940" s="26"/>
      <c r="U3940" s="26"/>
      <c r="W3940" s="26"/>
    </row>
    <row r="3941" spans="1:23" s="6" customFormat="1" x14ac:dyDescent="0.2">
      <c r="A3941" s="26"/>
      <c r="C3941" s="26"/>
      <c r="E3941" s="26"/>
      <c r="G3941" s="26"/>
      <c r="I3941" s="26"/>
      <c r="K3941" s="26"/>
      <c r="M3941" s="26"/>
      <c r="O3941" s="26"/>
      <c r="Q3941" s="26"/>
      <c r="S3941" s="26"/>
      <c r="U3941" s="26"/>
      <c r="W3941" s="26"/>
    </row>
    <row r="3942" spans="1:23" s="6" customFormat="1" x14ac:dyDescent="0.2">
      <c r="A3942" s="26"/>
      <c r="C3942" s="26"/>
      <c r="E3942" s="26"/>
      <c r="G3942" s="26"/>
      <c r="I3942" s="26"/>
      <c r="K3942" s="26"/>
      <c r="M3942" s="26"/>
      <c r="O3942" s="26"/>
      <c r="Q3942" s="26"/>
      <c r="S3942" s="26"/>
      <c r="U3942" s="26"/>
      <c r="W3942" s="26"/>
    </row>
    <row r="3943" spans="1:23" s="6" customFormat="1" x14ac:dyDescent="0.2">
      <c r="A3943" s="26"/>
      <c r="C3943" s="26"/>
      <c r="E3943" s="26"/>
      <c r="G3943" s="26"/>
      <c r="I3943" s="26"/>
      <c r="K3943" s="26"/>
      <c r="M3943" s="26"/>
      <c r="O3943" s="26"/>
      <c r="Q3943" s="26"/>
      <c r="S3943" s="26"/>
      <c r="U3943" s="26"/>
      <c r="W3943" s="26"/>
    </row>
    <row r="3944" spans="1:23" s="6" customFormat="1" x14ac:dyDescent="0.2">
      <c r="A3944" s="26"/>
      <c r="C3944" s="26"/>
      <c r="E3944" s="26"/>
      <c r="G3944" s="26"/>
      <c r="I3944" s="26"/>
      <c r="K3944" s="26"/>
      <c r="M3944" s="26"/>
      <c r="O3944" s="26"/>
      <c r="Q3944" s="26"/>
      <c r="S3944" s="26"/>
      <c r="U3944" s="26"/>
      <c r="W3944" s="26"/>
    </row>
    <row r="3945" spans="1:23" s="6" customFormat="1" x14ac:dyDescent="0.2">
      <c r="A3945" s="26"/>
      <c r="C3945" s="26"/>
      <c r="E3945" s="26"/>
      <c r="G3945" s="26"/>
      <c r="I3945" s="26"/>
      <c r="K3945" s="26"/>
      <c r="M3945" s="26"/>
      <c r="O3945" s="26"/>
      <c r="Q3945" s="26"/>
      <c r="S3945" s="26"/>
      <c r="U3945" s="26"/>
      <c r="W3945" s="26"/>
    </row>
    <row r="3946" spans="1:23" s="6" customFormat="1" x14ac:dyDescent="0.2">
      <c r="A3946" s="26"/>
      <c r="C3946" s="26"/>
      <c r="E3946" s="26"/>
      <c r="G3946" s="26"/>
      <c r="I3946" s="26"/>
      <c r="K3946" s="26"/>
      <c r="M3946" s="26"/>
      <c r="O3946" s="26"/>
      <c r="Q3946" s="26"/>
      <c r="S3946" s="26"/>
      <c r="U3946" s="26"/>
      <c r="W3946" s="26"/>
    </row>
    <row r="3947" spans="1:23" s="6" customFormat="1" x14ac:dyDescent="0.2">
      <c r="A3947" s="26"/>
      <c r="C3947" s="26"/>
      <c r="E3947" s="26"/>
      <c r="G3947" s="26"/>
      <c r="I3947" s="26"/>
      <c r="K3947" s="26"/>
      <c r="M3947" s="26"/>
      <c r="O3947" s="26"/>
      <c r="Q3947" s="26"/>
      <c r="S3947" s="26"/>
      <c r="U3947" s="26"/>
      <c r="W3947" s="26"/>
    </row>
    <row r="3948" spans="1:23" s="6" customFormat="1" x14ac:dyDescent="0.2">
      <c r="A3948" s="26"/>
      <c r="C3948" s="26"/>
      <c r="E3948" s="26"/>
      <c r="G3948" s="26"/>
      <c r="I3948" s="26"/>
      <c r="K3948" s="26"/>
      <c r="M3948" s="26"/>
      <c r="O3948" s="26"/>
      <c r="Q3948" s="26"/>
      <c r="S3948" s="26"/>
      <c r="U3948" s="26"/>
      <c r="W3948" s="26"/>
    </row>
    <row r="3949" spans="1:23" s="6" customFormat="1" x14ac:dyDescent="0.2">
      <c r="A3949" s="26"/>
      <c r="C3949" s="26"/>
      <c r="E3949" s="26"/>
      <c r="G3949" s="26"/>
      <c r="I3949" s="26"/>
      <c r="K3949" s="26"/>
      <c r="M3949" s="26"/>
      <c r="O3949" s="26"/>
      <c r="Q3949" s="26"/>
      <c r="S3949" s="26"/>
      <c r="U3949" s="26"/>
      <c r="W3949" s="26"/>
    </row>
    <row r="3950" spans="1:23" s="6" customFormat="1" x14ac:dyDescent="0.2">
      <c r="A3950" s="26"/>
      <c r="C3950" s="26"/>
      <c r="E3950" s="26"/>
      <c r="G3950" s="26"/>
      <c r="I3950" s="26"/>
      <c r="K3950" s="26"/>
      <c r="M3950" s="26"/>
      <c r="O3950" s="26"/>
      <c r="Q3950" s="26"/>
      <c r="S3950" s="26"/>
      <c r="U3950" s="26"/>
      <c r="W3950" s="26"/>
    </row>
    <row r="3951" spans="1:23" s="6" customFormat="1" x14ac:dyDescent="0.2">
      <c r="A3951" s="26"/>
      <c r="C3951" s="26"/>
      <c r="E3951" s="26"/>
      <c r="G3951" s="26"/>
      <c r="I3951" s="26"/>
      <c r="K3951" s="26"/>
      <c r="M3951" s="26"/>
      <c r="O3951" s="26"/>
      <c r="Q3951" s="26"/>
      <c r="S3951" s="26"/>
      <c r="U3951" s="26"/>
      <c r="W3951" s="26"/>
    </row>
    <row r="3952" spans="1:23" s="6" customFormat="1" x14ac:dyDescent="0.2">
      <c r="A3952" s="26"/>
      <c r="C3952" s="26"/>
      <c r="E3952" s="26"/>
      <c r="G3952" s="26"/>
      <c r="I3952" s="26"/>
      <c r="K3952" s="26"/>
      <c r="M3952" s="26"/>
      <c r="O3952" s="26"/>
      <c r="Q3952" s="26"/>
      <c r="S3952" s="26"/>
      <c r="U3952" s="26"/>
      <c r="W3952" s="26"/>
    </row>
    <row r="3953" spans="1:23" s="6" customFormat="1" x14ac:dyDescent="0.2">
      <c r="A3953" s="26"/>
      <c r="C3953" s="26"/>
      <c r="E3953" s="26"/>
      <c r="G3953" s="26"/>
      <c r="I3953" s="26"/>
      <c r="K3953" s="26"/>
      <c r="M3953" s="26"/>
      <c r="O3953" s="26"/>
      <c r="Q3953" s="26"/>
      <c r="S3953" s="26"/>
      <c r="U3953" s="26"/>
      <c r="W3953" s="26"/>
    </row>
    <row r="3954" spans="1:23" s="6" customFormat="1" x14ac:dyDescent="0.2">
      <c r="A3954" s="26"/>
      <c r="C3954" s="26"/>
      <c r="E3954" s="26"/>
      <c r="G3954" s="26"/>
      <c r="I3954" s="26"/>
      <c r="K3954" s="26"/>
      <c r="M3954" s="26"/>
      <c r="O3954" s="26"/>
      <c r="Q3954" s="26"/>
      <c r="S3954" s="26"/>
      <c r="U3954" s="26"/>
      <c r="W3954" s="26"/>
    </row>
    <row r="3955" spans="1:23" s="6" customFormat="1" x14ac:dyDescent="0.2">
      <c r="A3955" s="26"/>
      <c r="C3955" s="26"/>
      <c r="E3955" s="26"/>
      <c r="G3955" s="26"/>
      <c r="I3955" s="26"/>
      <c r="K3955" s="26"/>
      <c r="M3955" s="26"/>
      <c r="O3955" s="26"/>
      <c r="Q3955" s="26"/>
      <c r="S3955" s="26"/>
      <c r="U3955" s="26"/>
      <c r="W3955" s="26"/>
    </row>
    <row r="3956" spans="1:23" s="6" customFormat="1" x14ac:dyDescent="0.2">
      <c r="A3956" s="26"/>
      <c r="C3956" s="26"/>
      <c r="E3956" s="26"/>
      <c r="G3956" s="26"/>
      <c r="I3956" s="26"/>
      <c r="K3956" s="26"/>
      <c r="M3956" s="26"/>
      <c r="O3956" s="26"/>
      <c r="Q3956" s="26"/>
      <c r="S3956" s="26"/>
      <c r="U3956" s="26"/>
      <c r="W3956" s="26"/>
    </row>
    <row r="3957" spans="1:23" s="6" customFormat="1" x14ac:dyDescent="0.2">
      <c r="A3957" s="26"/>
      <c r="C3957" s="26"/>
      <c r="E3957" s="26"/>
      <c r="G3957" s="26"/>
      <c r="I3957" s="26"/>
      <c r="K3957" s="26"/>
      <c r="M3957" s="26"/>
      <c r="O3957" s="26"/>
      <c r="Q3957" s="26"/>
      <c r="S3957" s="26"/>
      <c r="U3957" s="26"/>
      <c r="W3957" s="26"/>
    </row>
    <row r="3958" spans="1:23" s="6" customFormat="1" x14ac:dyDescent="0.2">
      <c r="A3958" s="26"/>
      <c r="C3958" s="26"/>
      <c r="E3958" s="26"/>
      <c r="G3958" s="26"/>
      <c r="I3958" s="26"/>
      <c r="K3958" s="26"/>
      <c r="M3958" s="26"/>
      <c r="O3958" s="26"/>
      <c r="Q3958" s="26"/>
      <c r="S3958" s="26"/>
      <c r="U3958" s="26"/>
      <c r="W3958" s="26"/>
    </row>
    <row r="3959" spans="1:23" s="6" customFormat="1" x14ac:dyDescent="0.2">
      <c r="A3959" s="26"/>
      <c r="C3959" s="26"/>
      <c r="E3959" s="26"/>
      <c r="G3959" s="26"/>
      <c r="I3959" s="26"/>
      <c r="K3959" s="26"/>
      <c r="M3959" s="26"/>
      <c r="O3959" s="26"/>
      <c r="Q3959" s="26"/>
      <c r="S3959" s="26"/>
      <c r="U3959" s="26"/>
      <c r="W3959" s="26"/>
    </row>
    <row r="3960" spans="1:23" s="6" customFormat="1" x14ac:dyDescent="0.2">
      <c r="A3960" s="26"/>
      <c r="C3960" s="26"/>
      <c r="E3960" s="26"/>
      <c r="G3960" s="26"/>
      <c r="I3960" s="26"/>
      <c r="K3960" s="26"/>
      <c r="M3960" s="26"/>
      <c r="O3960" s="26"/>
      <c r="Q3960" s="26"/>
      <c r="S3960" s="26"/>
      <c r="U3960" s="26"/>
      <c r="W3960" s="26"/>
    </row>
    <row r="3961" spans="1:23" s="6" customFormat="1" x14ac:dyDescent="0.2">
      <c r="A3961" s="26"/>
      <c r="C3961" s="26"/>
      <c r="E3961" s="26"/>
      <c r="G3961" s="26"/>
      <c r="I3961" s="26"/>
      <c r="K3961" s="26"/>
      <c r="M3961" s="26"/>
      <c r="O3961" s="26"/>
      <c r="Q3961" s="26"/>
      <c r="S3961" s="26"/>
      <c r="U3961" s="26"/>
      <c r="W3961" s="26"/>
    </row>
    <row r="3962" spans="1:23" s="6" customFormat="1" x14ac:dyDescent="0.2">
      <c r="A3962" s="26"/>
      <c r="C3962" s="26"/>
      <c r="E3962" s="26"/>
      <c r="G3962" s="26"/>
      <c r="I3962" s="26"/>
      <c r="K3962" s="26"/>
      <c r="M3962" s="26"/>
      <c r="O3962" s="26"/>
      <c r="Q3962" s="26"/>
      <c r="S3962" s="26"/>
      <c r="U3962" s="26"/>
      <c r="W3962" s="26"/>
    </row>
    <row r="3963" spans="1:23" s="6" customFormat="1" x14ac:dyDescent="0.2">
      <c r="A3963" s="26"/>
      <c r="C3963" s="26"/>
      <c r="E3963" s="26"/>
      <c r="G3963" s="26"/>
      <c r="I3963" s="26"/>
      <c r="K3963" s="26"/>
      <c r="M3963" s="26"/>
      <c r="O3963" s="26"/>
      <c r="Q3963" s="26"/>
      <c r="S3963" s="26"/>
      <c r="U3963" s="26"/>
      <c r="W3963" s="26"/>
    </row>
    <row r="3964" spans="1:23" s="6" customFormat="1" x14ac:dyDescent="0.2">
      <c r="A3964" s="26"/>
      <c r="C3964" s="26"/>
      <c r="E3964" s="26"/>
      <c r="G3964" s="26"/>
      <c r="I3964" s="26"/>
      <c r="K3964" s="26"/>
      <c r="M3964" s="26"/>
      <c r="O3964" s="26"/>
      <c r="Q3964" s="26"/>
      <c r="S3964" s="26"/>
      <c r="U3964" s="26"/>
      <c r="W3964" s="26"/>
    </row>
    <row r="3965" spans="1:23" s="6" customFormat="1" x14ac:dyDescent="0.2">
      <c r="A3965" s="26"/>
      <c r="C3965" s="26"/>
      <c r="E3965" s="26"/>
      <c r="G3965" s="26"/>
      <c r="I3965" s="26"/>
      <c r="K3965" s="26"/>
      <c r="M3965" s="26"/>
      <c r="O3965" s="26"/>
      <c r="Q3965" s="26"/>
      <c r="S3965" s="26"/>
      <c r="U3965" s="26"/>
      <c r="W3965" s="26"/>
    </row>
    <row r="3966" spans="1:23" s="6" customFormat="1" x14ac:dyDescent="0.2">
      <c r="A3966" s="26"/>
      <c r="C3966" s="26"/>
      <c r="E3966" s="26"/>
      <c r="G3966" s="26"/>
      <c r="I3966" s="26"/>
      <c r="K3966" s="26"/>
      <c r="M3966" s="26"/>
      <c r="O3966" s="26"/>
      <c r="Q3966" s="26"/>
      <c r="S3966" s="26"/>
      <c r="U3966" s="26"/>
      <c r="W3966" s="26"/>
    </row>
    <row r="3967" spans="1:23" s="6" customFormat="1" x14ac:dyDescent="0.2">
      <c r="A3967" s="26"/>
      <c r="C3967" s="26"/>
      <c r="E3967" s="26"/>
      <c r="G3967" s="26"/>
      <c r="I3967" s="26"/>
      <c r="K3967" s="26"/>
      <c r="M3967" s="26"/>
      <c r="O3967" s="26"/>
      <c r="Q3967" s="26"/>
      <c r="S3967" s="26"/>
      <c r="U3967" s="26"/>
      <c r="W3967" s="26"/>
    </row>
    <row r="3968" spans="1:23" s="6" customFormat="1" x14ac:dyDescent="0.2">
      <c r="A3968" s="26"/>
      <c r="C3968" s="26"/>
      <c r="E3968" s="26"/>
      <c r="G3968" s="26"/>
      <c r="I3968" s="26"/>
      <c r="K3968" s="26"/>
      <c r="M3968" s="26"/>
      <c r="O3968" s="26"/>
      <c r="Q3968" s="26"/>
      <c r="S3968" s="26"/>
      <c r="U3968" s="26"/>
      <c r="W3968" s="26"/>
    </row>
    <row r="3969" spans="1:23" s="6" customFormat="1" x14ac:dyDescent="0.2">
      <c r="A3969" s="26"/>
      <c r="C3969" s="26"/>
      <c r="E3969" s="26"/>
      <c r="G3969" s="26"/>
      <c r="I3969" s="26"/>
      <c r="K3969" s="26"/>
      <c r="M3969" s="26"/>
      <c r="O3969" s="26"/>
      <c r="Q3969" s="26"/>
      <c r="S3969" s="26"/>
      <c r="U3969" s="26"/>
      <c r="W3969" s="26"/>
    </row>
    <row r="3970" spans="1:23" s="6" customFormat="1" x14ac:dyDescent="0.2">
      <c r="A3970" s="26"/>
      <c r="C3970" s="26"/>
      <c r="E3970" s="26"/>
      <c r="G3970" s="26"/>
      <c r="I3970" s="26"/>
      <c r="K3970" s="26"/>
      <c r="M3970" s="26"/>
      <c r="O3970" s="26"/>
      <c r="Q3970" s="26"/>
      <c r="S3970" s="26"/>
      <c r="U3970" s="26"/>
      <c r="W3970" s="26"/>
    </row>
    <row r="3971" spans="1:23" s="6" customFormat="1" x14ac:dyDescent="0.2">
      <c r="A3971" s="26"/>
      <c r="C3971" s="26"/>
      <c r="E3971" s="26"/>
      <c r="G3971" s="26"/>
      <c r="I3971" s="26"/>
      <c r="K3971" s="26"/>
      <c r="M3971" s="26"/>
      <c r="O3971" s="26"/>
      <c r="Q3971" s="26"/>
      <c r="S3971" s="26"/>
      <c r="U3971" s="26"/>
      <c r="W3971" s="26"/>
    </row>
    <row r="3972" spans="1:23" s="6" customFormat="1" x14ac:dyDescent="0.2">
      <c r="A3972" s="26"/>
      <c r="C3972" s="26"/>
      <c r="E3972" s="26"/>
      <c r="G3972" s="26"/>
      <c r="I3972" s="26"/>
      <c r="K3972" s="26"/>
      <c r="M3972" s="26"/>
      <c r="O3972" s="26"/>
      <c r="Q3972" s="26"/>
      <c r="S3972" s="26"/>
      <c r="U3972" s="26"/>
      <c r="W3972" s="26"/>
    </row>
    <row r="3973" spans="1:23" s="6" customFormat="1" x14ac:dyDescent="0.2">
      <c r="A3973" s="26"/>
      <c r="C3973" s="26"/>
      <c r="E3973" s="26"/>
      <c r="G3973" s="26"/>
      <c r="I3973" s="26"/>
      <c r="K3973" s="26"/>
      <c r="M3973" s="26"/>
      <c r="O3973" s="26"/>
      <c r="Q3973" s="26"/>
      <c r="S3973" s="26"/>
      <c r="U3973" s="26"/>
      <c r="W3973" s="26"/>
    </row>
    <row r="3974" spans="1:23" s="6" customFormat="1" x14ac:dyDescent="0.2">
      <c r="A3974" s="26"/>
      <c r="C3974" s="26"/>
      <c r="E3974" s="26"/>
      <c r="G3974" s="26"/>
      <c r="I3974" s="26"/>
      <c r="K3974" s="26"/>
      <c r="M3974" s="26"/>
      <c r="O3974" s="26"/>
      <c r="Q3974" s="26"/>
      <c r="S3974" s="26"/>
      <c r="U3974" s="26"/>
      <c r="W3974" s="26"/>
    </row>
    <row r="3975" spans="1:23" s="6" customFormat="1" x14ac:dyDescent="0.2">
      <c r="A3975" s="26"/>
      <c r="C3975" s="26"/>
      <c r="E3975" s="26"/>
      <c r="G3975" s="26"/>
      <c r="I3975" s="26"/>
      <c r="K3975" s="26"/>
      <c r="M3975" s="26"/>
      <c r="O3975" s="26"/>
      <c r="Q3975" s="26"/>
      <c r="S3975" s="26"/>
      <c r="U3975" s="26"/>
      <c r="W3975" s="26"/>
    </row>
    <row r="3976" spans="1:23" s="6" customFormat="1" x14ac:dyDescent="0.2">
      <c r="A3976" s="26"/>
      <c r="C3976" s="26"/>
      <c r="E3976" s="26"/>
      <c r="G3976" s="26"/>
      <c r="I3976" s="26"/>
      <c r="K3976" s="26"/>
      <c r="M3976" s="26"/>
      <c r="O3976" s="26"/>
      <c r="Q3976" s="26"/>
      <c r="S3976" s="26"/>
      <c r="U3976" s="26"/>
      <c r="W3976" s="26"/>
    </row>
    <row r="3977" spans="1:23" s="6" customFormat="1" x14ac:dyDescent="0.2">
      <c r="A3977" s="26"/>
      <c r="C3977" s="26"/>
      <c r="E3977" s="26"/>
      <c r="G3977" s="26"/>
      <c r="I3977" s="26"/>
      <c r="K3977" s="26"/>
      <c r="M3977" s="26"/>
      <c r="O3977" s="26"/>
      <c r="Q3977" s="26"/>
      <c r="S3977" s="26"/>
      <c r="U3977" s="26"/>
      <c r="W3977" s="26"/>
    </row>
    <row r="3978" spans="1:23" s="6" customFormat="1" x14ac:dyDescent="0.2">
      <c r="A3978" s="26"/>
      <c r="C3978" s="26"/>
      <c r="E3978" s="26"/>
      <c r="G3978" s="26"/>
      <c r="I3978" s="26"/>
      <c r="K3978" s="26"/>
      <c r="M3978" s="26"/>
      <c r="O3978" s="26"/>
      <c r="Q3978" s="26"/>
      <c r="S3978" s="26"/>
      <c r="U3978" s="26"/>
      <c r="W3978" s="26"/>
    </row>
    <row r="3979" spans="1:23" s="6" customFormat="1" x14ac:dyDescent="0.2">
      <c r="A3979" s="26"/>
      <c r="C3979" s="26"/>
      <c r="E3979" s="26"/>
      <c r="G3979" s="26"/>
      <c r="I3979" s="26"/>
      <c r="K3979" s="26"/>
      <c r="M3979" s="26"/>
      <c r="O3979" s="26"/>
      <c r="Q3979" s="26"/>
      <c r="S3979" s="26"/>
      <c r="U3979" s="26"/>
      <c r="W3979" s="26"/>
    </row>
    <row r="3980" spans="1:23" s="6" customFormat="1" x14ac:dyDescent="0.2">
      <c r="A3980" s="26"/>
      <c r="C3980" s="26"/>
      <c r="E3980" s="26"/>
      <c r="G3980" s="26"/>
      <c r="I3980" s="26"/>
      <c r="K3980" s="26"/>
      <c r="M3980" s="26"/>
      <c r="O3980" s="26"/>
      <c r="Q3980" s="26"/>
      <c r="S3980" s="26"/>
      <c r="U3980" s="26"/>
      <c r="W3980" s="26"/>
    </row>
    <row r="3981" spans="1:23" s="6" customFormat="1" x14ac:dyDescent="0.2">
      <c r="A3981" s="26"/>
      <c r="C3981" s="26"/>
      <c r="E3981" s="26"/>
      <c r="G3981" s="26"/>
      <c r="I3981" s="26"/>
      <c r="K3981" s="26"/>
      <c r="M3981" s="26"/>
      <c r="O3981" s="26"/>
      <c r="Q3981" s="26"/>
      <c r="S3981" s="26"/>
      <c r="U3981" s="26"/>
      <c r="W3981" s="26"/>
    </row>
    <row r="3982" spans="1:23" s="6" customFormat="1" x14ac:dyDescent="0.2">
      <c r="A3982" s="26"/>
      <c r="C3982" s="26"/>
      <c r="E3982" s="26"/>
      <c r="G3982" s="26"/>
      <c r="I3982" s="26"/>
      <c r="K3982" s="26"/>
      <c r="M3982" s="26"/>
      <c r="O3982" s="26"/>
      <c r="Q3982" s="26"/>
      <c r="S3982" s="26"/>
      <c r="U3982" s="26"/>
      <c r="W3982" s="26"/>
    </row>
    <row r="3983" spans="1:23" s="6" customFormat="1" x14ac:dyDescent="0.2">
      <c r="A3983" s="26"/>
      <c r="C3983" s="26"/>
      <c r="E3983" s="26"/>
      <c r="G3983" s="26"/>
      <c r="I3983" s="26"/>
      <c r="K3983" s="26"/>
      <c r="M3983" s="26"/>
      <c r="O3983" s="26"/>
      <c r="Q3983" s="26"/>
      <c r="S3983" s="26"/>
      <c r="U3983" s="26"/>
      <c r="W3983" s="26"/>
    </row>
    <row r="3984" spans="1:23" s="6" customFormat="1" x14ac:dyDescent="0.2">
      <c r="A3984" s="26"/>
      <c r="C3984" s="26"/>
      <c r="E3984" s="26"/>
      <c r="G3984" s="26"/>
      <c r="I3984" s="26"/>
      <c r="K3984" s="26"/>
      <c r="M3984" s="26"/>
      <c r="O3984" s="26"/>
      <c r="Q3984" s="26"/>
      <c r="S3984" s="26"/>
      <c r="U3984" s="26"/>
      <c r="W3984" s="26"/>
    </row>
    <row r="3985" spans="1:23" s="6" customFormat="1" x14ac:dyDescent="0.2">
      <c r="A3985" s="26"/>
      <c r="C3985" s="26"/>
      <c r="E3985" s="26"/>
      <c r="G3985" s="26"/>
      <c r="I3985" s="26"/>
      <c r="K3985" s="26"/>
      <c r="M3985" s="26"/>
      <c r="O3985" s="26"/>
      <c r="Q3985" s="26"/>
      <c r="S3985" s="26"/>
      <c r="U3985" s="26"/>
      <c r="W3985" s="26"/>
    </row>
    <row r="3986" spans="1:23" s="6" customFormat="1" x14ac:dyDescent="0.2">
      <c r="A3986" s="26"/>
      <c r="C3986" s="26"/>
      <c r="E3986" s="26"/>
      <c r="G3986" s="26"/>
      <c r="I3986" s="26"/>
      <c r="K3986" s="26"/>
      <c r="M3986" s="26"/>
      <c r="O3986" s="26"/>
      <c r="Q3986" s="26"/>
      <c r="S3986" s="26"/>
      <c r="U3986" s="26"/>
      <c r="W3986" s="26"/>
    </row>
    <row r="3987" spans="1:23" s="6" customFormat="1" x14ac:dyDescent="0.2">
      <c r="A3987" s="26"/>
      <c r="C3987" s="26"/>
      <c r="E3987" s="26"/>
      <c r="G3987" s="26"/>
      <c r="I3987" s="26"/>
      <c r="K3987" s="26"/>
      <c r="M3987" s="26"/>
      <c r="O3987" s="26"/>
      <c r="Q3987" s="26"/>
      <c r="S3987" s="26"/>
      <c r="U3987" s="26"/>
      <c r="W3987" s="26"/>
    </row>
    <row r="3988" spans="1:23" s="6" customFormat="1" x14ac:dyDescent="0.2">
      <c r="A3988" s="26"/>
      <c r="C3988" s="26"/>
      <c r="E3988" s="26"/>
      <c r="G3988" s="26"/>
      <c r="I3988" s="26"/>
      <c r="K3988" s="26"/>
      <c r="M3988" s="26"/>
      <c r="O3988" s="26"/>
      <c r="Q3988" s="26"/>
      <c r="S3988" s="26"/>
      <c r="U3988" s="26"/>
      <c r="W3988" s="26"/>
    </row>
    <row r="3989" spans="1:23" s="6" customFormat="1" x14ac:dyDescent="0.2">
      <c r="A3989" s="26"/>
      <c r="C3989" s="26"/>
      <c r="E3989" s="26"/>
      <c r="G3989" s="26"/>
      <c r="I3989" s="26"/>
      <c r="K3989" s="26"/>
      <c r="M3989" s="26"/>
      <c r="O3989" s="26"/>
      <c r="Q3989" s="26"/>
      <c r="S3989" s="26"/>
      <c r="U3989" s="26"/>
      <c r="W3989" s="26"/>
    </row>
    <row r="3990" spans="1:23" s="6" customFormat="1" x14ac:dyDescent="0.2">
      <c r="A3990" s="26"/>
      <c r="C3990" s="26"/>
      <c r="E3990" s="26"/>
      <c r="G3990" s="26"/>
      <c r="I3990" s="26"/>
      <c r="K3990" s="26"/>
      <c r="M3990" s="26"/>
      <c r="O3990" s="26"/>
      <c r="Q3990" s="26"/>
      <c r="S3990" s="26"/>
      <c r="U3990" s="26"/>
      <c r="W3990" s="26"/>
    </row>
    <row r="3991" spans="1:23" s="6" customFormat="1" x14ac:dyDescent="0.2">
      <c r="A3991" s="26"/>
      <c r="C3991" s="26"/>
      <c r="E3991" s="26"/>
      <c r="G3991" s="26"/>
      <c r="I3991" s="26"/>
      <c r="K3991" s="26"/>
      <c r="M3991" s="26"/>
      <c r="O3991" s="26"/>
      <c r="Q3991" s="26"/>
      <c r="S3991" s="26"/>
      <c r="U3991" s="26"/>
      <c r="W3991" s="26"/>
    </row>
    <row r="3992" spans="1:23" s="6" customFormat="1" x14ac:dyDescent="0.2">
      <c r="A3992" s="26"/>
      <c r="C3992" s="26"/>
      <c r="E3992" s="26"/>
      <c r="G3992" s="26"/>
      <c r="I3992" s="26"/>
      <c r="K3992" s="26"/>
      <c r="M3992" s="26"/>
      <c r="O3992" s="26"/>
      <c r="Q3992" s="26"/>
      <c r="S3992" s="26"/>
      <c r="U3992" s="26"/>
      <c r="W3992" s="26"/>
    </row>
    <row r="3993" spans="1:23" s="6" customFormat="1" x14ac:dyDescent="0.2">
      <c r="A3993" s="26"/>
      <c r="C3993" s="26"/>
      <c r="E3993" s="26"/>
      <c r="G3993" s="26"/>
      <c r="I3993" s="26"/>
      <c r="K3993" s="26"/>
      <c r="M3993" s="26"/>
      <c r="O3993" s="26"/>
      <c r="Q3993" s="26"/>
      <c r="S3993" s="26"/>
      <c r="U3993" s="26"/>
      <c r="W3993" s="26"/>
    </row>
    <row r="3994" spans="1:23" s="6" customFormat="1" x14ac:dyDescent="0.2">
      <c r="A3994" s="26"/>
      <c r="C3994" s="26"/>
      <c r="E3994" s="26"/>
      <c r="G3994" s="26"/>
      <c r="I3994" s="26"/>
      <c r="K3994" s="26"/>
      <c r="M3994" s="26"/>
      <c r="O3994" s="26"/>
      <c r="Q3994" s="26"/>
      <c r="S3994" s="26"/>
      <c r="U3994" s="26"/>
      <c r="W3994" s="26"/>
    </row>
    <row r="3995" spans="1:23" s="6" customFormat="1" x14ac:dyDescent="0.2">
      <c r="A3995" s="26"/>
      <c r="C3995" s="26"/>
      <c r="E3995" s="26"/>
      <c r="G3995" s="26"/>
      <c r="I3995" s="26"/>
      <c r="K3995" s="26"/>
      <c r="M3995" s="26"/>
      <c r="O3995" s="26"/>
      <c r="Q3995" s="26"/>
      <c r="S3995" s="26"/>
      <c r="U3995" s="26"/>
      <c r="W3995" s="26"/>
    </row>
    <row r="3996" spans="1:23" s="6" customFormat="1" x14ac:dyDescent="0.2">
      <c r="A3996" s="26"/>
      <c r="C3996" s="26"/>
      <c r="E3996" s="26"/>
      <c r="G3996" s="26"/>
      <c r="I3996" s="26"/>
      <c r="K3996" s="26"/>
      <c r="M3996" s="26"/>
      <c r="O3996" s="26"/>
      <c r="Q3996" s="26"/>
      <c r="S3996" s="26"/>
      <c r="U3996" s="26"/>
      <c r="W3996" s="26"/>
    </row>
    <row r="3997" spans="1:23" s="6" customFormat="1" x14ac:dyDescent="0.2">
      <c r="A3997" s="26"/>
      <c r="C3997" s="26"/>
      <c r="E3997" s="26"/>
      <c r="G3997" s="26"/>
      <c r="I3997" s="26"/>
      <c r="K3997" s="26"/>
      <c r="M3997" s="26"/>
      <c r="O3997" s="26"/>
      <c r="Q3997" s="26"/>
      <c r="S3997" s="26"/>
      <c r="U3997" s="26"/>
      <c r="W3997" s="26"/>
    </row>
    <row r="3998" spans="1:23" s="6" customFormat="1" x14ac:dyDescent="0.2">
      <c r="A3998" s="26"/>
      <c r="C3998" s="26"/>
      <c r="E3998" s="26"/>
      <c r="G3998" s="26"/>
      <c r="I3998" s="26"/>
      <c r="K3998" s="26"/>
      <c r="M3998" s="26"/>
      <c r="O3998" s="26"/>
      <c r="Q3998" s="26"/>
      <c r="S3998" s="26"/>
      <c r="U3998" s="26"/>
      <c r="W3998" s="26"/>
    </row>
    <row r="3999" spans="1:23" s="6" customFormat="1" x14ac:dyDescent="0.2">
      <c r="A3999" s="26"/>
      <c r="C3999" s="26"/>
      <c r="E3999" s="26"/>
      <c r="G3999" s="26"/>
      <c r="I3999" s="26"/>
      <c r="K3999" s="26"/>
      <c r="M3999" s="26"/>
      <c r="O3999" s="26"/>
      <c r="Q3999" s="26"/>
      <c r="S3999" s="26"/>
      <c r="U3999" s="26"/>
      <c r="W3999" s="26"/>
    </row>
    <row r="4000" spans="1:23" s="6" customFormat="1" x14ac:dyDescent="0.2">
      <c r="A4000" s="26"/>
      <c r="C4000" s="26"/>
      <c r="E4000" s="26"/>
      <c r="G4000" s="26"/>
      <c r="I4000" s="26"/>
      <c r="K4000" s="26"/>
      <c r="M4000" s="26"/>
      <c r="O4000" s="26"/>
      <c r="Q4000" s="26"/>
      <c r="S4000" s="26"/>
      <c r="U4000" s="26"/>
      <c r="W4000" s="26"/>
    </row>
    <row r="4001" spans="1:23" s="6" customFormat="1" x14ac:dyDescent="0.2">
      <c r="A4001" s="26"/>
      <c r="C4001" s="26"/>
      <c r="E4001" s="26"/>
      <c r="G4001" s="26"/>
      <c r="I4001" s="26"/>
      <c r="K4001" s="26"/>
      <c r="M4001" s="26"/>
      <c r="O4001" s="26"/>
      <c r="Q4001" s="26"/>
      <c r="S4001" s="26"/>
      <c r="U4001" s="26"/>
      <c r="W4001" s="26"/>
    </row>
    <row r="4002" spans="1:23" s="6" customFormat="1" x14ac:dyDescent="0.2">
      <c r="A4002" s="26"/>
      <c r="C4002" s="26"/>
      <c r="E4002" s="26"/>
      <c r="G4002" s="26"/>
      <c r="I4002" s="26"/>
      <c r="K4002" s="26"/>
      <c r="M4002" s="26"/>
      <c r="O4002" s="26"/>
      <c r="Q4002" s="26"/>
      <c r="S4002" s="26"/>
      <c r="U4002" s="26"/>
      <c r="W4002" s="26"/>
    </row>
    <row r="4003" spans="1:23" s="6" customFormat="1" x14ac:dyDescent="0.2">
      <c r="A4003" s="26"/>
      <c r="C4003" s="26"/>
      <c r="E4003" s="26"/>
      <c r="G4003" s="26"/>
      <c r="I4003" s="26"/>
      <c r="K4003" s="26"/>
      <c r="M4003" s="26"/>
      <c r="O4003" s="26"/>
      <c r="Q4003" s="26"/>
      <c r="S4003" s="26"/>
      <c r="U4003" s="26"/>
      <c r="W4003" s="26"/>
    </row>
    <row r="4004" spans="1:23" s="6" customFormat="1" x14ac:dyDescent="0.2">
      <c r="A4004" s="26"/>
      <c r="C4004" s="26"/>
      <c r="E4004" s="26"/>
      <c r="G4004" s="26"/>
      <c r="I4004" s="26"/>
      <c r="K4004" s="26"/>
      <c r="M4004" s="26"/>
      <c r="O4004" s="26"/>
      <c r="Q4004" s="26"/>
      <c r="S4004" s="26"/>
      <c r="U4004" s="26"/>
      <c r="W4004" s="26"/>
    </row>
    <row r="4005" spans="1:23" s="6" customFormat="1" x14ac:dyDescent="0.2">
      <c r="A4005" s="26"/>
      <c r="C4005" s="26"/>
      <c r="E4005" s="26"/>
      <c r="G4005" s="26"/>
      <c r="I4005" s="26"/>
      <c r="K4005" s="26"/>
      <c r="M4005" s="26"/>
      <c r="O4005" s="26"/>
      <c r="Q4005" s="26"/>
      <c r="S4005" s="26"/>
      <c r="U4005" s="26"/>
      <c r="W4005" s="26"/>
    </row>
    <row r="4006" spans="1:23" s="6" customFormat="1" x14ac:dyDescent="0.2">
      <c r="A4006" s="26"/>
      <c r="C4006" s="26"/>
      <c r="E4006" s="26"/>
      <c r="G4006" s="26"/>
      <c r="I4006" s="26"/>
      <c r="K4006" s="26"/>
      <c r="M4006" s="26"/>
      <c r="O4006" s="26"/>
      <c r="Q4006" s="26"/>
      <c r="S4006" s="26"/>
      <c r="U4006" s="26"/>
      <c r="W4006" s="26"/>
    </row>
    <row r="4007" spans="1:23" s="6" customFormat="1" x14ac:dyDescent="0.2">
      <c r="A4007" s="26"/>
      <c r="C4007" s="26"/>
      <c r="E4007" s="26"/>
      <c r="G4007" s="26"/>
      <c r="I4007" s="26"/>
      <c r="K4007" s="26"/>
      <c r="M4007" s="26"/>
      <c r="O4007" s="26"/>
      <c r="Q4007" s="26"/>
      <c r="S4007" s="26"/>
      <c r="U4007" s="26"/>
      <c r="W4007" s="26"/>
    </row>
    <row r="4008" spans="1:23" s="6" customFormat="1" x14ac:dyDescent="0.2">
      <c r="A4008" s="26"/>
      <c r="C4008" s="26"/>
      <c r="E4008" s="26"/>
      <c r="G4008" s="26"/>
      <c r="I4008" s="26"/>
      <c r="K4008" s="26"/>
      <c r="M4008" s="26"/>
      <c r="O4008" s="26"/>
      <c r="Q4008" s="26"/>
      <c r="S4008" s="26"/>
      <c r="U4008" s="26"/>
      <c r="W4008" s="26"/>
    </row>
    <row r="4009" spans="1:23" s="6" customFormat="1" x14ac:dyDescent="0.2">
      <c r="A4009" s="26"/>
      <c r="C4009" s="26"/>
      <c r="E4009" s="26"/>
      <c r="G4009" s="26"/>
      <c r="I4009" s="26"/>
      <c r="K4009" s="26"/>
      <c r="M4009" s="26"/>
      <c r="O4009" s="26"/>
      <c r="Q4009" s="26"/>
      <c r="S4009" s="26"/>
      <c r="U4009" s="26"/>
      <c r="W4009" s="26"/>
    </row>
    <row r="4010" spans="1:23" s="6" customFormat="1" x14ac:dyDescent="0.2">
      <c r="A4010" s="26"/>
      <c r="C4010" s="26"/>
      <c r="E4010" s="26"/>
      <c r="G4010" s="26"/>
      <c r="I4010" s="26"/>
      <c r="K4010" s="26"/>
      <c r="M4010" s="26"/>
      <c r="O4010" s="26"/>
      <c r="Q4010" s="26"/>
      <c r="S4010" s="26"/>
      <c r="U4010" s="26"/>
      <c r="W4010" s="26"/>
    </row>
    <row r="4011" spans="1:23" s="6" customFormat="1" x14ac:dyDescent="0.2">
      <c r="A4011" s="26"/>
      <c r="C4011" s="26"/>
      <c r="E4011" s="26"/>
      <c r="G4011" s="26"/>
      <c r="I4011" s="26"/>
      <c r="K4011" s="26"/>
      <c r="M4011" s="26"/>
      <c r="O4011" s="26"/>
      <c r="Q4011" s="26"/>
      <c r="S4011" s="26"/>
      <c r="U4011" s="26"/>
      <c r="W4011" s="26"/>
    </row>
    <row r="4012" spans="1:23" s="6" customFormat="1" x14ac:dyDescent="0.2">
      <c r="A4012" s="26"/>
      <c r="C4012" s="26"/>
      <c r="E4012" s="26"/>
      <c r="G4012" s="26"/>
      <c r="I4012" s="26"/>
      <c r="K4012" s="26"/>
      <c r="M4012" s="26"/>
      <c r="O4012" s="26"/>
      <c r="Q4012" s="26"/>
      <c r="S4012" s="26"/>
      <c r="U4012" s="26"/>
      <c r="W4012" s="26"/>
    </row>
    <row r="4013" spans="1:23" s="6" customFormat="1" x14ac:dyDescent="0.2">
      <c r="A4013" s="26"/>
      <c r="C4013" s="26"/>
      <c r="E4013" s="26"/>
      <c r="G4013" s="26"/>
      <c r="I4013" s="26"/>
      <c r="K4013" s="26"/>
      <c r="M4013" s="26"/>
      <c r="O4013" s="26"/>
      <c r="Q4013" s="26"/>
      <c r="S4013" s="26"/>
      <c r="U4013" s="26"/>
      <c r="W4013" s="26"/>
    </row>
    <row r="4014" spans="1:23" s="6" customFormat="1" x14ac:dyDescent="0.2">
      <c r="A4014" s="26"/>
      <c r="C4014" s="26"/>
      <c r="E4014" s="26"/>
      <c r="G4014" s="26"/>
      <c r="I4014" s="26"/>
      <c r="K4014" s="26"/>
      <c r="M4014" s="26"/>
      <c r="O4014" s="26"/>
      <c r="Q4014" s="26"/>
      <c r="S4014" s="26"/>
      <c r="U4014" s="26"/>
      <c r="W4014" s="26"/>
    </row>
    <row r="4015" spans="1:23" s="6" customFormat="1" x14ac:dyDescent="0.2">
      <c r="A4015" s="26"/>
      <c r="C4015" s="26"/>
      <c r="E4015" s="26"/>
      <c r="G4015" s="26"/>
      <c r="I4015" s="26"/>
      <c r="K4015" s="26"/>
      <c r="M4015" s="26"/>
      <c r="O4015" s="26"/>
      <c r="Q4015" s="26"/>
      <c r="S4015" s="26"/>
      <c r="U4015" s="26"/>
      <c r="W4015" s="26"/>
    </row>
    <row r="4016" spans="1:23" s="6" customFormat="1" x14ac:dyDescent="0.2">
      <c r="A4016" s="26"/>
      <c r="C4016" s="26"/>
      <c r="E4016" s="26"/>
      <c r="G4016" s="26"/>
      <c r="I4016" s="26"/>
      <c r="K4016" s="26"/>
      <c r="M4016" s="26"/>
      <c r="O4016" s="26"/>
      <c r="Q4016" s="26"/>
      <c r="S4016" s="26"/>
      <c r="U4016" s="26"/>
      <c r="W4016" s="26"/>
    </row>
    <row r="4017" spans="1:23" s="6" customFormat="1" x14ac:dyDescent="0.2">
      <c r="A4017" s="26"/>
      <c r="C4017" s="26"/>
      <c r="E4017" s="26"/>
      <c r="G4017" s="26"/>
      <c r="I4017" s="26"/>
      <c r="K4017" s="26"/>
      <c r="M4017" s="26"/>
      <c r="O4017" s="26"/>
      <c r="Q4017" s="26"/>
      <c r="S4017" s="26"/>
      <c r="U4017" s="26"/>
      <c r="W4017" s="26"/>
    </row>
    <row r="4018" spans="1:23" s="6" customFormat="1" x14ac:dyDescent="0.2">
      <c r="A4018" s="26"/>
      <c r="C4018" s="26"/>
      <c r="E4018" s="26"/>
      <c r="G4018" s="26"/>
      <c r="I4018" s="26"/>
      <c r="K4018" s="26"/>
      <c r="M4018" s="26"/>
      <c r="O4018" s="26"/>
      <c r="Q4018" s="26"/>
      <c r="S4018" s="26"/>
      <c r="U4018" s="26"/>
      <c r="W4018" s="26"/>
    </row>
    <row r="4019" spans="1:23" s="6" customFormat="1" x14ac:dyDescent="0.2">
      <c r="A4019" s="26"/>
      <c r="C4019" s="26"/>
      <c r="E4019" s="26"/>
      <c r="G4019" s="26"/>
      <c r="I4019" s="26"/>
      <c r="K4019" s="26"/>
      <c r="M4019" s="26"/>
      <c r="O4019" s="26"/>
      <c r="Q4019" s="26"/>
      <c r="S4019" s="26"/>
      <c r="U4019" s="26"/>
      <c r="W4019" s="26"/>
    </row>
    <row r="4020" spans="1:23" s="6" customFormat="1" x14ac:dyDescent="0.2">
      <c r="A4020" s="26"/>
      <c r="C4020" s="26"/>
      <c r="E4020" s="26"/>
      <c r="G4020" s="26"/>
      <c r="I4020" s="26"/>
      <c r="K4020" s="26"/>
      <c r="M4020" s="26"/>
      <c r="O4020" s="26"/>
      <c r="Q4020" s="26"/>
      <c r="S4020" s="26"/>
      <c r="U4020" s="26"/>
      <c r="W4020" s="26"/>
    </row>
    <row r="4021" spans="1:23" s="6" customFormat="1" x14ac:dyDescent="0.2">
      <c r="A4021" s="26"/>
      <c r="C4021" s="26"/>
      <c r="E4021" s="26"/>
      <c r="G4021" s="26"/>
      <c r="I4021" s="26"/>
      <c r="K4021" s="26"/>
      <c r="M4021" s="26"/>
      <c r="O4021" s="26"/>
      <c r="Q4021" s="26"/>
      <c r="S4021" s="26"/>
      <c r="U4021" s="26"/>
      <c r="W4021" s="26"/>
    </row>
    <row r="4022" spans="1:23" s="6" customFormat="1" x14ac:dyDescent="0.2">
      <c r="A4022" s="26"/>
      <c r="C4022" s="26"/>
      <c r="E4022" s="26"/>
      <c r="G4022" s="26"/>
      <c r="I4022" s="26"/>
      <c r="K4022" s="26"/>
      <c r="M4022" s="26"/>
      <c r="O4022" s="26"/>
      <c r="Q4022" s="26"/>
      <c r="S4022" s="26"/>
      <c r="U4022" s="26"/>
      <c r="W4022" s="26"/>
    </row>
    <row r="4023" spans="1:23" s="6" customFormat="1" x14ac:dyDescent="0.2">
      <c r="A4023" s="26"/>
      <c r="C4023" s="26"/>
      <c r="E4023" s="26"/>
      <c r="G4023" s="26"/>
      <c r="I4023" s="26"/>
      <c r="K4023" s="26"/>
      <c r="M4023" s="26"/>
      <c r="O4023" s="26"/>
      <c r="Q4023" s="26"/>
      <c r="S4023" s="26"/>
      <c r="U4023" s="26"/>
      <c r="W4023" s="26"/>
    </row>
    <row r="4024" spans="1:23" s="6" customFormat="1" x14ac:dyDescent="0.2">
      <c r="A4024" s="26"/>
      <c r="C4024" s="26"/>
      <c r="E4024" s="26"/>
      <c r="G4024" s="26"/>
      <c r="I4024" s="26"/>
      <c r="K4024" s="26"/>
      <c r="M4024" s="26"/>
      <c r="O4024" s="26"/>
      <c r="Q4024" s="26"/>
      <c r="S4024" s="26"/>
      <c r="U4024" s="26"/>
      <c r="W4024" s="26"/>
    </row>
    <row r="4025" spans="1:23" s="6" customFormat="1" x14ac:dyDescent="0.2">
      <c r="A4025" s="26"/>
      <c r="C4025" s="26"/>
      <c r="E4025" s="26"/>
      <c r="G4025" s="26"/>
      <c r="I4025" s="26"/>
      <c r="K4025" s="26"/>
      <c r="M4025" s="26"/>
      <c r="O4025" s="26"/>
      <c r="Q4025" s="26"/>
      <c r="S4025" s="26"/>
      <c r="U4025" s="26"/>
      <c r="W4025" s="26"/>
    </row>
    <row r="4026" spans="1:23" s="6" customFormat="1" x14ac:dyDescent="0.2">
      <c r="A4026" s="26"/>
      <c r="C4026" s="26"/>
      <c r="E4026" s="26"/>
      <c r="G4026" s="26"/>
      <c r="I4026" s="26"/>
      <c r="K4026" s="26"/>
      <c r="M4026" s="26"/>
      <c r="O4026" s="26"/>
      <c r="Q4026" s="26"/>
      <c r="S4026" s="26"/>
      <c r="U4026" s="26"/>
      <c r="W4026" s="26"/>
    </row>
    <row r="4027" spans="1:23" s="6" customFormat="1" x14ac:dyDescent="0.2">
      <c r="A4027" s="26"/>
      <c r="C4027" s="26"/>
      <c r="E4027" s="26"/>
      <c r="G4027" s="26"/>
      <c r="I4027" s="26"/>
      <c r="K4027" s="26"/>
      <c r="M4027" s="26"/>
      <c r="O4027" s="26"/>
      <c r="Q4027" s="26"/>
      <c r="S4027" s="26"/>
      <c r="U4027" s="26"/>
      <c r="W4027" s="26"/>
    </row>
    <row r="4028" spans="1:23" s="6" customFormat="1" x14ac:dyDescent="0.2">
      <c r="A4028" s="26"/>
      <c r="C4028" s="26"/>
      <c r="E4028" s="26"/>
      <c r="G4028" s="26"/>
      <c r="I4028" s="26"/>
      <c r="K4028" s="26"/>
      <c r="M4028" s="26"/>
      <c r="O4028" s="26"/>
      <c r="Q4028" s="26"/>
      <c r="S4028" s="26"/>
      <c r="U4028" s="26"/>
      <c r="W4028" s="26"/>
    </row>
    <row r="4029" spans="1:23" s="6" customFormat="1" x14ac:dyDescent="0.2">
      <c r="A4029" s="26"/>
      <c r="C4029" s="26"/>
      <c r="E4029" s="26"/>
      <c r="G4029" s="26"/>
      <c r="I4029" s="26"/>
      <c r="K4029" s="26"/>
      <c r="M4029" s="26"/>
      <c r="O4029" s="26"/>
      <c r="Q4029" s="26"/>
      <c r="S4029" s="26"/>
      <c r="U4029" s="26"/>
      <c r="W4029" s="26"/>
    </row>
    <row r="4030" spans="1:23" s="6" customFormat="1" x14ac:dyDescent="0.2">
      <c r="A4030" s="26"/>
      <c r="C4030" s="26"/>
      <c r="E4030" s="26"/>
      <c r="G4030" s="26"/>
      <c r="I4030" s="26"/>
      <c r="K4030" s="26"/>
      <c r="M4030" s="26"/>
      <c r="O4030" s="26"/>
      <c r="Q4030" s="26"/>
      <c r="S4030" s="26"/>
      <c r="U4030" s="26"/>
      <c r="W4030" s="26"/>
    </row>
    <row r="4031" spans="1:23" s="6" customFormat="1" x14ac:dyDescent="0.2">
      <c r="A4031" s="26"/>
      <c r="C4031" s="26"/>
      <c r="E4031" s="26"/>
      <c r="G4031" s="26"/>
      <c r="I4031" s="26"/>
      <c r="K4031" s="26"/>
      <c r="M4031" s="26"/>
      <c r="O4031" s="26"/>
      <c r="Q4031" s="26"/>
      <c r="S4031" s="26"/>
      <c r="U4031" s="26"/>
      <c r="W4031" s="26"/>
    </row>
    <row r="4032" spans="1:23" s="6" customFormat="1" x14ac:dyDescent="0.2">
      <c r="A4032" s="26"/>
      <c r="C4032" s="26"/>
      <c r="E4032" s="26"/>
      <c r="G4032" s="26"/>
      <c r="I4032" s="26"/>
      <c r="K4032" s="26"/>
      <c r="M4032" s="26"/>
      <c r="O4032" s="26"/>
      <c r="Q4032" s="26"/>
      <c r="S4032" s="26"/>
      <c r="U4032" s="26"/>
      <c r="W4032" s="26"/>
    </row>
    <row r="4033" spans="1:23" s="6" customFormat="1" x14ac:dyDescent="0.2">
      <c r="A4033" s="26"/>
      <c r="C4033" s="26"/>
      <c r="E4033" s="26"/>
      <c r="G4033" s="26"/>
      <c r="I4033" s="26"/>
      <c r="K4033" s="26"/>
      <c r="M4033" s="26"/>
      <c r="O4033" s="26"/>
      <c r="Q4033" s="26"/>
      <c r="S4033" s="26"/>
      <c r="U4033" s="26"/>
      <c r="W4033" s="26"/>
    </row>
    <row r="4034" spans="1:23" s="6" customFormat="1" x14ac:dyDescent="0.2">
      <c r="A4034" s="26"/>
      <c r="C4034" s="26"/>
      <c r="E4034" s="26"/>
      <c r="G4034" s="26"/>
      <c r="I4034" s="26"/>
      <c r="K4034" s="26"/>
      <c r="M4034" s="26"/>
      <c r="O4034" s="26"/>
      <c r="Q4034" s="26"/>
      <c r="S4034" s="26"/>
      <c r="U4034" s="26"/>
      <c r="W4034" s="26"/>
    </row>
    <row r="4035" spans="1:23" s="6" customFormat="1" x14ac:dyDescent="0.2">
      <c r="A4035" s="26"/>
      <c r="C4035" s="26"/>
      <c r="E4035" s="26"/>
      <c r="G4035" s="26"/>
      <c r="I4035" s="26"/>
      <c r="K4035" s="26"/>
      <c r="M4035" s="26"/>
      <c r="O4035" s="26"/>
      <c r="Q4035" s="26"/>
      <c r="S4035" s="26"/>
      <c r="U4035" s="26"/>
      <c r="W4035" s="26"/>
    </row>
    <row r="4036" spans="1:23" s="6" customFormat="1" x14ac:dyDescent="0.2">
      <c r="A4036" s="26"/>
      <c r="C4036" s="26"/>
      <c r="E4036" s="26"/>
      <c r="G4036" s="26"/>
      <c r="I4036" s="26"/>
      <c r="K4036" s="26"/>
      <c r="M4036" s="26"/>
      <c r="O4036" s="26"/>
      <c r="Q4036" s="26"/>
      <c r="S4036" s="26"/>
      <c r="U4036" s="26"/>
      <c r="W4036" s="26"/>
    </row>
    <row r="4037" spans="1:23" s="6" customFormat="1" x14ac:dyDescent="0.2">
      <c r="A4037" s="26"/>
      <c r="C4037" s="26"/>
      <c r="E4037" s="26"/>
      <c r="G4037" s="26"/>
      <c r="I4037" s="26"/>
      <c r="K4037" s="26"/>
      <c r="M4037" s="26"/>
      <c r="O4037" s="26"/>
      <c r="Q4037" s="26"/>
      <c r="S4037" s="26"/>
      <c r="U4037" s="26"/>
      <c r="W4037" s="26"/>
    </row>
    <row r="4038" spans="1:23" s="6" customFormat="1" x14ac:dyDescent="0.2">
      <c r="A4038" s="26"/>
      <c r="C4038" s="26"/>
      <c r="E4038" s="26"/>
      <c r="G4038" s="26"/>
      <c r="I4038" s="26"/>
      <c r="K4038" s="26"/>
      <c r="M4038" s="26"/>
      <c r="O4038" s="26"/>
      <c r="Q4038" s="26"/>
      <c r="S4038" s="26"/>
      <c r="U4038" s="26"/>
      <c r="W4038" s="26"/>
    </row>
    <row r="4039" spans="1:23" s="6" customFormat="1" x14ac:dyDescent="0.2">
      <c r="A4039" s="26"/>
      <c r="C4039" s="26"/>
      <c r="E4039" s="26"/>
      <c r="G4039" s="26"/>
      <c r="I4039" s="26"/>
      <c r="K4039" s="26"/>
      <c r="M4039" s="26"/>
      <c r="O4039" s="26"/>
      <c r="Q4039" s="26"/>
      <c r="S4039" s="26"/>
      <c r="U4039" s="26"/>
      <c r="W4039" s="26"/>
    </row>
    <row r="4040" spans="1:23" s="6" customFormat="1" x14ac:dyDescent="0.2">
      <c r="A4040" s="26"/>
      <c r="C4040" s="26"/>
      <c r="E4040" s="26"/>
      <c r="G4040" s="26"/>
      <c r="I4040" s="26"/>
      <c r="K4040" s="26"/>
      <c r="M4040" s="26"/>
      <c r="O4040" s="26"/>
      <c r="Q4040" s="26"/>
      <c r="S4040" s="26"/>
      <c r="U4040" s="26"/>
      <c r="W4040" s="26"/>
    </row>
    <row r="4041" spans="1:23" s="6" customFormat="1" x14ac:dyDescent="0.2">
      <c r="A4041" s="26"/>
      <c r="C4041" s="26"/>
      <c r="E4041" s="26"/>
      <c r="G4041" s="26"/>
      <c r="I4041" s="26"/>
      <c r="K4041" s="26"/>
      <c r="M4041" s="26"/>
      <c r="O4041" s="26"/>
      <c r="Q4041" s="26"/>
      <c r="S4041" s="26"/>
      <c r="U4041" s="26"/>
      <c r="W4041" s="26"/>
    </row>
    <row r="4042" spans="1:23" s="6" customFormat="1" x14ac:dyDescent="0.2">
      <c r="A4042" s="26"/>
      <c r="C4042" s="26"/>
      <c r="E4042" s="26"/>
      <c r="G4042" s="26"/>
      <c r="I4042" s="26"/>
      <c r="K4042" s="26"/>
      <c r="M4042" s="26"/>
      <c r="O4042" s="26"/>
      <c r="Q4042" s="26"/>
      <c r="S4042" s="26"/>
      <c r="U4042" s="26"/>
      <c r="W4042" s="26"/>
    </row>
    <row r="4043" spans="1:23" s="6" customFormat="1" x14ac:dyDescent="0.2">
      <c r="A4043" s="26"/>
      <c r="C4043" s="26"/>
      <c r="E4043" s="26"/>
      <c r="G4043" s="26"/>
      <c r="I4043" s="26"/>
      <c r="K4043" s="26"/>
      <c r="M4043" s="26"/>
      <c r="O4043" s="26"/>
      <c r="Q4043" s="26"/>
      <c r="S4043" s="26"/>
      <c r="U4043" s="26"/>
      <c r="W4043" s="26"/>
    </row>
    <row r="4044" spans="1:23" s="6" customFormat="1" x14ac:dyDescent="0.2">
      <c r="A4044" s="26"/>
      <c r="C4044" s="26"/>
      <c r="E4044" s="26"/>
      <c r="G4044" s="26"/>
      <c r="I4044" s="26"/>
      <c r="K4044" s="26"/>
      <c r="M4044" s="26"/>
      <c r="O4044" s="26"/>
      <c r="Q4044" s="26"/>
      <c r="S4044" s="26"/>
      <c r="U4044" s="26"/>
      <c r="W4044" s="26"/>
    </row>
    <row r="4045" spans="1:23" s="6" customFormat="1" x14ac:dyDescent="0.2">
      <c r="A4045" s="26"/>
      <c r="C4045" s="26"/>
      <c r="E4045" s="26"/>
      <c r="G4045" s="26"/>
      <c r="I4045" s="26"/>
      <c r="K4045" s="26"/>
      <c r="M4045" s="26"/>
      <c r="O4045" s="26"/>
      <c r="Q4045" s="26"/>
      <c r="S4045" s="26"/>
      <c r="U4045" s="26"/>
      <c r="W4045" s="26"/>
    </row>
    <row r="4046" spans="1:23" s="6" customFormat="1" x14ac:dyDescent="0.2">
      <c r="A4046" s="26"/>
      <c r="C4046" s="26"/>
      <c r="E4046" s="26"/>
      <c r="G4046" s="26"/>
      <c r="I4046" s="26"/>
      <c r="K4046" s="26"/>
      <c r="M4046" s="26"/>
      <c r="O4046" s="26"/>
      <c r="Q4046" s="26"/>
      <c r="S4046" s="26"/>
      <c r="U4046" s="26"/>
      <c r="W4046" s="26"/>
    </row>
    <row r="4047" spans="1:23" s="6" customFormat="1" x14ac:dyDescent="0.2">
      <c r="A4047" s="26"/>
      <c r="C4047" s="26"/>
      <c r="E4047" s="26"/>
      <c r="G4047" s="26"/>
      <c r="I4047" s="26"/>
      <c r="K4047" s="26"/>
      <c r="M4047" s="26"/>
      <c r="O4047" s="26"/>
      <c r="Q4047" s="26"/>
      <c r="S4047" s="26"/>
      <c r="U4047" s="26"/>
      <c r="W4047" s="26"/>
    </row>
    <row r="4048" spans="1:23" s="6" customFormat="1" x14ac:dyDescent="0.2">
      <c r="A4048" s="26"/>
      <c r="C4048" s="26"/>
      <c r="E4048" s="26"/>
      <c r="G4048" s="26"/>
      <c r="I4048" s="26"/>
      <c r="K4048" s="26"/>
      <c r="M4048" s="26"/>
      <c r="O4048" s="26"/>
      <c r="Q4048" s="26"/>
      <c r="S4048" s="26"/>
      <c r="U4048" s="26"/>
      <c r="W4048" s="26"/>
    </row>
    <row r="4049" spans="1:23" s="6" customFormat="1" x14ac:dyDescent="0.2">
      <c r="A4049" s="26"/>
      <c r="C4049" s="26"/>
      <c r="E4049" s="26"/>
      <c r="G4049" s="26"/>
      <c r="I4049" s="26"/>
      <c r="K4049" s="26"/>
      <c r="M4049" s="26"/>
      <c r="O4049" s="26"/>
      <c r="Q4049" s="26"/>
      <c r="S4049" s="26"/>
      <c r="U4049" s="26"/>
      <c r="W4049" s="26"/>
    </row>
    <row r="4050" spans="1:23" s="6" customFormat="1" x14ac:dyDescent="0.2">
      <c r="A4050" s="26"/>
      <c r="C4050" s="26"/>
      <c r="E4050" s="26"/>
      <c r="G4050" s="26"/>
      <c r="I4050" s="26"/>
      <c r="K4050" s="26"/>
      <c r="M4050" s="26"/>
      <c r="O4050" s="26"/>
      <c r="Q4050" s="26"/>
      <c r="S4050" s="26"/>
      <c r="U4050" s="26"/>
      <c r="W4050" s="26"/>
    </row>
    <row r="4051" spans="1:23" s="6" customFormat="1" x14ac:dyDescent="0.2">
      <c r="A4051" s="26"/>
      <c r="C4051" s="26"/>
      <c r="E4051" s="26"/>
      <c r="G4051" s="26"/>
      <c r="I4051" s="26"/>
      <c r="K4051" s="26"/>
      <c r="M4051" s="26"/>
      <c r="O4051" s="26"/>
      <c r="Q4051" s="26"/>
      <c r="S4051" s="26"/>
      <c r="U4051" s="26"/>
      <c r="W4051" s="26"/>
    </row>
    <row r="4052" spans="1:23" s="6" customFormat="1" x14ac:dyDescent="0.2">
      <c r="A4052" s="26"/>
      <c r="C4052" s="26"/>
      <c r="E4052" s="26"/>
      <c r="G4052" s="26"/>
      <c r="I4052" s="26"/>
      <c r="K4052" s="26"/>
      <c r="M4052" s="26"/>
      <c r="O4052" s="26"/>
      <c r="Q4052" s="26"/>
      <c r="S4052" s="26"/>
      <c r="U4052" s="26"/>
      <c r="W4052" s="26"/>
    </row>
    <row r="4053" spans="1:23" s="6" customFormat="1" x14ac:dyDescent="0.2">
      <c r="A4053" s="26"/>
      <c r="C4053" s="26"/>
      <c r="E4053" s="26"/>
      <c r="G4053" s="26"/>
      <c r="I4053" s="26"/>
      <c r="K4053" s="26"/>
      <c r="M4053" s="26"/>
      <c r="O4053" s="26"/>
      <c r="Q4053" s="26"/>
      <c r="S4053" s="26"/>
      <c r="U4053" s="26"/>
      <c r="W4053" s="26"/>
    </row>
    <row r="4054" spans="1:23" s="6" customFormat="1" x14ac:dyDescent="0.2">
      <c r="A4054" s="26"/>
      <c r="C4054" s="26"/>
      <c r="E4054" s="26"/>
      <c r="G4054" s="26"/>
      <c r="I4054" s="26"/>
      <c r="K4054" s="26"/>
      <c r="M4054" s="26"/>
      <c r="O4054" s="26"/>
      <c r="Q4054" s="26"/>
      <c r="S4054" s="26"/>
      <c r="U4054" s="26"/>
      <c r="W4054" s="26"/>
    </row>
    <row r="4055" spans="1:23" s="6" customFormat="1" x14ac:dyDescent="0.2">
      <c r="A4055" s="26"/>
      <c r="C4055" s="26"/>
      <c r="E4055" s="26"/>
      <c r="G4055" s="26"/>
      <c r="I4055" s="26"/>
      <c r="K4055" s="26"/>
      <c r="M4055" s="26"/>
      <c r="O4055" s="26"/>
      <c r="Q4055" s="26"/>
      <c r="S4055" s="26"/>
      <c r="U4055" s="26"/>
      <c r="W4055" s="26"/>
    </row>
    <row r="4056" spans="1:23" s="6" customFormat="1" x14ac:dyDescent="0.2">
      <c r="A4056" s="26"/>
      <c r="C4056" s="26"/>
      <c r="E4056" s="26"/>
      <c r="G4056" s="26"/>
      <c r="I4056" s="26"/>
      <c r="K4056" s="26"/>
      <c r="M4056" s="26"/>
      <c r="O4056" s="26"/>
      <c r="Q4056" s="26"/>
      <c r="S4056" s="26"/>
      <c r="U4056" s="26"/>
      <c r="W4056" s="26"/>
    </row>
    <row r="4057" spans="1:23" s="6" customFormat="1" x14ac:dyDescent="0.2">
      <c r="A4057" s="26"/>
      <c r="C4057" s="26"/>
      <c r="E4057" s="26"/>
      <c r="G4057" s="26"/>
      <c r="I4057" s="26"/>
      <c r="K4057" s="26"/>
      <c r="M4057" s="26"/>
      <c r="O4057" s="26"/>
      <c r="Q4057" s="26"/>
      <c r="S4057" s="26"/>
      <c r="U4057" s="26"/>
      <c r="W4057" s="26"/>
    </row>
    <row r="4058" spans="1:23" s="6" customFormat="1" x14ac:dyDescent="0.2">
      <c r="A4058" s="26"/>
      <c r="C4058" s="26"/>
      <c r="E4058" s="26"/>
      <c r="G4058" s="26"/>
      <c r="I4058" s="26"/>
      <c r="K4058" s="26"/>
      <c r="M4058" s="26"/>
      <c r="O4058" s="26"/>
      <c r="Q4058" s="26"/>
      <c r="S4058" s="26"/>
      <c r="U4058" s="26"/>
      <c r="W4058" s="26"/>
    </row>
    <row r="4059" spans="1:23" s="6" customFormat="1" x14ac:dyDescent="0.2">
      <c r="A4059" s="26"/>
      <c r="C4059" s="26"/>
      <c r="E4059" s="26"/>
      <c r="G4059" s="26"/>
      <c r="I4059" s="26"/>
      <c r="K4059" s="26"/>
      <c r="M4059" s="26"/>
      <c r="O4059" s="26"/>
      <c r="Q4059" s="26"/>
      <c r="S4059" s="26"/>
      <c r="U4059" s="26"/>
      <c r="W4059" s="26"/>
    </row>
    <row r="4060" spans="1:23" s="6" customFormat="1" x14ac:dyDescent="0.2">
      <c r="A4060" s="26"/>
      <c r="C4060" s="26"/>
      <c r="E4060" s="26"/>
      <c r="G4060" s="26"/>
      <c r="I4060" s="26"/>
      <c r="K4060" s="26"/>
      <c r="M4060" s="26"/>
      <c r="O4060" s="26"/>
      <c r="Q4060" s="26"/>
      <c r="S4060" s="26"/>
      <c r="U4060" s="26"/>
      <c r="W4060" s="26"/>
    </row>
    <row r="4061" spans="1:23" s="6" customFormat="1" x14ac:dyDescent="0.2">
      <c r="A4061" s="26"/>
      <c r="C4061" s="26"/>
      <c r="E4061" s="26"/>
      <c r="G4061" s="26"/>
      <c r="I4061" s="26"/>
      <c r="K4061" s="26"/>
      <c r="M4061" s="26"/>
      <c r="O4061" s="26"/>
      <c r="Q4061" s="26"/>
      <c r="S4061" s="26"/>
      <c r="U4061" s="26"/>
      <c r="W4061" s="26"/>
    </row>
    <row r="4062" spans="1:23" s="6" customFormat="1" x14ac:dyDescent="0.2">
      <c r="A4062" s="26"/>
      <c r="C4062" s="26"/>
      <c r="E4062" s="26"/>
      <c r="G4062" s="26"/>
      <c r="I4062" s="26"/>
      <c r="K4062" s="26"/>
      <c r="M4062" s="26"/>
      <c r="O4062" s="26"/>
      <c r="Q4062" s="26"/>
      <c r="S4062" s="26"/>
      <c r="U4062" s="26"/>
      <c r="W4062" s="26"/>
    </row>
    <row r="4063" spans="1:23" s="6" customFormat="1" x14ac:dyDescent="0.2">
      <c r="A4063" s="26"/>
      <c r="C4063" s="26"/>
      <c r="E4063" s="26"/>
      <c r="G4063" s="26"/>
      <c r="I4063" s="26"/>
      <c r="K4063" s="26"/>
      <c r="M4063" s="26"/>
      <c r="O4063" s="26"/>
      <c r="Q4063" s="26"/>
      <c r="S4063" s="26"/>
      <c r="U4063" s="26"/>
      <c r="W4063" s="26"/>
    </row>
    <row r="4064" spans="1:23" s="6" customFormat="1" x14ac:dyDescent="0.2">
      <c r="A4064" s="26"/>
      <c r="C4064" s="26"/>
      <c r="E4064" s="26"/>
      <c r="G4064" s="26"/>
      <c r="I4064" s="26"/>
      <c r="K4064" s="26"/>
      <c r="M4064" s="26"/>
      <c r="O4064" s="26"/>
      <c r="Q4064" s="26"/>
      <c r="S4064" s="26"/>
      <c r="U4064" s="26"/>
      <c r="W4064" s="26"/>
    </row>
    <row r="4065" spans="1:23" s="6" customFormat="1" x14ac:dyDescent="0.2">
      <c r="A4065" s="26"/>
      <c r="C4065" s="26"/>
      <c r="E4065" s="26"/>
      <c r="G4065" s="26"/>
      <c r="I4065" s="26"/>
      <c r="K4065" s="26"/>
      <c r="M4065" s="26"/>
      <c r="O4065" s="26"/>
      <c r="Q4065" s="26"/>
      <c r="S4065" s="26"/>
      <c r="U4065" s="26"/>
      <c r="W4065" s="26"/>
    </row>
    <row r="4066" spans="1:23" s="6" customFormat="1" x14ac:dyDescent="0.2">
      <c r="A4066" s="26"/>
      <c r="C4066" s="26"/>
      <c r="E4066" s="26"/>
      <c r="G4066" s="26"/>
      <c r="I4066" s="26"/>
      <c r="K4066" s="26"/>
      <c r="M4066" s="26"/>
      <c r="O4066" s="26"/>
      <c r="Q4066" s="26"/>
      <c r="S4066" s="26"/>
      <c r="U4066" s="26"/>
      <c r="W4066" s="26"/>
    </row>
    <row r="4067" spans="1:23" s="6" customFormat="1" x14ac:dyDescent="0.2">
      <c r="A4067" s="26"/>
      <c r="C4067" s="26"/>
      <c r="E4067" s="26"/>
      <c r="G4067" s="26"/>
      <c r="I4067" s="26"/>
      <c r="K4067" s="26"/>
      <c r="M4067" s="26"/>
      <c r="O4067" s="26"/>
      <c r="Q4067" s="26"/>
      <c r="S4067" s="26"/>
      <c r="U4067" s="26"/>
      <c r="W4067" s="26"/>
    </row>
    <row r="4068" spans="1:23" s="6" customFormat="1" x14ac:dyDescent="0.2">
      <c r="A4068" s="26"/>
      <c r="C4068" s="26"/>
      <c r="E4068" s="26"/>
      <c r="G4068" s="26"/>
      <c r="I4068" s="26"/>
      <c r="K4068" s="26"/>
      <c r="M4068" s="26"/>
      <c r="O4068" s="26"/>
      <c r="Q4068" s="26"/>
      <c r="S4068" s="26"/>
      <c r="U4068" s="26"/>
      <c r="W4068" s="26"/>
    </row>
    <row r="4069" spans="1:23" s="6" customFormat="1" x14ac:dyDescent="0.2">
      <c r="A4069" s="26"/>
      <c r="C4069" s="26"/>
      <c r="E4069" s="26"/>
      <c r="G4069" s="26"/>
      <c r="I4069" s="26"/>
      <c r="K4069" s="26"/>
      <c r="M4069" s="26"/>
      <c r="O4069" s="26"/>
      <c r="Q4069" s="26"/>
      <c r="S4069" s="26"/>
      <c r="U4069" s="26"/>
      <c r="W4069" s="26"/>
    </row>
    <row r="4070" spans="1:23" s="6" customFormat="1" x14ac:dyDescent="0.2">
      <c r="A4070" s="26"/>
      <c r="C4070" s="26"/>
      <c r="E4070" s="26"/>
      <c r="G4070" s="26"/>
      <c r="I4070" s="26"/>
      <c r="K4070" s="26"/>
      <c r="M4070" s="26"/>
      <c r="O4070" s="26"/>
      <c r="Q4070" s="26"/>
      <c r="S4070" s="26"/>
      <c r="U4070" s="26"/>
      <c r="W4070" s="26"/>
    </row>
    <row r="4071" spans="1:23" s="6" customFormat="1" x14ac:dyDescent="0.2">
      <c r="A4071" s="26"/>
      <c r="C4071" s="26"/>
      <c r="E4071" s="26"/>
      <c r="G4071" s="26"/>
      <c r="I4071" s="26"/>
      <c r="K4071" s="26"/>
      <c r="M4071" s="26"/>
      <c r="O4071" s="26"/>
      <c r="Q4071" s="26"/>
      <c r="S4071" s="26"/>
      <c r="U4071" s="26"/>
      <c r="W4071" s="26"/>
    </row>
    <row r="4072" spans="1:23" s="6" customFormat="1" x14ac:dyDescent="0.2">
      <c r="A4072" s="26"/>
      <c r="C4072" s="26"/>
      <c r="E4072" s="26"/>
      <c r="G4072" s="26"/>
      <c r="I4072" s="26"/>
      <c r="K4072" s="26"/>
      <c r="M4072" s="26"/>
      <c r="O4072" s="26"/>
      <c r="Q4072" s="26"/>
      <c r="S4072" s="26"/>
      <c r="U4072" s="26"/>
      <c r="W4072" s="26"/>
    </row>
    <row r="4073" spans="1:23" s="6" customFormat="1" x14ac:dyDescent="0.2">
      <c r="A4073" s="26"/>
      <c r="C4073" s="26"/>
      <c r="E4073" s="26"/>
      <c r="G4073" s="26"/>
      <c r="I4073" s="26"/>
      <c r="K4073" s="26"/>
      <c r="M4073" s="26"/>
      <c r="O4073" s="26"/>
      <c r="Q4073" s="26"/>
      <c r="S4073" s="26"/>
      <c r="U4073" s="26"/>
      <c r="W4073" s="26"/>
    </row>
    <row r="4074" spans="1:23" s="6" customFormat="1" x14ac:dyDescent="0.2">
      <c r="A4074" s="26"/>
      <c r="C4074" s="26"/>
      <c r="E4074" s="26"/>
      <c r="G4074" s="26"/>
      <c r="I4074" s="26"/>
      <c r="K4074" s="26"/>
      <c r="M4074" s="26"/>
      <c r="O4074" s="26"/>
      <c r="Q4074" s="26"/>
      <c r="S4074" s="26"/>
      <c r="U4074" s="26"/>
      <c r="W4074" s="26"/>
    </row>
    <row r="4075" spans="1:23" s="6" customFormat="1" x14ac:dyDescent="0.2">
      <c r="A4075" s="26"/>
      <c r="C4075" s="26"/>
      <c r="E4075" s="26"/>
      <c r="G4075" s="26"/>
      <c r="I4075" s="26"/>
      <c r="K4075" s="26"/>
      <c r="M4075" s="26"/>
      <c r="O4075" s="26"/>
      <c r="Q4075" s="26"/>
      <c r="S4075" s="26"/>
      <c r="U4075" s="26"/>
      <c r="W4075" s="26"/>
    </row>
    <row r="4076" spans="1:23" s="6" customFormat="1" x14ac:dyDescent="0.2">
      <c r="A4076" s="26"/>
      <c r="C4076" s="26"/>
      <c r="E4076" s="26"/>
      <c r="G4076" s="26"/>
      <c r="I4076" s="26"/>
      <c r="K4076" s="26"/>
      <c r="M4076" s="26"/>
      <c r="O4076" s="26"/>
      <c r="Q4076" s="26"/>
      <c r="S4076" s="26"/>
      <c r="U4076" s="26"/>
      <c r="W4076" s="26"/>
    </row>
    <row r="4077" spans="1:23" s="6" customFormat="1" x14ac:dyDescent="0.2">
      <c r="A4077" s="26"/>
      <c r="C4077" s="26"/>
      <c r="E4077" s="26"/>
      <c r="G4077" s="26"/>
      <c r="I4077" s="26"/>
      <c r="K4077" s="26"/>
      <c r="M4077" s="26"/>
      <c r="O4077" s="26"/>
      <c r="Q4077" s="26"/>
      <c r="S4077" s="26"/>
      <c r="U4077" s="26"/>
      <c r="W4077" s="26"/>
    </row>
    <row r="4078" spans="1:23" s="6" customFormat="1" x14ac:dyDescent="0.2">
      <c r="A4078" s="26"/>
      <c r="C4078" s="26"/>
      <c r="E4078" s="26"/>
      <c r="G4078" s="26"/>
      <c r="I4078" s="26"/>
      <c r="K4078" s="26"/>
      <c r="M4078" s="26"/>
      <c r="O4078" s="26"/>
      <c r="Q4078" s="26"/>
      <c r="S4078" s="26"/>
      <c r="U4078" s="26"/>
      <c r="W4078" s="26"/>
    </row>
    <row r="4079" spans="1:23" s="6" customFormat="1" x14ac:dyDescent="0.2">
      <c r="A4079" s="26"/>
      <c r="C4079" s="26"/>
      <c r="E4079" s="26"/>
      <c r="G4079" s="26"/>
      <c r="I4079" s="26"/>
      <c r="K4079" s="26"/>
      <c r="M4079" s="26"/>
      <c r="O4079" s="26"/>
      <c r="Q4079" s="26"/>
      <c r="S4079" s="26"/>
      <c r="U4079" s="26"/>
      <c r="W4079" s="26"/>
    </row>
    <row r="4080" spans="1:23" s="6" customFormat="1" x14ac:dyDescent="0.2">
      <c r="A4080" s="26"/>
      <c r="C4080" s="26"/>
      <c r="E4080" s="26"/>
      <c r="G4080" s="26"/>
      <c r="I4080" s="26"/>
      <c r="K4080" s="26"/>
      <c r="M4080" s="26"/>
      <c r="O4080" s="26"/>
      <c r="Q4080" s="26"/>
      <c r="S4080" s="26"/>
      <c r="U4080" s="26"/>
      <c r="W4080" s="26"/>
    </row>
    <row r="4081" spans="1:23" s="6" customFormat="1" x14ac:dyDescent="0.2">
      <c r="A4081" s="26"/>
      <c r="C4081" s="26"/>
      <c r="E4081" s="26"/>
      <c r="G4081" s="26"/>
      <c r="I4081" s="26"/>
      <c r="K4081" s="26"/>
      <c r="M4081" s="26"/>
      <c r="O4081" s="26"/>
      <c r="Q4081" s="26"/>
      <c r="S4081" s="26"/>
      <c r="U4081" s="26"/>
      <c r="W4081" s="26"/>
    </row>
    <row r="4082" spans="1:23" s="6" customFormat="1" x14ac:dyDescent="0.2">
      <c r="A4082" s="26"/>
      <c r="C4082" s="26"/>
      <c r="E4082" s="26"/>
      <c r="G4082" s="26"/>
      <c r="I4082" s="26"/>
      <c r="K4082" s="26"/>
      <c r="M4082" s="26"/>
      <c r="O4082" s="26"/>
      <c r="Q4082" s="26"/>
      <c r="S4082" s="26"/>
      <c r="U4082" s="26"/>
      <c r="W4082" s="26"/>
    </row>
    <row r="4083" spans="1:23" s="6" customFormat="1" x14ac:dyDescent="0.2">
      <c r="A4083" s="26"/>
      <c r="C4083" s="26"/>
      <c r="E4083" s="26"/>
      <c r="G4083" s="26"/>
      <c r="I4083" s="26"/>
      <c r="K4083" s="26"/>
      <c r="M4083" s="26"/>
      <c r="O4083" s="26"/>
      <c r="Q4083" s="26"/>
      <c r="S4083" s="26"/>
      <c r="U4083" s="26"/>
      <c r="W4083" s="26"/>
    </row>
    <row r="4084" spans="1:23" s="6" customFormat="1" x14ac:dyDescent="0.2">
      <c r="A4084" s="26"/>
      <c r="C4084" s="26"/>
      <c r="E4084" s="26"/>
      <c r="G4084" s="26"/>
      <c r="I4084" s="26"/>
      <c r="K4084" s="26"/>
      <c r="M4084" s="26"/>
      <c r="O4084" s="26"/>
      <c r="Q4084" s="26"/>
      <c r="S4084" s="26"/>
      <c r="U4084" s="26"/>
      <c r="W4084" s="26"/>
    </row>
    <row r="4085" spans="1:23" s="6" customFormat="1" x14ac:dyDescent="0.2">
      <c r="A4085" s="26"/>
      <c r="C4085" s="26"/>
      <c r="E4085" s="26"/>
      <c r="G4085" s="26"/>
      <c r="I4085" s="26"/>
      <c r="K4085" s="26"/>
      <c r="M4085" s="26"/>
      <c r="O4085" s="26"/>
      <c r="Q4085" s="26"/>
      <c r="S4085" s="26"/>
      <c r="U4085" s="26"/>
      <c r="W4085" s="26"/>
    </row>
    <row r="4086" spans="1:23" s="6" customFormat="1" x14ac:dyDescent="0.2">
      <c r="A4086" s="26"/>
      <c r="C4086" s="26"/>
      <c r="E4086" s="26"/>
      <c r="G4086" s="26"/>
      <c r="I4086" s="26"/>
      <c r="K4086" s="26"/>
      <c r="M4086" s="26"/>
      <c r="O4086" s="26"/>
      <c r="Q4086" s="26"/>
      <c r="S4086" s="26"/>
      <c r="U4086" s="26"/>
      <c r="W4086" s="26"/>
    </row>
    <row r="4087" spans="1:23" s="6" customFormat="1" x14ac:dyDescent="0.2">
      <c r="A4087" s="26"/>
      <c r="C4087" s="26"/>
      <c r="E4087" s="26"/>
      <c r="G4087" s="26"/>
      <c r="I4087" s="26"/>
      <c r="K4087" s="26"/>
      <c r="M4087" s="26"/>
      <c r="O4087" s="26"/>
      <c r="Q4087" s="26"/>
      <c r="S4087" s="26"/>
      <c r="U4087" s="26"/>
      <c r="W4087" s="26"/>
    </row>
    <row r="4088" spans="1:23" s="6" customFormat="1" x14ac:dyDescent="0.2">
      <c r="A4088" s="26"/>
      <c r="C4088" s="26"/>
      <c r="E4088" s="26"/>
      <c r="G4088" s="26"/>
      <c r="I4088" s="26"/>
      <c r="K4088" s="26"/>
      <c r="M4088" s="26"/>
      <c r="O4088" s="26"/>
      <c r="Q4088" s="26"/>
      <c r="S4088" s="26"/>
      <c r="U4088" s="26"/>
      <c r="W4088" s="26"/>
    </row>
    <row r="4089" spans="1:23" s="6" customFormat="1" x14ac:dyDescent="0.2">
      <c r="A4089" s="26"/>
      <c r="C4089" s="26"/>
      <c r="E4089" s="26"/>
      <c r="G4089" s="26"/>
      <c r="I4089" s="26"/>
      <c r="K4089" s="26"/>
      <c r="M4089" s="26"/>
      <c r="O4089" s="26"/>
      <c r="Q4089" s="26"/>
      <c r="S4089" s="26"/>
      <c r="U4089" s="26"/>
      <c r="W4089" s="26"/>
    </row>
    <row r="4090" spans="1:23" s="6" customFormat="1" x14ac:dyDescent="0.2">
      <c r="A4090" s="26"/>
      <c r="C4090" s="26"/>
      <c r="E4090" s="26"/>
      <c r="G4090" s="26"/>
      <c r="I4090" s="26"/>
      <c r="K4090" s="26"/>
      <c r="M4090" s="26"/>
      <c r="O4090" s="26"/>
      <c r="Q4090" s="26"/>
      <c r="S4090" s="26"/>
      <c r="U4090" s="26"/>
      <c r="W4090" s="26"/>
    </row>
    <row r="4091" spans="1:23" s="6" customFormat="1" x14ac:dyDescent="0.2">
      <c r="A4091" s="26"/>
      <c r="C4091" s="26"/>
      <c r="E4091" s="26"/>
      <c r="G4091" s="26"/>
      <c r="I4091" s="26"/>
      <c r="K4091" s="26"/>
      <c r="M4091" s="26"/>
      <c r="O4091" s="26"/>
      <c r="Q4091" s="26"/>
      <c r="S4091" s="26"/>
      <c r="U4091" s="26"/>
      <c r="W4091" s="26"/>
    </row>
    <row r="4092" spans="1:23" s="6" customFormat="1" x14ac:dyDescent="0.2">
      <c r="A4092" s="26"/>
      <c r="C4092" s="26"/>
      <c r="E4092" s="26"/>
      <c r="G4092" s="26"/>
      <c r="I4092" s="26"/>
      <c r="K4092" s="26"/>
      <c r="M4092" s="26"/>
      <c r="O4092" s="26"/>
      <c r="Q4092" s="26"/>
      <c r="S4092" s="26"/>
      <c r="U4092" s="26"/>
      <c r="W4092" s="26"/>
    </row>
    <row r="4093" spans="1:23" s="6" customFormat="1" x14ac:dyDescent="0.2">
      <c r="A4093" s="26"/>
      <c r="C4093" s="26"/>
      <c r="E4093" s="26"/>
      <c r="G4093" s="26"/>
      <c r="I4093" s="26"/>
      <c r="K4093" s="26"/>
      <c r="M4093" s="26"/>
      <c r="O4093" s="26"/>
      <c r="Q4093" s="26"/>
      <c r="S4093" s="26"/>
      <c r="U4093" s="26"/>
      <c r="W4093" s="26"/>
    </row>
    <row r="4094" spans="1:23" s="6" customFormat="1" x14ac:dyDescent="0.2">
      <c r="A4094" s="26"/>
      <c r="C4094" s="26"/>
      <c r="E4094" s="26"/>
      <c r="G4094" s="26"/>
      <c r="I4094" s="26"/>
      <c r="K4094" s="26"/>
      <c r="M4094" s="26"/>
      <c r="O4094" s="26"/>
      <c r="Q4094" s="26"/>
      <c r="S4094" s="26"/>
      <c r="U4094" s="26"/>
      <c r="W4094" s="26"/>
    </row>
    <row r="4095" spans="1:23" s="6" customFormat="1" x14ac:dyDescent="0.2">
      <c r="A4095" s="26"/>
      <c r="C4095" s="26"/>
      <c r="E4095" s="26"/>
      <c r="G4095" s="26"/>
      <c r="I4095" s="26"/>
      <c r="K4095" s="26"/>
      <c r="M4095" s="26"/>
      <c r="O4095" s="26"/>
      <c r="Q4095" s="26"/>
      <c r="S4095" s="26"/>
      <c r="U4095" s="26"/>
      <c r="W4095" s="26"/>
    </row>
    <row r="4096" spans="1:23" s="6" customFormat="1" x14ac:dyDescent="0.2">
      <c r="A4096" s="26"/>
      <c r="C4096" s="26"/>
      <c r="E4096" s="26"/>
      <c r="G4096" s="26"/>
      <c r="I4096" s="26"/>
      <c r="K4096" s="26"/>
      <c r="M4096" s="26"/>
      <c r="O4096" s="26"/>
      <c r="Q4096" s="26"/>
      <c r="S4096" s="26"/>
      <c r="U4096" s="26"/>
      <c r="W4096" s="26"/>
    </row>
    <row r="4097" spans="1:23" s="6" customFormat="1" x14ac:dyDescent="0.2">
      <c r="A4097" s="26"/>
      <c r="C4097" s="26"/>
      <c r="E4097" s="26"/>
      <c r="G4097" s="26"/>
      <c r="I4097" s="26"/>
      <c r="K4097" s="26"/>
      <c r="M4097" s="26"/>
      <c r="O4097" s="26"/>
      <c r="Q4097" s="26"/>
      <c r="S4097" s="26"/>
      <c r="U4097" s="26"/>
      <c r="W4097" s="26"/>
    </row>
    <row r="4098" spans="1:23" s="6" customFormat="1" x14ac:dyDescent="0.2">
      <c r="A4098" s="26"/>
      <c r="C4098" s="26"/>
      <c r="E4098" s="26"/>
      <c r="G4098" s="26"/>
      <c r="I4098" s="26"/>
      <c r="K4098" s="26"/>
      <c r="M4098" s="26"/>
      <c r="O4098" s="26"/>
      <c r="Q4098" s="26"/>
      <c r="S4098" s="26"/>
      <c r="U4098" s="26"/>
      <c r="W4098" s="26"/>
    </row>
    <row r="4099" spans="1:23" s="6" customFormat="1" x14ac:dyDescent="0.2">
      <c r="A4099" s="26"/>
      <c r="C4099" s="26"/>
      <c r="E4099" s="26"/>
      <c r="G4099" s="26"/>
      <c r="I4099" s="26"/>
      <c r="K4099" s="26"/>
      <c r="M4099" s="26"/>
      <c r="O4099" s="26"/>
      <c r="Q4099" s="26"/>
      <c r="S4099" s="26"/>
      <c r="U4099" s="26"/>
      <c r="W4099" s="26"/>
    </row>
    <row r="4100" spans="1:23" s="6" customFormat="1" x14ac:dyDescent="0.2">
      <c r="A4100" s="26"/>
      <c r="C4100" s="26"/>
      <c r="E4100" s="26"/>
      <c r="G4100" s="26"/>
      <c r="I4100" s="26"/>
      <c r="K4100" s="26"/>
      <c r="M4100" s="26"/>
      <c r="O4100" s="26"/>
      <c r="Q4100" s="26"/>
      <c r="S4100" s="26"/>
      <c r="U4100" s="26"/>
      <c r="W4100" s="26"/>
    </row>
    <row r="4101" spans="1:23" s="6" customFormat="1" x14ac:dyDescent="0.2">
      <c r="A4101" s="26"/>
      <c r="C4101" s="26"/>
      <c r="E4101" s="26"/>
      <c r="G4101" s="26"/>
      <c r="I4101" s="26"/>
      <c r="K4101" s="26"/>
      <c r="M4101" s="26"/>
      <c r="O4101" s="26"/>
      <c r="Q4101" s="26"/>
      <c r="S4101" s="26"/>
      <c r="U4101" s="26"/>
      <c r="W4101" s="26"/>
    </row>
    <row r="4102" spans="1:23" s="6" customFormat="1" x14ac:dyDescent="0.2">
      <c r="A4102" s="26"/>
      <c r="C4102" s="26"/>
      <c r="E4102" s="26"/>
      <c r="G4102" s="26"/>
      <c r="I4102" s="26"/>
      <c r="K4102" s="26"/>
      <c r="M4102" s="26"/>
      <c r="O4102" s="26"/>
      <c r="Q4102" s="26"/>
      <c r="S4102" s="26"/>
      <c r="U4102" s="26"/>
      <c r="W4102" s="26"/>
    </row>
    <row r="4103" spans="1:23" s="6" customFormat="1" x14ac:dyDescent="0.2">
      <c r="A4103" s="26"/>
      <c r="C4103" s="26"/>
      <c r="E4103" s="26"/>
      <c r="G4103" s="26"/>
      <c r="I4103" s="26"/>
      <c r="K4103" s="26"/>
      <c r="M4103" s="26"/>
      <c r="O4103" s="26"/>
      <c r="Q4103" s="26"/>
      <c r="S4103" s="26"/>
      <c r="U4103" s="26"/>
      <c r="W4103" s="26"/>
    </row>
    <row r="4104" spans="1:23" s="6" customFormat="1" x14ac:dyDescent="0.2">
      <c r="A4104" s="26"/>
      <c r="C4104" s="26"/>
      <c r="E4104" s="26"/>
      <c r="G4104" s="26"/>
      <c r="I4104" s="26"/>
      <c r="K4104" s="26"/>
      <c r="M4104" s="26"/>
      <c r="O4104" s="26"/>
      <c r="Q4104" s="26"/>
      <c r="S4104" s="26"/>
      <c r="U4104" s="26"/>
      <c r="W4104" s="26"/>
    </row>
    <row r="4105" spans="1:23" s="6" customFormat="1" x14ac:dyDescent="0.2">
      <c r="A4105" s="26"/>
      <c r="C4105" s="26"/>
      <c r="E4105" s="26"/>
      <c r="G4105" s="26"/>
      <c r="I4105" s="26"/>
      <c r="K4105" s="26"/>
      <c r="M4105" s="26"/>
      <c r="O4105" s="26"/>
      <c r="Q4105" s="26"/>
      <c r="S4105" s="26"/>
      <c r="U4105" s="26"/>
      <c r="W4105" s="26"/>
    </row>
    <row r="4106" spans="1:23" s="6" customFormat="1" x14ac:dyDescent="0.2">
      <c r="A4106" s="26"/>
      <c r="C4106" s="26"/>
      <c r="E4106" s="26"/>
      <c r="G4106" s="26"/>
      <c r="I4106" s="26"/>
      <c r="K4106" s="26"/>
      <c r="M4106" s="26"/>
      <c r="O4106" s="26"/>
      <c r="Q4106" s="26"/>
      <c r="S4106" s="26"/>
      <c r="U4106" s="26"/>
      <c r="W4106" s="26"/>
    </row>
    <row r="4107" spans="1:23" s="6" customFormat="1" x14ac:dyDescent="0.2">
      <c r="A4107" s="26"/>
      <c r="C4107" s="26"/>
      <c r="E4107" s="26"/>
      <c r="G4107" s="26"/>
      <c r="I4107" s="26"/>
      <c r="K4107" s="26"/>
      <c r="M4107" s="26"/>
      <c r="O4107" s="26"/>
      <c r="Q4107" s="26"/>
      <c r="S4107" s="26"/>
      <c r="U4107" s="26"/>
      <c r="W4107" s="26"/>
    </row>
    <row r="4108" spans="1:23" s="6" customFormat="1" x14ac:dyDescent="0.2">
      <c r="A4108" s="26"/>
      <c r="C4108" s="26"/>
      <c r="E4108" s="26"/>
      <c r="G4108" s="26"/>
      <c r="I4108" s="26"/>
      <c r="K4108" s="26"/>
      <c r="M4108" s="26"/>
      <c r="O4108" s="26"/>
      <c r="Q4108" s="26"/>
      <c r="S4108" s="26"/>
      <c r="U4108" s="26"/>
      <c r="W4108" s="26"/>
    </row>
    <row r="4109" spans="1:23" s="6" customFormat="1" x14ac:dyDescent="0.2">
      <c r="A4109" s="26"/>
      <c r="C4109" s="26"/>
      <c r="E4109" s="26"/>
      <c r="G4109" s="26"/>
      <c r="I4109" s="26"/>
      <c r="K4109" s="26"/>
      <c r="M4109" s="26"/>
      <c r="O4109" s="26"/>
      <c r="Q4109" s="26"/>
      <c r="S4109" s="26"/>
      <c r="U4109" s="26"/>
      <c r="W4109" s="26"/>
    </row>
    <row r="4110" spans="1:23" s="6" customFormat="1" x14ac:dyDescent="0.2">
      <c r="A4110" s="26"/>
      <c r="C4110" s="26"/>
      <c r="E4110" s="26"/>
      <c r="G4110" s="26"/>
      <c r="I4110" s="26"/>
      <c r="K4110" s="26"/>
      <c r="M4110" s="26"/>
      <c r="O4110" s="26"/>
      <c r="Q4110" s="26"/>
      <c r="S4110" s="26"/>
      <c r="U4110" s="26"/>
      <c r="W4110" s="26"/>
    </row>
    <row r="4111" spans="1:23" s="6" customFormat="1" x14ac:dyDescent="0.2">
      <c r="A4111" s="26"/>
      <c r="C4111" s="26"/>
      <c r="E4111" s="26"/>
      <c r="G4111" s="26"/>
      <c r="I4111" s="26"/>
      <c r="K4111" s="26"/>
      <c r="M4111" s="26"/>
      <c r="O4111" s="26"/>
      <c r="Q4111" s="26"/>
      <c r="S4111" s="26"/>
      <c r="U4111" s="26"/>
      <c r="W4111" s="26"/>
    </row>
    <row r="4112" spans="1:23" s="6" customFormat="1" x14ac:dyDescent="0.2">
      <c r="A4112" s="26"/>
      <c r="C4112" s="26"/>
      <c r="E4112" s="26"/>
      <c r="G4112" s="26"/>
      <c r="I4112" s="26"/>
      <c r="K4112" s="26"/>
      <c r="M4112" s="26"/>
      <c r="O4112" s="26"/>
      <c r="Q4112" s="26"/>
      <c r="S4112" s="26"/>
      <c r="U4112" s="26"/>
      <c r="W4112" s="26"/>
    </row>
    <row r="4113" spans="1:23" s="6" customFormat="1" x14ac:dyDescent="0.2">
      <c r="A4113" s="26"/>
      <c r="C4113" s="26"/>
      <c r="E4113" s="26"/>
      <c r="G4113" s="26"/>
      <c r="I4113" s="26"/>
      <c r="K4113" s="26"/>
      <c r="M4113" s="26"/>
      <c r="O4113" s="26"/>
      <c r="Q4113" s="26"/>
      <c r="S4113" s="26"/>
      <c r="U4113" s="26"/>
      <c r="W4113" s="26"/>
    </row>
    <row r="4114" spans="1:23" s="6" customFormat="1" x14ac:dyDescent="0.2">
      <c r="A4114" s="26"/>
      <c r="C4114" s="26"/>
      <c r="E4114" s="26"/>
      <c r="G4114" s="26"/>
      <c r="I4114" s="26"/>
      <c r="K4114" s="26"/>
      <c r="M4114" s="26"/>
      <c r="O4114" s="26"/>
      <c r="Q4114" s="26"/>
      <c r="S4114" s="26"/>
      <c r="U4114" s="26"/>
      <c r="W4114" s="26"/>
    </row>
    <row r="4115" spans="1:23" s="6" customFormat="1" x14ac:dyDescent="0.2">
      <c r="A4115" s="26"/>
      <c r="C4115" s="26"/>
      <c r="E4115" s="26"/>
      <c r="G4115" s="26"/>
      <c r="I4115" s="26"/>
      <c r="K4115" s="26"/>
      <c r="M4115" s="26"/>
      <c r="O4115" s="26"/>
      <c r="Q4115" s="26"/>
      <c r="S4115" s="26"/>
      <c r="U4115" s="26"/>
      <c r="W4115" s="26"/>
    </row>
    <row r="4116" spans="1:23" s="6" customFormat="1" x14ac:dyDescent="0.2">
      <c r="A4116" s="26"/>
      <c r="C4116" s="26"/>
      <c r="E4116" s="26"/>
      <c r="G4116" s="26"/>
      <c r="I4116" s="26"/>
      <c r="K4116" s="26"/>
      <c r="M4116" s="26"/>
      <c r="O4116" s="26"/>
      <c r="Q4116" s="26"/>
      <c r="S4116" s="26"/>
      <c r="U4116" s="26"/>
      <c r="W4116" s="26"/>
    </row>
    <row r="4117" spans="1:23" s="6" customFormat="1" x14ac:dyDescent="0.2">
      <c r="A4117" s="26"/>
      <c r="C4117" s="26"/>
      <c r="E4117" s="26"/>
      <c r="G4117" s="26"/>
      <c r="I4117" s="26"/>
      <c r="K4117" s="26"/>
      <c r="M4117" s="26"/>
      <c r="O4117" s="26"/>
      <c r="Q4117" s="26"/>
      <c r="S4117" s="26"/>
      <c r="U4117" s="26"/>
      <c r="W4117" s="26"/>
    </row>
    <row r="4118" spans="1:23" s="6" customFormat="1" x14ac:dyDescent="0.2">
      <c r="A4118" s="26"/>
      <c r="C4118" s="26"/>
      <c r="E4118" s="26"/>
      <c r="G4118" s="26"/>
      <c r="I4118" s="26"/>
      <c r="K4118" s="26"/>
      <c r="M4118" s="26"/>
      <c r="O4118" s="26"/>
      <c r="Q4118" s="26"/>
      <c r="S4118" s="26"/>
      <c r="U4118" s="26"/>
      <c r="W4118" s="26"/>
    </row>
    <row r="4119" spans="1:23" s="6" customFormat="1" x14ac:dyDescent="0.2">
      <c r="A4119" s="26"/>
      <c r="C4119" s="26"/>
      <c r="E4119" s="26"/>
      <c r="G4119" s="26"/>
      <c r="I4119" s="26"/>
      <c r="K4119" s="26"/>
      <c r="M4119" s="26"/>
      <c r="O4119" s="26"/>
      <c r="Q4119" s="26"/>
      <c r="S4119" s="26"/>
      <c r="U4119" s="26"/>
      <c r="W4119" s="26"/>
    </row>
    <row r="4120" spans="1:23" s="6" customFormat="1" x14ac:dyDescent="0.2">
      <c r="A4120" s="26"/>
      <c r="C4120" s="26"/>
      <c r="E4120" s="26"/>
      <c r="G4120" s="26"/>
      <c r="I4120" s="26"/>
      <c r="K4120" s="26"/>
      <c r="M4120" s="26"/>
      <c r="O4120" s="26"/>
      <c r="Q4120" s="26"/>
      <c r="S4120" s="26"/>
      <c r="U4120" s="26"/>
      <c r="W4120" s="26"/>
    </row>
    <row r="4121" spans="1:23" s="6" customFormat="1" x14ac:dyDescent="0.2">
      <c r="A4121" s="26"/>
      <c r="C4121" s="26"/>
      <c r="E4121" s="26"/>
      <c r="G4121" s="26"/>
      <c r="I4121" s="26"/>
      <c r="K4121" s="26"/>
      <c r="M4121" s="26"/>
      <c r="O4121" s="26"/>
      <c r="Q4121" s="26"/>
      <c r="S4121" s="26"/>
      <c r="U4121" s="26"/>
      <c r="W4121" s="26"/>
    </row>
    <row r="4122" spans="1:23" s="6" customFormat="1" x14ac:dyDescent="0.2">
      <c r="A4122" s="26"/>
      <c r="C4122" s="26"/>
      <c r="E4122" s="26"/>
      <c r="G4122" s="26"/>
      <c r="I4122" s="26"/>
      <c r="K4122" s="26"/>
      <c r="M4122" s="26"/>
      <c r="O4122" s="26"/>
      <c r="Q4122" s="26"/>
      <c r="S4122" s="26"/>
      <c r="U4122" s="26"/>
      <c r="W4122" s="26"/>
    </row>
    <row r="4123" spans="1:23" s="6" customFormat="1" x14ac:dyDescent="0.2">
      <c r="A4123" s="26"/>
      <c r="C4123" s="26"/>
      <c r="E4123" s="26"/>
      <c r="G4123" s="26"/>
      <c r="I4123" s="26"/>
      <c r="K4123" s="26"/>
      <c r="M4123" s="26"/>
      <c r="O4123" s="26"/>
      <c r="Q4123" s="26"/>
      <c r="S4123" s="26"/>
      <c r="U4123" s="26"/>
      <c r="W4123" s="26"/>
    </row>
    <row r="4124" spans="1:23" s="6" customFormat="1" x14ac:dyDescent="0.2">
      <c r="A4124" s="26"/>
      <c r="C4124" s="26"/>
      <c r="E4124" s="26"/>
      <c r="G4124" s="26"/>
      <c r="I4124" s="26"/>
      <c r="K4124" s="26"/>
      <c r="M4124" s="26"/>
      <c r="O4124" s="26"/>
      <c r="Q4124" s="26"/>
      <c r="S4124" s="26"/>
      <c r="U4124" s="26"/>
      <c r="W4124" s="26"/>
    </row>
    <row r="4125" spans="1:23" s="6" customFormat="1" x14ac:dyDescent="0.2">
      <c r="A4125" s="26"/>
      <c r="C4125" s="26"/>
      <c r="E4125" s="26"/>
      <c r="G4125" s="26"/>
      <c r="I4125" s="26"/>
      <c r="K4125" s="26"/>
      <c r="M4125" s="26"/>
      <c r="O4125" s="26"/>
      <c r="Q4125" s="26"/>
      <c r="S4125" s="26"/>
      <c r="U4125" s="26"/>
      <c r="W4125" s="26"/>
    </row>
    <row r="4126" spans="1:23" s="6" customFormat="1" x14ac:dyDescent="0.2">
      <c r="A4126" s="26"/>
      <c r="C4126" s="26"/>
      <c r="E4126" s="26"/>
      <c r="G4126" s="26"/>
      <c r="I4126" s="26"/>
      <c r="K4126" s="26"/>
      <c r="M4126" s="26"/>
      <c r="O4126" s="26"/>
      <c r="Q4126" s="26"/>
      <c r="S4126" s="26"/>
      <c r="U4126" s="26"/>
      <c r="W4126" s="26"/>
    </row>
    <row r="4127" spans="1:23" s="6" customFormat="1" x14ac:dyDescent="0.2">
      <c r="A4127" s="26"/>
      <c r="C4127" s="26"/>
      <c r="E4127" s="26"/>
      <c r="G4127" s="26"/>
      <c r="I4127" s="26"/>
      <c r="K4127" s="26"/>
      <c r="M4127" s="26"/>
      <c r="O4127" s="26"/>
      <c r="Q4127" s="26"/>
      <c r="S4127" s="26"/>
      <c r="U4127" s="26"/>
      <c r="W4127" s="26"/>
    </row>
    <row r="4128" spans="1:23" s="6" customFormat="1" x14ac:dyDescent="0.2">
      <c r="A4128" s="26"/>
      <c r="C4128" s="26"/>
      <c r="E4128" s="26"/>
      <c r="G4128" s="26"/>
      <c r="I4128" s="26"/>
      <c r="K4128" s="26"/>
      <c r="M4128" s="26"/>
      <c r="O4128" s="26"/>
      <c r="Q4128" s="26"/>
      <c r="S4128" s="26"/>
      <c r="U4128" s="26"/>
      <c r="W4128" s="26"/>
    </row>
    <row r="4129" spans="1:23" s="6" customFormat="1" x14ac:dyDescent="0.2">
      <c r="A4129" s="26"/>
      <c r="C4129" s="26"/>
      <c r="E4129" s="26"/>
      <c r="G4129" s="26"/>
      <c r="I4129" s="26"/>
      <c r="K4129" s="26"/>
      <c r="M4129" s="26"/>
      <c r="O4129" s="26"/>
      <c r="Q4129" s="26"/>
      <c r="S4129" s="26"/>
      <c r="U4129" s="26"/>
      <c r="W4129" s="26"/>
    </row>
    <row r="4130" spans="1:23" s="6" customFormat="1" x14ac:dyDescent="0.2">
      <c r="A4130" s="26"/>
      <c r="C4130" s="26"/>
      <c r="E4130" s="26"/>
      <c r="G4130" s="26"/>
      <c r="I4130" s="26"/>
      <c r="K4130" s="26"/>
      <c r="M4130" s="26"/>
      <c r="O4130" s="26"/>
      <c r="Q4130" s="26"/>
      <c r="S4130" s="26"/>
      <c r="U4130" s="26"/>
      <c r="W4130" s="26"/>
    </row>
    <row r="4131" spans="1:23" s="6" customFormat="1" x14ac:dyDescent="0.2">
      <c r="A4131" s="26"/>
      <c r="C4131" s="26"/>
      <c r="E4131" s="26"/>
      <c r="G4131" s="26"/>
      <c r="I4131" s="26"/>
      <c r="K4131" s="26"/>
      <c r="M4131" s="26"/>
      <c r="O4131" s="26"/>
      <c r="Q4131" s="26"/>
      <c r="S4131" s="26"/>
      <c r="U4131" s="26"/>
      <c r="W4131" s="26"/>
    </row>
    <row r="4132" spans="1:23" s="6" customFormat="1" x14ac:dyDescent="0.2">
      <c r="A4132" s="26"/>
      <c r="C4132" s="26"/>
      <c r="E4132" s="26"/>
      <c r="G4132" s="26"/>
      <c r="I4132" s="26"/>
      <c r="K4132" s="26"/>
      <c r="M4132" s="26"/>
      <c r="O4132" s="26"/>
      <c r="Q4132" s="26"/>
      <c r="S4132" s="26"/>
      <c r="U4132" s="26"/>
      <c r="W4132" s="26"/>
    </row>
    <row r="4133" spans="1:23" s="6" customFormat="1" x14ac:dyDescent="0.2">
      <c r="A4133" s="26"/>
      <c r="C4133" s="26"/>
      <c r="E4133" s="26"/>
      <c r="G4133" s="26"/>
      <c r="I4133" s="26"/>
      <c r="K4133" s="26"/>
      <c r="M4133" s="26"/>
      <c r="O4133" s="26"/>
      <c r="Q4133" s="26"/>
      <c r="S4133" s="26"/>
      <c r="U4133" s="26"/>
      <c r="W4133" s="26"/>
    </row>
    <row r="4134" spans="1:23" s="6" customFormat="1" x14ac:dyDescent="0.2">
      <c r="A4134" s="26"/>
      <c r="C4134" s="26"/>
      <c r="E4134" s="26"/>
      <c r="G4134" s="26"/>
      <c r="I4134" s="26"/>
      <c r="K4134" s="26"/>
      <c r="M4134" s="26"/>
      <c r="O4134" s="26"/>
      <c r="Q4134" s="26"/>
      <c r="S4134" s="26"/>
      <c r="U4134" s="26"/>
      <c r="W4134" s="26"/>
    </row>
    <row r="4135" spans="1:23" s="6" customFormat="1" x14ac:dyDescent="0.2">
      <c r="A4135" s="26"/>
      <c r="C4135" s="26"/>
      <c r="E4135" s="26"/>
      <c r="G4135" s="26"/>
      <c r="I4135" s="26"/>
      <c r="K4135" s="26"/>
      <c r="M4135" s="26"/>
      <c r="O4135" s="26"/>
      <c r="Q4135" s="26"/>
      <c r="S4135" s="26"/>
      <c r="U4135" s="26"/>
      <c r="W4135" s="26"/>
    </row>
    <row r="4136" spans="1:23" s="6" customFormat="1" x14ac:dyDescent="0.2">
      <c r="A4136" s="26"/>
      <c r="C4136" s="26"/>
      <c r="E4136" s="26"/>
      <c r="G4136" s="26"/>
      <c r="I4136" s="26"/>
      <c r="K4136" s="26"/>
      <c r="M4136" s="26"/>
      <c r="O4136" s="26"/>
      <c r="Q4136" s="26"/>
      <c r="S4136" s="26"/>
      <c r="U4136" s="26"/>
      <c r="W4136" s="26"/>
    </row>
    <row r="4137" spans="1:23" s="6" customFormat="1" x14ac:dyDescent="0.2">
      <c r="A4137" s="26"/>
      <c r="C4137" s="26"/>
      <c r="E4137" s="26"/>
      <c r="G4137" s="26"/>
      <c r="I4137" s="26"/>
      <c r="K4137" s="26"/>
      <c r="M4137" s="26"/>
      <c r="O4137" s="26"/>
      <c r="Q4137" s="26"/>
      <c r="S4137" s="26"/>
      <c r="U4137" s="26"/>
      <c r="W4137" s="26"/>
    </row>
    <row r="4138" spans="1:23" s="6" customFormat="1" x14ac:dyDescent="0.2">
      <c r="A4138" s="26"/>
      <c r="C4138" s="26"/>
      <c r="E4138" s="26"/>
      <c r="G4138" s="26"/>
      <c r="I4138" s="26"/>
      <c r="K4138" s="26"/>
      <c r="M4138" s="26"/>
      <c r="O4138" s="26"/>
      <c r="Q4138" s="26"/>
      <c r="S4138" s="26"/>
      <c r="U4138" s="26"/>
      <c r="W4138" s="26"/>
    </row>
    <row r="4139" spans="1:23" s="6" customFormat="1" x14ac:dyDescent="0.2">
      <c r="A4139" s="26"/>
      <c r="C4139" s="26"/>
      <c r="E4139" s="26"/>
      <c r="G4139" s="26"/>
      <c r="I4139" s="26"/>
      <c r="K4139" s="26"/>
      <c r="M4139" s="26"/>
      <c r="O4139" s="26"/>
      <c r="Q4139" s="26"/>
      <c r="S4139" s="26"/>
      <c r="U4139" s="26"/>
      <c r="W4139" s="26"/>
    </row>
    <row r="4140" spans="1:23" s="6" customFormat="1" x14ac:dyDescent="0.2">
      <c r="A4140" s="26"/>
      <c r="C4140" s="26"/>
      <c r="E4140" s="26"/>
      <c r="G4140" s="26"/>
      <c r="I4140" s="26"/>
      <c r="K4140" s="26"/>
      <c r="M4140" s="26"/>
      <c r="O4140" s="26"/>
      <c r="Q4140" s="26"/>
      <c r="S4140" s="26"/>
      <c r="U4140" s="26"/>
      <c r="W4140" s="26"/>
    </row>
    <row r="4141" spans="1:23" s="6" customFormat="1" x14ac:dyDescent="0.2">
      <c r="A4141" s="26"/>
      <c r="C4141" s="26"/>
      <c r="E4141" s="26"/>
      <c r="G4141" s="26"/>
      <c r="I4141" s="26"/>
      <c r="K4141" s="26"/>
      <c r="M4141" s="26"/>
      <c r="O4141" s="26"/>
      <c r="Q4141" s="26"/>
      <c r="S4141" s="26"/>
      <c r="U4141" s="26"/>
      <c r="W4141" s="26"/>
    </row>
    <row r="4142" spans="1:23" s="6" customFormat="1" x14ac:dyDescent="0.2">
      <c r="A4142" s="26"/>
      <c r="C4142" s="26"/>
      <c r="E4142" s="26"/>
      <c r="G4142" s="26"/>
      <c r="I4142" s="26"/>
      <c r="K4142" s="26"/>
      <c r="M4142" s="26"/>
      <c r="O4142" s="26"/>
      <c r="Q4142" s="26"/>
      <c r="S4142" s="26"/>
      <c r="U4142" s="26"/>
      <c r="W4142" s="26"/>
    </row>
    <row r="4143" spans="1:23" s="6" customFormat="1" x14ac:dyDescent="0.2">
      <c r="A4143" s="26"/>
      <c r="C4143" s="26"/>
      <c r="E4143" s="26"/>
      <c r="G4143" s="26"/>
      <c r="I4143" s="26"/>
      <c r="K4143" s="26"/>
      <c r="M4143" s="26"/>
      <c r="O4143" s="26"/>
      <c r="Q4143" s="26"/>
      <c r="S4143" s="26"/>
      <c r="U4143" s="26"/>
      <c r="W4143" s="26"/>
    </row>
    <row r="4144" spans="1:23" s="6" customFormat="1" x14ac:dyDescent="0.2">
      <c r="A4144" s="26"/>
      <c r="C4144" s="26"/>
      <c r="E4144" s="26"/>
      <c r="G4144" s="26"/>
      <c r="I4144" s="26"/>
      <c r="K4144" s="26"/>
      <c r="M4144" s="26"/>
      <c r="O4144" s="26"/>
      <c r="Q4144" s="26"/>
      <c r="S4144" s="26"/>
      <c r="U4144" s="26"/>
      <c r="W4144" s="26"/>
    </row>
    <row r="4145" spans="1:23" s="6" customFormat="1" x14ac:dyDescent="0.2">
      <c r="A4145" s="26"/>
      <c r="C4145" s="26"/>
      <c r="E4145" s="26"/>
      <c r="G4145" s="26"/>
      <c r="I4145" s="26"/>
      <c r="K4145" s="26"/>
      <c r="M4145" s="26"/>
      <c r="O4145" s="26"/>
      <c r="Q4145" s="26"/>
      <c r="S4145" s="26"/>
      <c r="U4145" s="26"/>
      <c r="W4145" s="26"/>
    </row>
    <row r="4146" spans="1:23" s="6" customFormat="1" x14ac:dyDescent="0.2">
      <c r="A4146" s="26"/>
      <c r="C4146" s="26"/>
      <c r="E4146" s="26"/>
      <c r="G4146" s="26"/>
      <c r="I4146" s="26"/>
      <c r="K4146" s="26"/>
      <c r="M4146" s="26"/>
      <c r="O4146" s="26"/>
      <c r="Q4146" s="26"/>
      <c r="S4146" s="26"/>
      <c r="U4146" s="26"/>
      <c r="W4146" s="26"/>
    </row>
    <row r="4147" spans="1:23" s="6" customFormat="1" x14ac:dyDescent="0.2">
      <c r="A4147" s="26"/>
      <c r="C4147" s="26"/>
      <c r="E4147" s="26"/>
      <c r="G4147" s="26"/>
      <c r="I4147" s="26"/>
      <c r="K4147" s="26"/>
      <c r="M4147" s="26"/>
      <c r="O4147" s="26"/>
      <c r="Q4147" s="26"/>
      <c r="S4147" s="26"/>
      <c r="U4147" s="26"/>
      <c r="W4147" s="26"/>
    </row>
    <row r="4148" spans="1:23" s="6" customFormat="1" x14ac:dyDescent="0.2">
      <c r="A4148" s="26"/>
      <c r="C4148" s="26"/>
      <c r="E4148" s="26"/>
      <c r="G4148" s="26"/>
      <c r="I4148" s="26"/>
      <c r="K4148" s="26"/>
      <c r="M4148" s="26"/>
      <c r="O4148" s="26"/>
      <c r="Q4148" s="26"/>
      <c r="S4148" s="26"/>
      <c r="U4148" s="26"/>
      <c r="W4148" s="26"/>
    </row>
    <row r="4149" spans="1:23" s="6" customFormat="1" x14ac:dyDescent="0.2">
      <c r="A4149" s="26"/>
      <c r="C4149" s="26"/>
      <c r="E4149" s="26"/>
      <c r="G4149" s="26"/>
      <c r="I4149" s="26"/>
      <c r="K4149" s="26"/>
      <c r="M4149" s="26"/>
      <c r="O4149" s="26"/>
      <c r="Q4149" s="26"/>
      <c r="S4149" s="26"/>
      <c r="U4149" s="26"/>
      <c r="W4149" s="26"/>
    </row>
    <row r="4150" spans="1:23" s="6" customFormat="1" x14ac:dyDescent="0.2">
      <c r="A4150" s="26"/>
      <c r="C4150" s="26"/>
      <c r="E4150" s="26"/>
      <c r="G4150" s="26"/>
      <c r="I4150" s="26"/>
      <c r="K4150" s="26"/>
      <c r="M4150" s="26"/>
      <c r="O4150" s="26"/>
      <c r="Q4150" s="26"/>
      <c r="S4150" s="26"/>
      <c r="U4150" s="26"/>
      <c r="W4150" s="26"/>
    </row>
    <row r="4151" spans="1:23" s="6" customFormat="1" x14ac:dyDescent="0.2">
      <c r="A4151" s="26"/>
      <c r="C4151" s="26"/>
      <c r="E4151" s="26"/>
      <c r="G4151" s="26"/>
      <c r="I4151" s="26"/>
      <c r="K4151" s="26"/>
      <c r="M4151" s="26"/>
      <c r="O4151" s="26"/>
      <c r="Q4151" s="26"/>
      <c r="S4151" s="26"/>
      <c r="U4151" s="26"/>
      <c r="W4151" s="26"/>
    </row>
    <row r="4152" spans="1:23" s="6" customFormat="1" x14ac:dyDescent="0.2">
      <c r="A4152" s="26"/>
      <c r="C4152" s="26"/>
      <c r="E4152" s="26"/>
      <c r="G4152" s="26"/>
      <c r="I4152" s="26"/>
      <c r="K4152" s="26"/>
      <c r="M4152" s="26"/>
      <c r="O4152" s="26"/>
      <c r="Q4152" s="26"/>
      <c r="S4152" s="26"/>
      <c r="U4152" s="26"/>
      <c r="W4152" s="26"/>
    </row>
    <row r="4153" spans="1:23" s="6" customFormat="1" x14ac:dyDescent="0.2">
      <c r="A4153" s="26"/>
      <c r="C4153" s="26"/>
      <c r="E4153" s="26"/>
      <c r="G4153" s="26"/>
      <c r="I4153" s="26"/>
      <c r="K4153" s="26"/>
      <c r="M4153" s="26"/>
      <c r="O4153" s="26"/>
      <c r="Q4153" s="26"/>
      <c r="S4153" s="26"/>
      <c r="U4153" s="26"/>
      <c r="W4153" s="26"/>
    </row>
    <row r="4154" spans="1:23" s="6" customFormat="1" x14ac:dyDescent="0.2">
      <c r="A4154" s="26"/>
      <c r="C4154" s="26"/>
      <c r="E4154" s="26"/>
      <c r="G4154" s="26"/>
      <c r="I4154" s="26"/>
      <c r="K4154" s="26"/>
      <c r="M4154" s="26"/>
      <c r="O4154" s="26"/>
      <c r="Q4154" s="26"/>
      <c r="S4154" s="26"/>
      <c r="U4154" s="26"/>
      <c r="W4154" s="26"/>
    </row>
    <row r="4155" spans="1:23" s="6" customFormat="1" x14ac:dyDescent="0.2">
      <c r="A4155" s="26"/>
      <c r="C4155" s="26"/>
      <c r="E4155" s="26"/>
      <c r="G4155" s="26"/>
      <c r="I4155" s="26"/>
      <c r="K4155" s="26"/>
      <c r="M4155" s="26"/>
      <c r="O4155" s="26"/>
      <c r="Q4155" s="26"/>
      <c r="S4155" s="26"/>
      <c r="U4155" s="26"/>
      <c r="W4155" s="26"/>
    </row>
    <row r="4156" spans="1:23" s="6" customFormat="1" x14ac:dyDescent="0.2">
      <c r="A4156" s="26"/>
      <c r="C4156" s="26"/>
      <c r="E4156" s="26"/>
      <c r="G4156" s="26"/>
      <c r="I4156" s="26"/>
      <c r="K4156" s="26"/>
      <c r="M4156" s="26"/>
      <c r="O4156" s="26"/>
      <c r="Q4156" s="26"/>
      <c r="S4156" s="26"/>
      <c r="U4156" s="26"/>
      <c r="W4156" s="26"/>
    </row>
    <row r="4157" spans="1:23" s="6" customFormat="1" x14ac:dyDescent="0.2">
      <c r="A4157" s="26"/>
      <c r="C4157" s="26"/>
      <c r="E4157" s="26"/>
      <c r="G4157" s="26"/>
      <c r="I4157" s="26"/>
      <c r="K4157" s="26"/>
      <c r="M4157" s="26"/>
      <c r="O4157" s="26"/>
      <c r="Q4157" s="26"/>
      <c r="S4157" s="26"/>
      <c r="U4157" s="26"/>
      <c r="W4157" s="26"/>
    </row>
    <row r="4158" spans="1:23" s="6" customFormat="1" x14ac:dyDescent="0.2">
      <c r="A4158" s="26"/>
      <c r="C4158" s="26"/>
      <c r="E4158" s="26"/>
      <c r="G4158" s="26"/>
      <c r="I4158" s="26"/>
      <c r="K4158" s="26"/>
      <c r="M4158" s="26"/>
      <c r="O4158" s="26"/>
      <c r="Q4158" s="26"/>
      <c r="S4158" s="26"/>
      <c r="U4158" s="26"/>
      <c r="W4158" s="26"/>
    </row>
    <row r="4159" spans="1:23" s="6" customFormat="1" x14ac:dyDescent="0.2">
      <c r="A4159" s="26"/>
      <c r="C4159" s="26"/>
      <c r="E4159" s="26"/>
      <c r="G4159" s="26"/>
      <c r="I4159" s="26"/>
      <c r="K4159" s="26"/>
      <c r="M4159" s="26"/>
      <c r="O4159" s="26"/>
      <c r="Q4159" s="26"/>
      <c r="S4159" s="26"/>
      <c r="U4159" s="26"/>
      <c r="W4159" s="26"/>
    </row>
    <row r="4160" spans="1:23" s="6" customFormat="1" x14ac:dyDescent="0.2">
      <c r="A4160" s="26"/>
      <c r="C4160" s="26"/>
      <c r="E4160" s="26"/>
      <c r="G4160" s="26"/>
      <c r="I4160" s="26"/>
      <c r="K4160" s="26"/>
      <c r="M4160" s="26"/>
      <c r="O4160" s="26"/>
      <c r="Q4160" s="26"/>
      <c r="S4160" s="26"/>
      <c r="U4160" s="26"/>
      <c r="W4160" s="26"/>
    </row>
    <row r="4161" spans="1:23" s="6" customFormat="1" x14ac:dyDescent="0.2">
      <c r="A4161" s="26"/>
      <c r="C4161" s="26"/>
      <c r="E4161" s="26"/>
      <c r="G4161" s="26"/>
      <c r="I4161" s="26"/>
      <c r="K4161" s="26"/>
      <c r="M4161" s="26"/>
      <c r="O4161" s="26"/>
      <c r="Q4161" s="26"/>
      <c r="S4161" s="26"/>
      <c r="U4161" s="26"/>
      <c r="W4161" s="26"/>
    </row>
    <row r="4162" spans="1:23" s="6" customFormat="1" x14ac:dyDescent="0.2">
      <c r="A4162" s="26"/>
      <c r="C4162" s="26"/>
      <c r="E4162" s="26"/>
      <c r="G4162" s="26"/>
      <c r="I4162" s="26"/>
      <c r="K4162" s="26"/>
      <c r="M4162" s="26"/>
      <c r="O4162" s="26"/>
      <c r="Q4162" s="26"/>
      <c r="S4162" s="26"/>
      <c r="U4162" s="26"/>
      <c r="W4162" s="26"/>
    </row>
    <row r="4163" spans="1:23" s="6" customFormat="1" x14ac:dyDescent="0.2">
      <c r="A4163" s="26"/>
      <c r="C4163" s="26"/>
      <c r="E4163" s="26"/>
      <c r="G4163" s="26"/>
      <c r="I4163" s="26"/>
      <c r="K4163" s="26"/>
      <c r="M4163" s="26"/>
      <c r="O4163" s="26"/>
      <c r="Q4163" s="26"/>
      <c r="S4163" s="26"/>
      <c r="U4163" s="26"/>
      <c r="W4163" s="26"/>
    </row>
    <row r="4164" spans="1:23" s="6" customFormat="1" x14ac:dyDescent="0.2">
      <c r="A4164" s="26"/>
      <c r="C4164" s="26"/>
      <c r="E4164" s="26"/>
      <c r="G4164" s="26"/>
      <c r="I4164" s="26"/>
      <c r="K4164" s="26"/>
      <c r="M4164" s="26"/>
      <c r="O4164" s="26"/>
      <c r="Q4164" s="26"/>
      <c r="S4164" s="26"/>
      <c r="U4164" s="26"/>
      <c r="W4164" s="26"/>
    </row>
    <row r="4165" spans="1:23" s="6" customFormat="1" x14ac:dyDescent="0.2">
      <c r="A4165" s="26"/>
      <c r="C4165" s="26"/>
      <c r="E4165" s="26"/>
      <c r="G4165" s="26"/>
      <c r="I4165" s="26"/>
      <c r="K4165" s="26"/>
      <c r="M4165" s="26"/>
      <c r="O4165" s="26"/>
      <c r="Q4165" s="26"/>
      <c r="S4165" s="26"/>
      <c r="U4165" s="26"/>
      <c r="W4165" s="26"/>
    </row>
    <row r="4166" spans="1:23" s="6" customFormat="1" x14ac:dyDescent="0.2">
      <c r="A4166" s="26"/>
      <c r="C4166" s="26"/>
      <c r="E4166" s="26"/>
      <c r="G4166" s="26"/>
      <c r="I4166" s="26"/>
      <c r="K4166" s="26"/>
      <c r="M4166" s="26"/>
      <c r="O4166" s="26"/>
      <c r="Q4166" s="26"/>
      <c r="S4166" s="26"/>
      <c r="U4166" s="26"/>
      <c r="W4166" s="26"/>
    </row>
    <row r="4167" spans="1:23" s="6" customFormat="1" x14ac:dyDescent="0.2">
      <c r="A4167" s="26"/>
      <c r="C4167" s="26"/>
      <c r="E4167" s="26"/>
      <c r="G4167" s="26"/>
      <c r="I4167" s="26"/>
      <c r="K4167" s="26"/>
      <c r="M4167" s="26"/>
      <c r="O4167" s="26"/>
      <c r="Q4167" s="26"/>
      <c r="S4167" s="26"/>
      <c r="U4167" s="26"/>
      <c r="W4167" s="26"/>
    </row>
    <row r="4168" spans="1:23" s="6" customFormat="1" x14ac:dyDescent="0.2">
      <c r="A4168" s="26"/>
      <c r="C4168" s="26"/>
      <c r="E4168" s="26"/>
      <c r="G4168" s="26"/>
      <c r="I4168" s="26"/>
      <c r="K4168" s="26"/>
      <c r="M4168" s="26"/>
      <c r="O4168" s="26"/>
      <c r="Q4168" s="26"/>
      <c r="S4168" s="26"/>
      <c r="U4168" s="26"/>
      <c r="W4168" s="26"/>
    </row>
    <row r="4169" spans="1:23" s="6" customFormat="1" x14ac:dyDescent="0.2">
      <c r="A4169" s="26"/>
      <c r="C4169" s="26"/>
      <c r="E4169" s="26"/>
      <c r="G4169" s="26"/>
      <c r="I4169" s="26"/>
      <c r="K4169" s="26"/>
      <c r="M4169" s="26"/>
      <c r="O4169" s="26"/>
      <c r="Q4169" s="26"/>
      <c r="S4169" s="26"/>
      <c r="U4169" s="26"/>
      <c r="W4169" s="26"/>
    </row>
    <row r="4170" spans="1:23" s="6" customFormat="1" x14ac:dyDescent="0.2">
      <c r="A4170" s="26"/>
      <c r="C4170" s="26"/>
      <c r="E4170" s="26"/>
      <c r="G4170" s="26"/>
      <c r="I4170" s="26"/>
      <c r="K4170" s="26"/>
      <c r="M4170" s="26"/>
      <c r="O4170" s="26"/>
      <c r="Q4170" s="26"/>
      <c r="S4170" s="26"/>
      <c r="U4170" s="26"/>
      <c r="W4170" s="26"/>
    </row>
    <row r="4171" spans="1:23" s="6" customFormat="1" x14ac:dyDescent="0.2">
      <c r="A4171" s="26"/>
      <c r="C4171" s="26"/>
      <c r="E4171" s="26"/>
      <c r="G4171" s="26"/>
      <c r="I4171" s="26"/>
      <c r="K4171" s="26"/>
      <c r="M4171" s="26"/>
      <c r="O4171" s="26"/>
      <c r="Q4171" s="26"/>
      <c r="S4171" s="26"/>
      <c r="U4171" s="26"/>
      <c r="W4171" s="26"/>
    </row>
    <row r="4172" spans="1:23" s="6" customFormat="1" x14ac:dyDescent="0.2">
      <c r="A4172" s="26"/>
      <c r="C4172" s="26"/>
      <c r="E4172" s="26"/>
      <c r="G4172" s="26"/>
      <c r="I4172" s="26"/>
      <c r="K4172" s="26"/>
      <c r="M4172" s="26"/>
      <c r="O4172" s="26"/>
      <c r="Q4172" s="26"/>
      <c r="S4172" s="26"/>
      <c r="U4172" s="26"/>
      <c r="W4172" s="26"/>
    </row>
    <row r="4173" spans="1:23" s="6" customFormat="1" x14ac:dyDescent="0.2">
      <c r="A4173" s="26"/>
      <c r="C4173" s="26"/>
      <c r="E4173" s="26"/>
      <c r="G4173" s="26"/>
      <c r="I4173" s="26"/>
      <c r="K4173" s="26"/>
      <c r="M4173" s="26"/>
      <c r="O4173" s="26"/>
      <c r="Q4173" s="26"/>
      <c r="S4173" s="26"/>
      <c r="U4173" s="26"/>
      <c r="W4173" s="26"/>
    </row>
    <row r="4174" spans="1:23" s="6" customFormat="1" x14ac:dyDescent="0.2">
      <c r="A4174" s="26"/>
      <c r="C4174" s="26"/>
      <c r="E4174" s="26"/>
      <c r="G4174" s="26"/>
      <c r="I4174" s="26"/>
      <c r="K4174" s="26"/>
      <c r="M4174" s="26"/>
      <c r="O4174" s="26"/>
      <c r="Q4174" s="26"/>
      <c r="S4174" s="26"/>
      <c r="U4174" s="26"/>
      <c r="W4174" s="26"/>
    </row>
    <row r="4175" spans="1:23" s="6" customFormat="1" x14ac:dyDescent="0.2">
      <c r="A4175" s="26"/>
      <c r="C4175" s="26"/>
      <c r="E4175" s="26"/>
      <c r="G4175" s="26"/>
      <c r="I4175" s="26"/>
      <c r="K4175" s="26"/>
      <c r="M4175" s="26"/>
      <c r="O4175" s="26"/>
      <c r="Q4175" s="26"/>
      <c r="S4175" s="26"/>
      <c r="U4175" s="26"/>
      <c r="W4175" s="26"/>
    </row>
    <row r="4176" spans="1:23" s="6" customFormat="1" x14ac:dyDescent="0.2">
      <c r="A4176" s="26"/>
      <c r="C4176" s="26"/>
      <c r="E4176" s="26"/>
      <c r="G4176" s="26"/>
      <c r="I4176" s="26"/>
      <c r="K4176" s="26"/>
      <c r="M4176" s="26"/>
      <c r="O4176" s="26"/>
      <c r="Q4176" s="26"/>
      <c r="S4176" s="26"/>
      <c r="U4176" s="26"/>
      <c r="W4176" s="26"/>
    </row>
    <row r="4177" spans="1:23" s="6" customFormat="1" x14ac:dyDescent="0.2">
      <c r="A4177" s="26"/>
      <c r="C4177" s="26"/>
      <c r="E4177" s="26"/>
      <c r="G4177" s="26"/>
      <c r="I4177" s="26"/>
      <c r="K4177" s="26"/>
      <c r="M4177" s="26"/>
      <c r="O4177" s="26"/>
      <c r="Q4177" s="26"/>
      <c r="S4177" s="26"/>
      <c r="U4177" s="26"/>
      <c r="W4177" s="26"/>
    </row>
    <row r="4178" spans="1:23" s="6" customFormat="1" x14ac:dyDescent="0.2">
      <c r="A4178" s="26"/>
      <c r="C4178" s="26"/>
      <c r="E4178" s="26"/>
      <c r="G4178" s="26"/>
      <c r="I4178" s="26"/>
      <c r="K4178" s="26"/>
      <c r="M4178" s="26"/>
      <c r="O4178" s="26"/>
      <c r="Q4178" s="26"/>
      <c r="S4178" s="26"/>
      <c r="U4178" s="26"/>
      <c r="W4178" s="26"/>
    </row>
    <row r="4179" spans="1:23" s="6" customFormat="1" x14ac:dyDescent="0.2">
      <c r="A4179" s="26"/>
      <c r="C4179" s="26"/>
      <c r="E4179" s="26"/>
      <c r="G4179" s="26"/>
      <c r="I4179" s="26"/>
      <c r="K4179" s="26"/>
      <c r="M4179" s="26"/>
      <c r="O4179" s="26"/>
      <c r="Q4179" s="26"/>
      <c r="S4179" s="26"/>
      <c r="U4179" s="26"/>
      <c r="W4179" s="26"/>
    </row>
    <row r="4180" spans="1:23" s="6" customFormat="1" x14ac:dyDescent="0.2">
      <c r="A4180" s="26"/>
      <c r="C4180" s="26"/>
      <c r="E4180" s="26"/>
      <c r="G4180" s="26"/>
      <c r="I4180" s="26"/>
      <c r="K4180" s="26"/>
      <c r="M4180" s="26"/>
      <c r="O4180" s="26"/>
      <c r="Q4180" s="26"/>
      <c r="S4180" s="26"/>
      <c r="U4180" s="26"/>
      <c r="W4180" s="26"/>
    </row>
    <row r="4181" spans="1:23" s="6" customFormat="1" x14ac:dyDescent="0.2">
      <c r="A4181" s="26"/>
      <c r="C4181" s="26"/>
      <c r="E4181" s="26"/>
      <c r="G4181" s="26"/>
      <c r="I4181" s="26"/>
      <c r="K4181" s="26"/>
      <c r="M4181" s="26"/>
      <c r="O4181" s="26"/>
      <c r="Q4181" s="26"/>
      <c r="S4181" s="26"/>
      <c r="U4181" s="26"/>
      <c r="W4181" s="26"/>
    </row>
    <row r="4182" spans="1:23" s="6" customFormat="1" x14ac:dyDescent="0.2">
      <c r="A4182" s="26"/>
      <c r="C4182" s="26"/>
      <c r="E4182" s="26"/>
      <c r="G4182" s="26"/>
      <c r="I4182" s="26"/>
      <c r="K4182" s="26"/>
      <c r="M4182" s="26"/>
      <c r="O4182" s="26"/>
      <c r="Q4182" s="26"/>
      <c r="S4182" s="26"/>
      <c r="U4182" s="26"/>
      <c r="W4182" s="26"/>
    </row>
    <row r="4183" spans="1:23" s="6" customFormat="1" x14ac:dyDescent="0.2">
      <c r="A4183" s="26"/>
      <c r="C4183" s="26"/>
      <c r="E4183" s="26"/>
      <c r="G4183" s="26"/>
      <c r="I4183" s="26"/>
      <c r="K4183" s="26"/>
      <c r="M4183" s="26"/>
      <c r="O4183" s="26"/>
      <c r="Q4183" s="26"/>
      <c r="S4183" s="26"/>
      <c r="U4183" s="26"/>
      <c r="W4183" s="26"/>
    </row>
    <row r="4184" spans="1:23" s="6" customFormat="1" x14ac:dyDescent="0.2">
      <c r="A4184" s="26"/>
      <c r="C4184" s="26"/>
      <c r="E4184" s="26"/>
      <c r="G4184" s="26"/>
      <c r="I4184" s="26"/>
      <c r="K4184" s="26"/>
      <c r="M4184" s="26"/>
      <c r="O4184" s="26"/>
      <c r="Q4184" s="26"/>
      <c r="S4184" s="26"/>
      <c r="U4184" s="26"/>
      <c r="W4184" s="26"/>
    </row>
    <row r="4185" spans="1:23" s="6" customFormat="1" x14ac:dyDescent="0.2">
      <c r="A4185" s="26"/>
      <c r="C4185" s="26"/>
      <c r="E4185" s="26"/>
      <c r="G4185" s="26"/>
      <c r="I4185" s="26"/>
      <c r="K4185" s="26"/>
      <c r="M4185" s="26"/>
      <c r="O4185" s="26"/>
      <c r="Q4185" s="26"/>
      <c r="S4185" s="26"/>
      <c r="U4185" s="26"/>
      <c r="W4185" s="26"/>
    </row>
    <row r="4186" spans="1:23" s="6" customFormat="1" x14ac:dyDescent="0.2">
      <c r="A4186" s="26"/>
      <c r="C4186" s="26"/>
      <c r="E4186" s="26"/>
      <c r="G4186" s="26"/>
      <c r="I4186" s="26"/>
      <c r="K4186" s="26"/>
      <c r="M4186" s="26"/>
      <c r="O4186" s="26"/>
      <c r="Q4186" s="26"/>
      <c r="S4186" s="26"/>
      <c r="U4186" s="26"/>
      <c r="W4186" s="26"/>
    </row>
    <row r="4187" spans="1:23" s="6" customFormat="1" x14ac:dyDescent="0.2">
      <c r="A4187" s="26"/>
      <c r="C4187" s="26"/>
      <c r="E4187" s="26"/>
      <c r="G4187" s="26"/>
      <c r="I4187" s="26"/>
      <c r="K4187" s="26"/>
      <c r="M4187" s="26"/>
      <c r="O4187" s="26"/>
      <c r="Q4187" s="26"/>
      <c r="S4187" s="26"/>
      <c r="U4187" s="26"/>
      <c r="W4187" s="26"/>
    </row>
    <row r="4188" spans="1:23" s="6" customFormat="1" x14ac:dyDescent="0.2">
      <c r="A4188" s="26"/>
      <c r="C4188" s="26"/>
      <c r="E4188" s="26"/>
      <c r="G4188" s="26"/>
      <c r="I4188" s="26"/>
      <c r="K4188" s="26"/>
      <c r="M4188" s="26"/>
      <c r="O4188" s="26"/>
      <c r="Q4188" s="26"/>
      <c r="S4188" s="26"/>
      <c r="U4188" s="26"/>
      <c r="W4188" s="26"/>
    </row>
    <row r="4189" spans="1:23" s="6" customFormat="1" x14ac:dyDescent="0.2">
      <c r="A4189" s="26"/>
      <c r="C4189" s="26"/>
      <c r="E4189" s="26"/>
      <c r="G4189" s="26"/>
      <c r="I4189" s="26"/>
      <c r="K4189" s="26"/>
      <c r="M4189" s="26"/>
      <c r="O4189" s="26"/>
      <c r="Q4189" s="26"/>
      <c r="S4189" s="26"/>
      <c r="U4189" s="26"/>
      <c r="W4189" s="26"/>
    </row>
    <row r="4190" spans="1:23" s="6" customFormat="1" x14ac:dyDescent="0.2">
      <c r="A4190" s="26"/>
      <c r="C4190" s="26"/>
      <c r="E4190" s="26"/>
      <c r="G4190" s="26"/>
      <c r="I4190" s="26"/>
      <c r="K4190" s="26"/>
      <c r="M4190" s="26"/>
      <c r="O4190" s="26"/>
      <c r="Q4190" s="26"/>
      <c r="S4190" s="26"/>
      <c r="U4190" s="26"/>
      <c r="W4190" s="26"/>
    </row>
    <row r="4191" spans="1:23" s="6" customFormat="1" x14ac:dyDescent="0.2">
      <c r="A4191" s="26"/>
      <c r="C4191" s="26"/>
      <c r="E4191" s="26"/>
      <c r="G4191" s="26"/>
      <c r="I4191" s="26"/>
      <c r="K4191" s="26"/>
      <c r="M4191" s="26"/>
      <c r="O4191" s="26"/>
      <c r="Q4191" s="26"/>
      <c r="S4191" s="26"/>
      <c r="U4191" s="26"/>
      <c r="W4191" s="26"/>
    </row>
    <row r="4192" spans="1:23" s="6" customFormat="1" x14ac:dyDescent="0.2">
      <c r="A4192" s="26"/>
      <c r="C4192" s="26"/>
      <c r="E4192" s="26"/>
      <c r="G4192" s="26"/>
      <c r="I4192" s="26"/>
      <c r="K4192" s="26"/>
      <c r="M4192" s="26"/>
      <c r="O4192" s="26"/>
      <c r="Q4192" s="26"/>
      <c r="S4192" s="26"/>
      <c r="U4192" s="26"/>
      <c r="W4192" s="26"/>
    </row>
    <row r="4193" spans="1:23" s="6" customFormat="1" x14ac:dyDescent="0.2">
      <c r="A4193" s="26"/>
      <c r="C4193" s="26"/>
      <c r="E4193" s="26"/>
      <c r="G4193" s="26"/>
      <c r="I4193" s="26"/>
      <c r="K4193" s="26"/>
      <c r="M4193" s="26"/>
      <c r="O4193" s="26"/>
      <c r="Q4193" s="26"/>
      <c r="S4193" s="26"/>
      <c r="U4193" s="26"/>
      <c r="W4193" s="26"/>
    </row>
    <row r="4194" spans="1:23" s="6" customFormat="1" x14ac:dyDescent="0.2">
      <c r="A4194" s="26"/>
      <c r="C4194" s="26"/>
      <c r="E4194" s="26"/>
      <c r="G4194" s="26"/>
      <c r="I4194" s="26"/>
      <c r="K4194" s="26"/>
      <c r="M4194" s="26"/>
      <c r="O4194" s="26"/>
      <c r="Q4194" s="26"/>
      <c r="S4194" s="26"/>
      <c r="U4194" s="26"/>
      <c r="W4194" s="26"/>
    </row>
    <row r="4195" spans="1:23" s="6" customFormat="1" x14ac:dyDescent="0.2">
      <c r="A4195" s="26"/>
      <c r="C4195" s="26"/>
      <c r="E4195" s="26"/>
      <c r="G4195" s="26"/>
      <c r="I4195" s="26"/>
      <c r="K4195" s="26"/>
      <c r="M4195" s="26"/>
      <c r="O4195" s="26"/>
      <c r="Q4195" s="26"/>
      <c r="S4195" s="26"/>
      <c r="U4195" s="26"/>
      <c r="W4195" s="26"/>
    </row>
    <row r="4196" spans="1:23" s="6" customFormat="1" x14ac:dyDescent="0.2">
      <c r="A4196" s="26"/>
      <c r="C4196" s="26"/>
      <c r="E4196" s="26"/>
      <c r="G4196" s="26"/>
      <c r="I4196" s="26"/>
      <c r="K4196" s="26"/>
      <c r="M4196" s="26"/>
      <c r="O4196" s="26"/>
      <c r="Q4196" s="26"/>
      <c r="S4196" s="26"/>
      <c r="U4196" s="26"/>
      <c r="W4196" s="26"/>
    </row>
    <row r="4197" spans="1:23" s="6" customFormat="1" x14ac:dyDescent="0.2">
      <c r="A4197" s="26"/>
      <c r="C4197" s="26"/>
      <c r="E4197" s="26"/>
      <c r="G4197" s="26"/>
      <c r="I4197" s="26"/>
      <c r="K4197" s="26"/>
      <c r="M4197" s="26"/>
      <c r="O4197" s="26"/>
      <c r="Q4197" s="26"/>
      <c r="S4197" s="26"/>
      <c r="U4197" s="26"/>
      <c r="W4197" s="26"/>
    </row>
    <row r="4198" spans="1:23" s="6" customFormat="1" x14ac:dyDescent="0.2">
      <c r="A4198" s="26"/>
      <c r="C4198" s="26"/>
      <c r="E4198" s="26"/>
      <c r="G4198" s="26"/>
      <c r="I4198" s="26"/>
      <c r="K4198" s="26"/>
      <c r="M4198" s="26"/>
      <c r="O4198" s="26"/>
      <c r="Q4198" s="26"/>
      <c r="S4198" s="26"/>
      <c r="U4198" s="26"/>
      <c r="W4198" s="26"/>
    </row>
    <row r="4199" spans="1:23" s="6" customFormat="1" x14ac:dyDescent="0.2">
      <c r="A4199" s="26"/>
      <c r="C4199" s="26"/>
      <c r="E4199" s="26"/>
      <c r="G4199" s="26"/>
      <c r="I4199" s="26"/>
      <c r="K4199" s="26"/>
      <c r="M4199" s="26"/>
      <c r="O4199" s="26"/>
      <c r="Q4199" s="26"/>
      <c r="S4199" s="26"/>
      <c r="U4199" s="26"/>
      <c r="W4199" s="26"/>
    </row>
    <row r="4200" spans="1:23" s="6" customFormat="1" x14ac:dyDescent="0.2">
      <c r="A4200" s="26"/>
      <c r="C4200" s="26"/>
      <c r="E4200" s="26"/>
      <c r="G4200" s="26"/>
      <c r="I4200" s="26"/>
      <c r="K4200" s="26"/>
      <c r="M4200" s="26"/>
      <c r="O4200" s="26"/>
      <c r="Q4200" s="26"/>
      <c r="S4200" s="26"/>
      <c r="U4200" s="26"/>
      <c r="W4200" s="26"/>
    </row>
    <row r="4201" spans="1:23" s="6" customFormat="1" x14ac:dyDescent="0.2">
      <c r="A4201" s="26"/>
      <c r="C4201" s="26"/>
      <c r="E4201" s="26"/>
      <c r="G4201" s="26"/>
      <c r="I4201" s="26"/>
      <c r="K4201" s="26"/>
      <c r="M4201" s="26"/>
      <c r="O4201" s="26"/>
      <c r="Q4201" s="26"/>
      <c r="S4201" s="26"/>
      <c r="U4201" s="26"/>
      <c r="W4201" s="26"/>
    </row>
    <row r="4202" spans="1:23" s="6" customFormat="1" x14ac:dyDescent="0.2">
      <c r="A4202" s="26"/>
      <c r="C4202" s="26"/>
      <c r="E4202" s="26"/>
      <c r="G4202" s="26"/>
      <c r="I4202" s="26"/>
      <c r="K4202" s="26"/>
      <c r="M4202" s="26"/>
      <c r="O4202" s="26"/>
      <c r="Q4202" s="26"/>
      <c r="S4202" s="26"/>
      <c r="U4202" s="26"/>
      <c r="W4202" s="26"/>
    </row>
    <row r="4203" spans="1:23" s="6" customFormat="1" x14ac:dyDescent="0.2">
      <c r="A4203" s="26"/>
      <c r="C4203" s="26"/>
      <c r="E4203" s="26"/>
      <c r="G4203" s="26"/>
      <c r="I4203" s="26"/>
      <c r="K4203" s="26"/>
      <c r="M4203" s="26"/>
      <c r="O4203" s="26"/>
      <c r="Q4203" s="26"/>
      <c r="S4203" s="26"/>
      <c r="U4203" s="26"/>
      <c r="W4203" s="26"/>
    </row>
    <row r="4204" spans="1:23" s="6" customFormat="1" x14ac:dyDescent="0.2">
      <c r="A4204" s="26"/>
      <c r="C4204" s="26"/>
      <c r="E4204" s="26"/>
      <c r="G4204" s="26"/>
      <c r="I4204" s="26"/>
      <c r="K4204" s="26"/>
      <c r="M4204" s="26"/>
      <c r="O4204" s="26"/>
      <c r="Q4204" s="26"/>
      <c r="S4204" s="26"/>
      <c r="U4204" s="26"/>
      <c r="W4204" s="26"/>
    </row>
    <row r="4205" spans="1:23" s="6" customFormat="1" x14ac:dyDescent="0.2">
      <c r="A4205" s="26"/>
      <c r="C4205" s="26"/>
      <c r="E4205" s="26"/>
      <c r="G4205" s="26"/>
      <c r="I4205" s="26"/>
      <c r="K4205" s="26"/>
      <c r="M4205" s="26"/>
      <c r="O4205" s="26"/>
      <c r="Q4205" s="26"/>
      <c r="S4205" s="26"/>
      <c r="U4205" s="26"/>
      <c r="W4205" s="26"/>
    </row>
    <row r="4206" spans="1:23" s="6" customFormat="1" x14ac:dyDescent="0.2">
      <c r="A4206" s="26"/>
      <c r="C4206" s="26"/>
      <c r="E4206" s="26"/>
      <c r="G4206" s="26"/>
      <c r="I4206" s="26"/>
      <c r="K4206" s="26"/>
      <c r="M4206" s="26"/>
      <c r="O4206" s="26"/>
      <c r="Q4206" s="26"/>
      <c r="S4206" s="26"/>
      <c r="U4206" s="26"/>
      <c r="W4206" s="26"/>
    </row>
    <row r="4207" spans="1:23" s="6" customFormat="1" x14ac:dyDescent="0.2">
      <c r="A4207" s="26"/>
      <c r="C4207" s="26"/>
      <c r="E4207" s="26"/>
      <c r="G4207" s="26"/>
      <c r="I4207" s="26"/>
      <c r="K4207" s="26"/>
      <c r="M4207" s="26"/>
      <c r="O4207" s="26"/>
      <c r="Q4207" s="26"/>
      <c r="S4207" s="26"/>
      <c r="U4207" s="26"/>
      <c r="W4207" s="26"/>
    </row>
    <row r="4208" spans="1:23" s="6" customFormat="1" x14ac:dyDescent="0.2">
      <c r="A4208" s="26"/>
      <c r="C4208" s="26"/>
      <c r="E4208" s="26"/>
      <c r="G4208" s="26"/>
      <c r="I4208" s="26"/>
      <c r="K4208" s="26"/>
      <c r="M4208" s="26"/>
      <c r="O4208" s="26"/>
      <c r="Q4208" s="26"/>
      <c r="S4208" s="26"/>
      <c r="U4208" s="26"/>
      <c r="W4208" s="26"/>
    </row>
    <row r="4209" spans="1:23" s="6" customFormat="1" x14ac:dyDescent="0.2">
      <c r="A4209" s="26"/>
      <c r="C4209" s="26"/>
      <c r="E4209" s="26"/>
      <c r="G4209" s="26"/>
      <c r="I4209" s="26"/>
      <c r="K4209" s="26"/>
      <c r="M4209" s="26"/>
      <c r="O4209" s="26"/>
      <c r="Q4209" s="26"/>
      <c r="S4209" s="26"/>
      <c r="U4209" s="26"/>
      <c r="W4209" s="26"/>
    </row>
    <row r="4210" spans="1:23" s="6" customFormat="1" x14ac:dyDescent="0.2">
      <c r="A4210" s="26"/>
      <c r="C4210" s="26"/>
      <c r="E4210" s="26"/>
      <c r="G4210" s="26"/>
      <c r="I4210" s="26"/>
      <c r="K4210" s="26"/>
      <c r="M4210" s="26"/>
      <c r="O4210" s="26"/>
      <c r="Q4210" s="26"/>
      <c r="S4210" s="26"/>
      <c r="U4210" s="26"/>
      <c r="W4210" s="26"/>
    </row>
    <row r="4211" spans="1:23" s="6" customFormat="1" x14ac:dyDescent="0.2">
      <c r="A4211" s="26"/>
      <c r="C4211" s="26"/>
      <c r="E4211" s="26"/>
      <c r="G4211" s="26"/>
      <c r="I4211" s="26"/>
      <c r="K4211" s="26"/>
      <c r="M4211" s="26"/>
      <c r="O4211" s="26"/>
      <c r="Q4211" s="26"/>
      <c r="S4211" s="26"/>
      <c r="U4211" s="26"/>
      <c r="W4211" s="26"/>
    </row>
    <row r="4212" spans="1:23" s="6" customFormat="1" x14ac:dyDescent="0.2">
      <c r="A4212" s="26"/>
      <c r="C4212" s="26"/>
      <c r="E4212" s="26"/>
      <c r="G4212" s="26"/>
      <c r="I4212" s="26"/>
      <c r="K4212" s="26"/>
      <c r="M4212" s="26"/>
      <c r="O4212" s="26"/>
      <c r="Q4212" s="26"/>
      <c r="S4212" s="26"/>
      <c r="U4212" s="26"/>
      <c r="W4212" s="26"/>
    </row>
    <row r="4213" spans="1:23" s="6" customFormat="1" x14ac:dyDescent="0.2">
      <c r="A4213" s="26"/>
      <c r="C4213" s="26"/>
      <c r="E4213" s="26"/>
      <c r="G4213" s="26"/>
      <c r="I4213" s="26"/>
      <c r="K4213" s="26"/>
      <c r="M4213" s="26"/>
      <c r="O4213" s="26"/>
      <c r="Q4213" s="26"/>
      <c r="S4213" s="26"/>
      <c r="U4213" s="26"/>
      <c r="W4213" s="26"/>
    </row>
    <row r="4214" spans="1:23" s="6" customFormat="1" x14ac:dyDescent="0.2">
      <c r="A4214" s="26"/>
      <c r="C4214" s="26"/>
      <c r="E4214" s="26"/>
      <c r="G4214" s="26"/>
      <c r="I4214" s="26"/>
      <c r="K4214" s="26"/>
      <c r="M4214" s="26"/>
      <c r="O4214" s="26"/>
      <c r="Q4214" s="26"/>
      <c r="S4214" s="26"/>
      <c r="U4214" s="26"/>
      <c r="W4214" s="26"/>
    </row>
    <row r="4215" spans="1:23" s="6" customFormat="1" x14ac:dyDescent="0.2">
      <c r="A4215" s="26"/>
      <c r="C4215" s="26"/>
      <c r="E4215" s="26"/>
      <c r="G4215" s="26"/>
      <c r="I4215" s="26"/>
      <c r="K4215" s="26"/>
      <c r="M4215" s="26"/>
      <c r="O4215" s="26"/>
      <c r="Q4215" s="26"/>
      <c r="S4215" s="26"/>
      <c r="U4215" s="26"/>
      <c r="W4215" s="26"/>
    </row>
    <row r="4216" spans="1:23" s="6" customFormat="1" x14ac:dyDescent="0.2">
      <c r="A4216" s="26"/>
      <c r="C4216" s="26"/>
      <c r="E4216" s="26"/>
      <c r="G4216" s="26"/>
      <c r="I4216" s="26"/>
      <c r="K4216" s="26"/>
      <c r="M4216" s="26"/>
      <c r="O4216" s="26"/>
      <c r="Q4216" s="26"/>
      <c r="S4216" s="26"/>
      <c r="U4216" s="26"/>
      <c r="W4216" s="26"/>
    </row>
    <row r="4217" spans="1:23" s="6" customFormat="1" x14ac:dyDescent="0.2">
      <c r="A4217" s="26"/>
      <c r="C4217" s="26"/>
      <c r="E4217" s="26"/>
      <c r="G4217" s="26"/>
      <c r="I4217" s="26"/>
      <c r="K4217" s="26"/>
      <c r="M4217" s="26"/>
      <c r="O4217" s="26"/>
      <c r="Q4217" s="26"/>
      <c r="S4217" s="26"/>
      <c r="U4217" s="26"/>
      <c r="W4217" s="26"/>
    </row>
    <row r="4218" spans="1:23" s="6" customFormat="1" x14ac:dyDescent="0.2">
      <c r="A4218" s="26"/>
      <c r="C4218" s="26"/>
      <c r="E4218" s="26"/>
      <c r="G4218" s="26"/>
      <c r="I4218" s="26"/>
      <c r="K4218" s="26"/>
      <c r="M4218" s="26"/>
      <c r="O4218" s="26"/>
      <c r="Q4218" s="26"/>
      <c r="S4218" s="26"/>
      <c r="U4218" s="26"/>
      <c r="W4218" s="26"/>
    </row>
    <row r="4219" spans="1:23" s="6" customFormat="1" x14ac:dyDescent="0.2">
      <c r="A4219" s="26"/>
      <c r="C4219" s="26"/>
      <c r="E4219" s="26"/>
      <c r="G4219" s="26"/>
      <c r="I4219" s="26"/>
      <c r="K4219" s="26"/>
      <c r="M4219" s="26"/>
      <c r="O4219" s="26"/>
      <c r="Q4219" s="26"/>
      <c r="S4219" s="26"/>
      <c r="U4219" s="26"/>
      <c r="W4219" s="26"/>
    </row>
    <row r="4220" spans="1:23" s="6" customFormat="1" x14ac:dyDescent="0.2">
      <c r="A4220" s="26"/>
      <c r="C4220" s="26"/>
      <c r="E4220" s="26"/>
      <c r="G4220" s="26"/>
      <c r="I4220" s="26"/>
      <c r="K4220" s="26"/>
      <c r="M4220" s="26"/>
      <c r="O4220" s="26"/>
      <c r="Q4220" s="26"/>
      <c r="S4220" s="26"/>
      <c r="U4220" s="26"/>
      <c r="W4220" s="26"/>
    </row>
    <row r="4221" spans="1:23" s="6" customFormat="1" x14ac:dyDescent="0.2">
      <c r="A4221" s="26"/>
      <c r="C4221" s="26"/>
      <c r="E4221" s="26"/>
      <c r="G4221" s="26"/>
      <c r="I4221" s="26"/>
      <c r="K4221" s="26"/>
      <c r="M4221" s="26"/>
      <c r="O4221" s="26"/>
      <c r="Q4221" s="26"/>
      <c r="S4221" s="26"/>
      <c r="U4221" s="26"/>
      <c r="W4221" s="26"/>
    </row>
    <row r="4222" spans="1:23" s="6" customFormat="1" x14ac:dyDescent="0.2">
      <c r="A4222" s="26"/>
      <c r="C4222" s="26"/>
      <c r="E4222" s="26"/>
      <c r="G4222" s="26"/>
      <c r="I4222" s="26"/>
      <c r="K4222" s="26"/>
      <c r="M4222" s="26"/>
      <c r="O4222" s="26"/>
      <c r="Q4222" s="26"/>
      <c r="S4222" s="26"/>
      <c r="U4222" s="26"/>
      <c r="W4222" s="26"/>
    </row>
    <row r="4223" spans="1:23" s="6" customFormat="1" x14ac:dyDescent="0.2">
      <c r="A4223" s="26"/>
      <c r="C4223" s="26"/>
      <c r="E4223" s="26"/>
      <c r="G4223" s="26"/>
      <c r="I4223" s="26"/>
      <c r="K4223" s="26"/>
      <c r="M4223" s="26"/>
      <c r="O4223" s="26"/>
      <c r="Q4223" s="26"/>
      <c r="S4223" s="26"/>
      <c r="U4223" s="26"/>
      <c r="W4223" s="26"/>
    </row>
    <row r="4224" spans="1:23" s="6" customFormat="1" x14ac:dyDescent="0.2">
      <c r="A4224" s="26"/>
      <c r="C4224" s="26"/>
      <c r="E4224" s="26"/>
      <c r="G4224" s="26"/>
      <c r="I4224" s="26"/>
      <c r="K4224" s="26"/>
      <c r="M4224" s="26"/>
      <c r="O4224" s="26"/>
      <c r="Q4224" s="26"/>
      <c r="S4224" s="26"/>
      <c r="U4224" s="26"/>
      <c r="W4224" s="26"/>
    </row>
    <row r="4225" spans="1:23" s="6" customFormat="1" x14ac:dyDescent="0.2">
      <c r="A4225" s="26"/>
      <c r="C4225" s="26"/>
      <c r="E4225" s="26"/>
      <c r="G4225" s="26"/>
      <c r="I4225" s="26"/>
      <c r="K4225" s="26"/>
      <c r="M4225" s="26"/>
      <c r="O4225" s="26"/>
      <c r="Q4225" s="26"/>
      <c r="S4225" s="26"/>
      <c r="U4225" s="26"/>
      <c r="W4225" s="26"/>
    </row>
    <row r="4226" spans="1:23" s="6" customFormat="1" x14ac:dyDescent="0.2">
      <c r="A4226" s="26"/>
      <c r="C4226" s="26"/>
      <c r="E4226" s="26"/>
      <c r="G4226" s="26"/>
      <c r="I4226" s="26"/>
      <c r="K4226" s="26"/>
      <c r="M4226" s="26"/>
      <c r="O4226" s="26"/>
      <c r="Q4226" s="26"/>
      <c r="S4226" s="26"/>
      <c r="U4226" s="26"/>
      <c r="W4226" s="26"/>
    </row>
    <row r="4227" spans="1:23" s="6" customFormat="1" x14ac:dyDescent="0.2">
      <c r="A4227" s="26"/>
      <c r="C4227" s="26"/>
      <c r="E4227" s="26"/>
      <c r="G4227" s="26"/>
      <c r="I4227" s="26"/>
      <c r="K4227" s="26"/>
      <c r="M4227" s="26"/>
      <c r="O4227" s="26"/>
      <c r="Q4227" s="26"/>
      <c r="S4227" s="26"/>
      <c r="U4227" s="26"/>
      <c r="W4227" s="26"/>
    </row>
    <row r="4228" spans="1:23" s="6" customFormat="1" x14ac:dyDescent="0.2">
      <c r="A4228" s="26"/>
      <c r="C4228" s="26"/>
      <c r="E4228" s="26"/>
      <c r="G4228" s="26"/>
      <c r="I4228" s="26"/>
      <c r="K4228" s="26"/>
      <c r="M4228" s="26"/>
      <c r="O4228" s="26"/>
      <c r="Q4228" s="26"/>
      <c r="S4228" s="26"/>
      <c r="U4228" s="26"/>
      <c r="W4228" s="26"/>
    </row>
    <row r="4229" spans="1:23" s="6" customFormat="1" x14ac:dyDescent="0.2">
      <c r="A4229" s="26"/>
      <c r="C4229" s="26"/>
      <c r="E4229" s="26"/>
      <c r="G4229" s="26"/>
      <c r="I4229" s="26"/>
      <c r="K4229" s="26"/>
      <c r="M4229" s="26"/>
      <c r="O4229" s="26"/>
      <c r="Q4229" s="26"/>
      <c r="S4229" s="26"/>
      <c r="U4229" s="26"/>
      <c r="W4229" s="26"/>
    </row>
    <row r="4230" spans="1:23" s="6" customFormat="1" x14ac:dyDescent="0.2">
      <c r="A4230" s="26"/>
      <c r="C4230" s="26"/>
      <c r="E4230" s="26"/>
      <c r="G4230" s="26"/>
      <c r="I4230" s="26"/>
      <c r="K4230" s="26"/>
      <c r="M4230" s="26"/>
      <c r="O4230" s="26"/>
      <c r="Q4230" s="26"/>
      <c r="S4230" s="26"/>
      <c r="U4230" s="26"/>
      <c r="W4230" s="26"/>
    </row>
    <row r="4231" spans="1:23" s="6" customFormat="1" x14ac:dyDescent="0.2">
      <c r="A4231" s="26"/>
      <c r="C4231" s="26"/>
      <c r="E4231" s="26"/>
      <c r="G4231" s="26"/>
      <c r="I4231" s="26"/>
      <c r="K4231" s="26"/>
      <c r="M4231" s="26"/>
      <c r="O4231" s="26"/>
      <c r="Q4231" s="26"/>
      <c r="S4231" s="26"/>
      <c r="U4231" s="26"/>
      <c r="W4231" s="26"/>
    </row>
    <row r="4232" spans="1:23" s="6" customFormat="1" x14ac:dyDescent="0.2">
      <c r="A4232" s="26"/>
      <c r="C4232" s="26"/>
      <c r="E4232" s="26"/>
      <c r="G4232" s="26"/>
      <c r="I4232" s="26"/>
      <c r="K4232" s="26"/>
      <c r="M4232" s="26"/>
      <c r="O4232" s="26"/>
      <c r="Q4232" s="26"/>
      <c r="S4232" s="26"/>
      <c r="U4232" s="26"/>
      <c r="W4232" s="26"/>
    </row>
    <row r="4233" spans="1:23" s="6" customFormat="1" x14ac:dyDescent="0.2">
      <c r="A4233" s="26"/>
      <c r="C4233" s="26"/>
      <c r="E4233" s="26"/>
      <c r="G4233" s="26"/>
      <c r="I4233" s="26"/>
      <c r="K4233" s="26"/>
      <c r="M4233" s="26"/>
      <c r="O4233" s="26"/>
      <c r="Q4233" s="26"/>
      <c r="S4233" s="26"/>
      <c r="U4233" s="26"/>
      <c r="W4233" s="26"/>
    </row>
    <row r="4234" spans="1:23" s="6" customFormat="1" x14ac:dyDescent="0.2">
      <c r="A4234" s="26"/>
      <c r="C4234" s="26"/>
      <c r="E4234" s="26"/>
      <c r="G4234" s="26"/>
      <c r="I4234" s="26"/>
      <c r="K4234" s="26"/>
      <c r="M4234" s="26"/>
      <c r="O4234" s="26"/>
      <c r="Q4234" s="26"/>
      <c r="S4234" s="26"/>
      <c r="U4234" s="26"/>
      <c r="W4234" s="26"/>
    </row>
    <row r="4235" spans="1:23" s="6" customFormat="1" x14ac:dyDescent="0.2">
      <c r="A4235" s="26"/>
      <c r="C4235" s="26"/>
      <c r="E4235" s="26"/>
      <c r="G4235" s="26"/>
      <c r="I4235" s="26"/>
      <c r="K4235" s="26"/>
      <c r="M4235" s="26"/>
      <c r="O4235" s="26"/>
      <c r="Q4235" s="26"/>
      <c r="S4235" s="26"/>
      <c r="U4235" s="26"/>
      <c r="W4235" s="26"/>
    </row>
    <row r="4236" spans="1:23" s="6" customFormat="1" x14ac:dyDescent="0.2">
      <c r="A4236" s="26"/>
      <c r="C4236" s="26"/>
      <c r="E4236" s="26"/>
      <c r="G4236" s="26"/>
      <c r="I4236" s="26"/>
      <c r="K4236" s="26"/>
      <c r="M4236" s="26"/>
      <c r="O4236" s="26"/>
      <c r="Q4236" s="26"/>
      <c r="S4236" s="26"/>
      <c r="U4236" s="26"/>
      <c r="W4236" s="26"/>
    </row>
    <row r="4237" spans="1:23" s="6" customFormat="1" x14ac:dyDescent="0.2">
      <c r="A4237" s="26"/>
      <c r="C4237" s="26"/>
      <c r="E4237" s="26"/>
      <c r="G4237" s="26"/>
      <c r="I4237" s="26"/>
      <c r="K4237" s="26"/>
      <c r="M4237" s="26"/>
      <c r="O4237" s="26"/>
      <c r="Q4237" s="26"/>
      <c r="S4237" s="26"/>
      <c r="U4237" s="26"/>
      <c r="W4237" s="26"/>
    </row>
    <row r="4238" spans="1:23" s="6" customFormat="1" x14ac:dyDescent="0.2">
      <c r="A4238" s="26"/>
      <c r="C4238" s="26"/>
      <c r="E4238" s="26"/>
      <c r="G4238" s="26"/>
      <c r="I4238" s="26"/>
      <c r="K4238" s="26"/>
      <c r="M4238" s="26"/>
      <c r="O4238" s="26"/>
      <c r="Q4238" s="26"/>
      <c r="S4238" s="26"/>
      <c r="U4238" s="26"/>
      <c r="W4238" s="26"/>
    </row>
    <row r="4239" spans="1:23" s="6" customFormat="1" x14ac:dyDescent="0.2">
      <c r="A4239" s="26"/>
      <c r="C4239" s="26"/>
      <c r="E4239" s="26"/>
      <c r="G4239" s="26"/>
      <c r="I4239" s="26"/>
      <c r="K4239" s="26"/>
      <c r="M4239" s="26"/>
      <c r="O4239" s="26"/>
      <c r="Q4239" s="26"/>
      <c r="S4239" s="26"/>
      <c r="U4239" s="26"/>
      <c r="W4239" s="26"/>
    </row>
    <row r="4240" spans="1:23" s="6" customFormat="1" x14ac:dyDescent="0.2">
      <c r="A4240" s="26"/>
      <c r="C4240" s="26"/>
      <c r="E4240" s="26"/>
      <c r="G4240" s="26"/>
      <c r="I4240" s="26"/>
      <c r="K4240" s="26"/>
      <c r="M4240" s="26"/>
      <c r="O4240" s="26"/>
      <c r="Q4240" s="26"/>
      <c r="S4240" s="26"/>
      <c r="U4240" s="26"/>
      <c r="W4240" s="26"/>
    </row>
    <row r="4241" spans="1:23" s="6" customFormat="1" x14ac:dyDescent="0.2">
      <c r="A4241" s="26"/>
      <c r="C4241" s="26"/>
      <c r="E4241" s="26"/>
      <c r="G4241" s="26"/>
      <c r="I4241" s="26"/>
      <c r="K4241" s="26"/>
      <c r="M4241" s="26"/>
      <c r="O4241" s="26"/>
      <c r="Q4241" s="26"/>
      <c r="S4241" s="26"/>
      <c r="U4241" s="26"/>
      <c r="W4241" s="26"/>
    </row>
    <row r="4242" spans="1:23" s="6" customFormat="1" x14ac:dyDescent="0.2">
      <c r="A4242" s="26"/>
      <c r="C4242" s="26"/>
      <c r="E4242" s="26"/>
      <c r="G4242" s="26"/>
      <c r="I4242" s="26"/>
      <c r="K4242" s="26"/>
      <c r="M4242" s="26"/>
      <c r="O4242" s="26"/>
      <c r="Q4242" s="26"/>
      <c r="S4242" s="26"/>
      <c r="U4242" s="26"/>
      <c r="W4242" s="26"/>
    </row>
    <row r="4243" spans="1:23" s="6" customFormat="1" x14ac:dyDescent="0.2">
      <c r="A4243" s="26"/>
      <c r="C4243" s="26"/>
      <c r="E4243" s="26"/>
      <c r="G4243" s="26"/>
      <c r="I4243" s="26"/>
      <c r="K4243" s="26"/>
      <c r="M4243" s="26"/>
      <c r="O4243" s="26"/>
      <c r="Q4243" s="26"/>
      <c r="S4243" s="26"/>
      <c r="U4243" s="26"/>
      <c r="W4243" s="26"/>
    </row>
    <row r="4244" spans="1:23" s="6" customFormat="1" x14ac:dyDescent="0.2">
      <c r="A4244" s="26"/>
      <c r="C4244" s="26"/>
      <c r="E4244" s="26"/>
      <c r="G4244" s="26"/>
      <c r="I4244" s="26"/>
      <c r="K4244" s="26"/>
      <c r="M4244" s="26"/>
      <c r="O4244" s="26"/>
      <c r="Q4244" s="26"/>
      <c r="S4244" s="26"/>
      <c r="U4244" s="26"/>
      <c r="W4244" s="26"/>
    </row>
    <row r="4245" spans="1:23" s="6" customFormat="1" x14ac:dyDescent="0.2">
      <c r="A4245" s="26"/>
      <c r="C4245" s="26"/>
      <c r="E4245" s="26"/>
      <c r="G4245" s="26"/>
      <c r="I4245" s="26"/>
      <c r="K4245" s="26"/>
      <c r="M4245" s="26"/>
      <c r="O4245" s="26"/>
      <c r="Q4245" s="26"/>
      <c r="S4245" s="26"/>
      <c r="U4245" s="26"/>
      <c r="W4245" s="26"/>
    </row>
    <row r="4246" spans="1:23" s="6" customFormat="1" x14ac:dyDescent="0.2">
      <c r="A4246" s="26"/>
      <c r="C4246" s="26"/>
      <c r="E4246" s="26"/>
      <c r="G4246" s="26"/>
      <c r="I4246" s="26"/>
      <c r="K4246" s="26"/>
      <c r="M4246" s="26"/>
      <c r="O4246" s="26"/>
      <c r="Q4246" s="26"/>
      <c r="S4246" s="26"/>
      <c r="U4246" s="26"/>
      <c r="W4246" s="26"/>
    </row>
    <row r="4247" spans="1:23" s="6" customFormat="1" x14ac:dyDescent="0.2">
      <c r="A4247" s="26"/>
      <c r="C4247" s="26"/>
      <c r="E4247" s="26"/>
      <c r="G4247" s="26"/>
      <c r="I4247" s="26"/>
      <c r="K4247" s="26"/>
      <c r="M4247" s="26"/>
      <c r="O4247" s="26"/>
      <c r="Q4247" s="26"/>
      <c r="S4247" s="26"/>
      <c r="U4247" s="26"/>
      <c r="W4247" s="26"/>
    </row>
    <row r="4248" spans="1:23" s="6" customFormat="1" x14ac:dyDescent="0.2">
      <c r="A4248" s="26"/>
      <c r="C4248" s="26"/>
      <c r="E4248" s="26"/>
      <c r="G4248" s="26"/>
      <c r="I4248" s="26"/>
      <c r="K4248" s="26"/>
      <c r="M4248" s="26"/>
      <c r="O4248" s="26"/>
      <c r="Q4248" s="26"/>
      <c r="S4248" s="26"/>
      <c r="U4248" s="26"/>
      <c r="W4248" s="26"/>
    </row>
    <row r="4249" spans="1:23" s="6" customFormat="1" x14ac:dyDescent="0.2">
      <c r="A4249" s="26"/>
      <c r="C4249" s="26"/>
      <c r="E4249" s="26"/>
      <c r="G4249" s="26"/>
      <c r="I4249" s="26"/>
      <c r="K4249" s="26"/>
      <c r="M4249" s="26"/>
      <c r="O4249" s="26"/>
      <c r="Q4249" s="26"/>
      <c r="S4249" s="26"/>
      <c r="U4249" s="26"/>
      <c r="W4249" s="26"/>
    </row>
    <row r="4250" spans="1:23" s="6" customFormat="1" x14ac:dyDescent="0.2">
      <c r="A4250" s="26"/>
      <c r="C4250" s="26"/>
      <c r="E4250" s="26"/>
      <c r="G4250" s="26"/>
      <c r="I4250" s="26"/>
      <c r="K4250" s="26"/>
      <c r="M4250" s="26"/>
      <c r="O4250" s="26"/>
      <c r="Q4250" s="26"/>
      <c r="S4250" s="26"/>
      <c r="U4250" s="26"/>
      <c r="W4250" s="26"/>
    </row>
    <row r="4251" spans="1:23" s="6" customFormat="1" x14ac:dyDescent="0.2">
      <c r="A4251" s="26"/>
      <c r="C4251" s="26"/>
      <c r="E4251" s="26"/>
      <c r="G4251" s="26"/>
      <c r="I4251" s="26"/>
      <c r="K4251" s="26"/>
      <c r="M4251" s="26"/>
      <c r="O4251" s="26"/>
      <c r="Q4251" s="26"/>
      <c r="S4251" s="26"/>
      <c r="U4251" s="26"/>
      <c r="W4251" s="26"/>
    </row>
    <row r="4252" spans="1:23" s="6" customFormat="1" x14ac:dyDescent="0.2">
      <c r="A4252" s="26"/>
      <c r="C4252" s="26"/>
      <c r="E4252" s="26"/>
      <c r="G4252" s="26"/>
      <c r="I4252" s="26"/>
      <c r="K4252" s="26"/>
      <c r="M4252" s="26"/>
      <c r="O4252" s="26"/>
      <c r="Q4252" s="26"/>
      <c r="S4252" s="26"/>
      <c r="U4252" s="26"/>
      <c r="W4252" s="26"/>
    </row>
    <row r="4253" spans="1:23" s="6" customFormat="1" x14ac:dyDescent="0.2">
      <c r="A4253" s="26"/>
      <c r="C4253" s="26"/>
      <c r="E4253" s="26"/>
      <c r="G4253" s="26"/>
      <c r="I4253" s="26"/>
      <c r="K4253" s="26"/>
      <c r="M4253" s="26"/>
      <c r="O4253" s="26"/>
      <c r="Q4253" s="26"/>
      <c r="S4253" s="26"/>
      <c r="U4253" s="26"/>
      <c r="W4253" s="26"/>
    </row>
    <row r="4254" spans="1:23" s="6" customFormat="1" x14ac:dyDescent="0.2">
      <c r="A4254" s="26"/>
      <c r="C4254" s="26"/>
      <c r="E4254" s="26"/>
      <c r="G4254" s="26"/>
      <c r="I4254" s="26"/>
      <c r="K4254" s="26"/>
      <c r="M4254" s="26"/>
      <c r="O4254" s="26"/>
      <c r="Q4254" s="26"/>
      <c r="S4254" s="26"/>
      <c r="U4254" s="26"/>
      <c r="W4254" s="26"/>
    </row>
    <row r="4255" spans="1:23" s="6" customFormat="1" x14ac:dyDescent="0.2">
      <c r="A4255" s="26"/>
      <c r="C4255" s="26"/>
      <c r="E4255" s="26"/>
      <c r="G4255" s="26"/>
      <c r="I4255" s="26"/>
      <c r="K4255" s="26"/>
      <c r="M4255" s="26"/>
      <c r="O4255" s="26"/>
      <c r="Q4255" s="26"/>
      <c r="S4255" s="26"/>
      <c r="U4255" s="26"/>
      <c r="W4255" s="26"/>
    </row>
    <row r="4256" spans="1:23" s="6" customFormat="1" x14ac:dyDescent="0.2">
      <c r="A4256" s="26"/>
      <c r="C4256" s="26"/>
      <c r="E4256" s="26"/>
      <c r="G4256" s="26"/>
      <c r="I4256" s="26"/>
      <c r="K4256" s="26"/>
      <c r="M4256" s="26"/>
      <c r="O4256" s="26"/>
      <c r="Q4256" s="26"/>
      <c r="S4256" s="26"/>
      <c r="U4256" s="26"/>
      <c r="W4256" s="26"/>
    </row>
    <row r="4257" spans="1:23" s="6" customFormat="1" x14ac:dyDescent="0.2">
      <c r="A4257" s="26"/>
      <c r="C4257" s="26"/>
      <c r="E4257" s="26"/>
      <c r="G4257" s="26"/>
      <c r="I4257" s="26"/>
      <c r="K4257" s="26"/>
      <c r="M4257" s="26"/>
      <c r="O4257" s="26"/>
      <c r="Q4257" s="26"/>
      <c r="S4257" s="26"/>
      <c r="U4257" s="26"/>
      <c r="W4257" s="26"/>
    </row>
    <row r="4258" spans="1:23" s="6" customFormat="1" x14ac:dyDescent="0.2">
      <c r="A4258" s="26"/>
      <c r="C4258" s="26"/>
      <c r="E4258" s="26"/>
      <c r="G4258" s="26"/>
      <c r="I4258" s="26"/>
      <c r="K4258" s="26"/>
      <c r="M4258" s="26"/>
      <c r="O4258" s="26"/>
      <c r="Q4258" s="26"/>
      <c r="S4258" s="26"/>
      <c r="U4258" s="26"/>
      <c r="W4258" s="26"/>
    </row>
    <row r="4259" spans="1:23" s="6" customFormat="1" x14ac:dyDescent="0.2">
      <c r="A4259" s="26"/>
      <c r="C4259" s="26"/>
      <c r="E4259" s="26"/>
      <c r="G4259" s="26"/>
      <c r="I4259" s="26"/>
      <c r="K4259" s="26"/>
      <c r="M4259" s="26"/>
      <c r="O4259" s="26"/>
      <c r="Q4259" s="26"/>
      <c r="S4259" s="26"/>
      <c r="U4259" s="26"/>
      <c r="W4259" s="26"/>
    </row>
    <row r="4260" spans="1:23" s="6" customFormat="1" x14ac:dyDescent="0.2">
      <c r="A4260" s="26"/>
      <c r="C4260" s="26"/>
      <c r="E4260" s="26"/>
      <c r="G4260" s="26"/>
      <c r="I4260" s="26"/>
      <c r="K4260" s="26"/>
      <c r="M4260" s="26"/>
      <c r="O4260" s="26"/>
      <c r="Q4260" s="26"/>
      <c r="S4260" s="26"/>
      <c r="U4260" s="26"/>
      <c r="W4260" s="26"/>
    </row>
    <row r="4261" spans="1:23" s="6" customFormat="1" x14ac:dyDescent="0.2">
      <c r="A4261" s="26"/>
      <c r="C4261" s="26"/>
      <c r="E4261" s="26"/>
      <c r="G4261" s="26"/>
      <c r="I4261" s="26"/>
      <c r="K4261" s="26"/>
      <c r="M4261" s="26"/>
      <c r="O4261" s="26"/>
      <c r="Q4261" s="26"/>
      <c r="S4261" s="26"/>
      <c r="U4261" s="26"/>
      <c r="W4261" s="26"/>
    </row>
    <row r="4262" spans="1:23" s="6" customFormat="1" x14ac:dyDescent="0.2">
      <c r="A4262" s="26"/>
      <c r="C4262" s="26"/>
      <c r="E4262" s="26"/>
      <c r="G4262" s="26"/>
      <c r="I4262" s="26"/>
      <c r="K4262" s="26"/>
      <c r="M4262" s="26"/>
      <c r="O4262" s="26"/>
      <c r="Q4262" s="26"/>
      <c r="S4262" s="26"/>
      <c r="U4262" s="26"/>
      <c r="W4262" s="26"/>
    </row>
    <row r="4263" spans="1:23" s="6" customFormat="1" x14ac:dyDescent="0.2">
      <c r="A4263" s="26"/>
      <c r="C4263" s="26"/>
      <c r="E4263" s="26"/>
      <c r="G4263" s="26"/>
      <c r="I4263" s="26"/>
      <c r="K4263" s="26"/>
      <c r="M4263" s="26"/>
      <c r="O4263" s="26"/>
      <c r="Q4263" s="26"/>
      <c r="S4263" s="26"/>
      <c r="U4263" s="26"/>
      <c r="W4263" s="26"/>
    </row>
    <row r="4264" spans="1:23" s="6" customFormat="1" x14ac:dyDescent="0.2">
      <c r="A4264" s="26"/>
      <c r="C4264" s="26"/>
      <c r="E4264" s="26"/>
      <c r="G4264" s="26"/>
      <c r="I4264" s="26"/>
      <c r="K4264" s="26"/>
      <c r="M4264" s="26"/>
      <c r="O4264" s="26"/>
      <c r="Q4264" s="26"/>
      <c r="S4264" s="26"/>
      <c r="U4264" s="26"/>
      <c r="W4264" s="26"/>
    </row>
    <row r="4265" spans="1:23" s="6" customFormat="1" x14ac:dyDescent="0.2">
      <c r="A4265" s="26"/>
      <c r="C4265" s="26"/>
      <c r="E4265" s="26"/>
      <c r="G4265" s="26"/>
      <c r="I4265" s="26"/>
      <c r="K4265" s="26"/>
      <c r="M4265" s="26"/>
      <c r="O4265" s="26"/>
      <c r="Q4265" s="26"/>
      <c r="S4265" s="26"/>
      <c r="U4265" s="26"/>
      <c r="W4265" s="26"/>
    </row>
    <row r="4266" spans="1:23" s="6" customFormat="1" x14ac:dyDescent="0.2">
      <c r="A4266" s="26"/>
      <c r="C4266" s="26"/>
      <c r="E4266" s="26"/>
      <c r="G4266" s="26"/>
      <c r="I4266" s="26"/>
      <c r="K4266" s="26"/>
      <c r="M4266" s="26"/>
      <c r="O4266" s="26"/>
      <c r="Q4266" s="26"/>
      <c r="S4266" s="26"/>
      <c r="U4266" s="26"/>
      <c r="W4266" s="26"/>
    </row>
    <row r="4267" spans="1:23" s="6" customFormat="1" x14ac:dyDescent="0.2">
      <c r="A4267" s="26"/>
      <c r="C4267" s="26"/>
      <c r="E4267" s="26"/>
      <c r="G4267" s="26"/>
      <c r="I4267" s="26"/>
      <c r="K4267" s="26"/>
      <c r="M4267" s="26"/>
      <c r="O4267" s="26"/>
      <c r="Q4267" s="26"/>
      <c r="S4267" s="26"/>
      <c r="U4267" s="26"/>
      <c r="W4267" s="26"/>
    </row>
    <row r="4268" spans="1:23" s="6" customFormat="1" x14ac:dyDescent="0.2">
      <c r="A4268" s="26"/>
      <c r="C4268" s="26"/>
      <c r="E4268" s="26"/>
      <c r="G4268" s="26"/>
      <c r="I4268" s="26"/>
      <c r="K4268" s="26"/>
      <c r="M4268" s="26"/>
      <c r="O4268" s="26"/>
      <c r="Q4268" s="26"/>
      <c r="S4268" s="26"/>
      <c r="U4268" s="26"/>
      <c r="W4268" s="26"/>
    </row>
    <row r="4269" spans="1:23" s="6" customFormat="1" x14ac:dyDescent="0.2">
      <c r="A4269" s="26"/>
      <c r="C4269" s="26"/>
      <c r="E4269" s="26"/>
      <c r="G4269" s="26"/>
      <c r="I4269" s="26"/>
      <c r="K4269" s="26"/>
      <c r="M4269" s="26"/>
      <c r="O4269" s="26"/>
      <c r="Q4269" s="26"/>
      <c r="S4269" s="26"/>
      <c r="U4269" s="26"/>
      <c r="W4269" s="26"/>
    </row>
    <row r="4270" spans="1:23" s="6" customFormat="1" x14ac:dyDescent="0.2">
      <c r="A4270" s="26"/>
      <c r="C4270" s="26"/>
      <c r="E4270" s="26"/>
      <c r="G4270" s="26"/>
      <c r="I4270" s="26"/>
      <c r="K4270" s="26"/>
      <c r="M4270" s="26"/>
      <c r="O4270" s="26"/>
      <c r="Q4270" s="26"/>
      <c r="S4270" s="26"/>
      <c r="U4270" s="26"/>
      <c r="W4270" s="26"/>
    </row>
    <row r="4271" spans="1:23" s="6" customFormat="1" x14ac:dyDescent="0.2">
      <c r="A4271" s="26"/>
      <c r="C4271" s="26"/>
      <c r="E4271" s="26"/>
      <c r="G4271" s="26"/>
      <c r="I4271" s="26"/>
      <c r="K4271" s="26"/>
      <c r="M4271" s="26"/>
      <c r="O4271" s="26"/>
      <c r="Q4271" s="26"/>
      <c r="S4271" s="26"/>
      <c r="U4271" s="26"/>
      <c r="W4271" s="26"/>
    </row>
    <row r="4272" spans="1:23" s="6" customFormat="1" x14ac:dyDescent="0.2">
      <c r="A4272" s="26"/>
      <c r="C4272" s="26"/>
      <c r="E4272" s="26"/>
      <c r="G4272" s="26"/>
      <c r="I4272" s="26"/>
      <c r="K4272" s="26"/>
      <c r="M4272" s="26"/>
      <c r="O4272" s="26"/>
      <c r="Q4272" s="26"/>
      <c r="S4272" s="26"/>
      <c r="U4272" s="26"/>
      <c r="W4272" s="26"/>
    </row>
    <row r="4273" spans="1:23" s="6" customFormat="1" x14ac:dyDescent="0.2">
      <c r="A4273" s="26"/>
      <c r="C4273" s="26"/>
      <c r="E4273" s="26"/>
      <c r="G4273" s="26"/>
      <c r="I4273" s="26"/>
      <c r="K4273" s="26"/>
      <c r="M4273" s="26"/>
      <c r="O4273" s="26"/>
      <c r="Q4273" s="26"/>
      <c r="S4273" s="26"/>
      <c r="U4273" s="26"/>
      <c r="W4273" s="26"/>
    </row>
    <row r="4274" spans="1:23" s="6" customFormat="1" x14ac:dyDescent="0.2">
      <c r="A4274" s="26"/>
      <c r="C4274" s="26"/>
      <c r="E4274" s="26"/>
      <c r="G4274" s="26"/>
      <c r="I4274" s="26"/>
      <c r="K4274" s="26"/>
      <c r="M4274" s="26"/>
      <c r="O4274" s="26"/>
      <c r="Q4274" s="26"/>
      <c r="S4274" s="26"/>
      <c r="U4274" s="26"/>
      <c r="W4274" s="26"/>
    </row>
    <row r="4275" spans="1:23" s="6" customFormat="1" x14ac:dyDescent="0.2">
      <c r="A4275" s="26"/>
      <c r="C4275" s="26"/>
      <c r="E4275" s="26"/>
      <c r="G4275" s="26"/>
      <c r="I4275" s="26"/>
      <c r="K4275" s="26"/>
      <c r="M4275" s="26"/>
      <c r="O4275" s="26"/>
      <c r="Q4275" s="26"/>
      <c r="S4275" s="26"/>
      <c r="U4275" s="26"/>
      <c r="W4275" s="26"/>
    </row>
    <row r="4276" spans="1:23" s="6" customFormat="1" x14ac:dyDescent="0.2">
      <c r="A4276" s="26"/>
      <c r="C4276" s="26"/>
      <c r="E4276" s="26"/>
      <c r="G4276" s="26"/>
      <c r="I4276" s="26"/>
      <c r="K4276" s="26"/>
      <c r="M4276" s="26"/>
      <c r="O4276" s="26"/>
      <c r="Q4276" s="26"/>
      <c r="S4276" s="26"/>
      <c r="U4276" s="26"/>
      <c r="W4276" s="26"/>
    </row>
    <row r="4277" spans="1:23" s="6" customFormat="1" x14ac:dyDescent="0.2">
      <c r="A4277" s="26"/>
      <c r="C4277" s="26"/>
      <c r="E4277" s="26"/>
      <c r="G4277" s="26"/>
      <c r="I4277" s="26"/>
      <c r="K4277" s="26"/>
      <c r="M4277" s="26"/>
      <c r="O4277" s="26"/>
      <c r="Q4277" s="26"/>
      <c r="S4277" s="26"/>
      <c r="U4277" s="26"/>
      <c r="W4277" s="26"/>
    </row>
    <row r="4278" spans="1:23" s="6" customFormat="1" x14ac:dyDescent="0.2">
      <c r="A4278" s="26"/>
      <c r="C4278" s="26"/>
      <c r="E4278" s="26"/>
      <c r="G4278" s="26"/>
      <c r="I4278" s="26"/>
      <c r="K4278" s="26"/>
      <c r="M4278" s="26"/>
      <c r="O4278" s="26"/>
      <c r="Q4278" s="26"/>
      <c r="S4278" s="26"/>
      <c r="U4278" s="26"/>
      <c r="W4278" s="26"/>
    </row>
    <row r="4279" spans="1:23" s="6" customFormat="1" x14ac:dyDescent="0.2">
      <c r="A4279" s="26"/>
      <c r="C4279" s="26"/>
      <c r="E4279" s="26"/>
      <c r="G4279" s="26"/>
      <c r="I4279" s="26"/>
      <c r="K4279" s="26"/>
      <c r="M4279" s="26"/>
      <c r="O4279" s="26"/>
      <c r="Q4279" s="26"/>
      <c r="S4279" s="26"/>
      <c r="U4279" s="26"/>
      <c r="W4279" s="26"/>
    </row>
    <row r="4280" spans="1:23" s="6" customFormat="1" x14ac:dyDescent="0.2">
      <c r="A4280" s="26"/>
      <c r="C4280" s="26"/>
      <c r="E4280" s="26"/>
      <c r="G4280" s="26"/>
      <c r="I4280" s="26"/>
      <c r="K4280" s="26"/>
      <c r="M4280" s="26"/>
      <c r="O4280" s="26"/>
      <c r="Q4280" s="26"/>
      <c r="S4280" s="26"/>
      <c r="U4280" s="26"/>
      <c r="W4280" s="26"/>
    </row>
    <row r="4281" spans="1:23" s="6" customFormat="1" x14ac:dyDescent="0.2">
      <c r="A4281" s="26"/>
      <c r="C4281" s="26"/>
      <c r="E4281" s="26"/>
      <c r="G4281" s="26"/>
      <c r="I4281" s="26"/>
      <c r="K4281" s="26"/>
      <c r="M4281" s="26"/>
      <c r="O4281" s="26"/>
      <c r="Q4281" s="26"/>
      <c r="S4281" s="26"/>
      <c r="U4281" s="26"/>
      <c r="W4281" s="26"/>
    </row>
    <row r="4282" spans="1:23" s="6" customFormat="1" x14ac:dyDescent="0.2">
      <c r="A4282" s="26"/>
      <c r="C4282" s="26"/>
      <c r="E4282" s="26"/>
      <c r="G4282" s="26"/>
      <c r="I4282" s="26"/>
      <c r="K4282" s="26"/>
      <c r="M4282" s="26"/>
      <c r="O4282" s="26"/>
      <c r="Q4282" s="26"/>
      <c r="S4282" s="26"/>
      <c r="U4282" s="26"/>
      <c r="W4282" s="26"/>
    </row>
    <row r="4283" spans="1:23" s="6" customFormat="1" x14ac:dyDescent="0.2">
      <c r="A4283" s="26"/>
      <c r="C4283" s="26"/>
      <c r="E4283" s="26"/>
      <c r="G4283" s="26"/>
      <c r="I4283" s="26"/>
      <c r="K4283" s="26"/>
      <c r="M4283" s="26"/>
      <c r="O4283" s="26"/>
      <c r="Q4283" s="26"/>
      <c r="S4283" s="26"/>
      <c r="U4283" s="26"/>
      <c r="W4283" s="26"/>
    </row>
    <row r="4284" spans="1:23" s="6" customFormat="1" x14ac:dyDescent="0.2">
      <c r="A4284" s="26"/>
      <c r="C4284" s="26"/>
      <c r="E4284" s="26"/>
      <c r="G4284" s="26"/>
      <c r="I4284" s="26"/>
      <c r="K4284" s="26"/>
      <c r="M4284" s="26"/>
      <c r="O4284" s="26"/>
      <c r="Q4284" s="26"/>
      <c r="S4284" s="26"/>
      <c r="U4284" s="26"/>
      <c r="W4284" s="26"/>
    </row>
    <row r="4285" spans="1:23" s="6" customFormat="1" x14ac:dyDescent="0.2">
      <c r="A4285" s="26"/>
      <c r="C4285" s="26"/>
      <c r="E4285" s="26"/>
      <c r="G4285" s="26"/>
      <c r="I4285" s="26"/>
      <c r="K4285" s="26"/>
      <c r="M4285" s="26"/>
      <c r="O4285" s="26"/>
      <c r="Q4285" s="26"/>
      <c r="S4285" s="26"/>
      <c r="U4285" s="26"/>
      <c r="W4285" s="26"/>
    </row>
    <row r="4286" spans="1:23" s="6" customFormat="1" x14ac:dyDescent="0.2">
      <c r="A4286" s="26"/>
      <c r="C4286" s="26"/>
      <c r="E4286" s="26"/>
      <c r="G4286" s="26"/>
      <c r="I4286" s="26"/>
      <c r="K4286" s="26"/>
      <c r="M4286" s="26"/>
      <c r="O4286" s="26"/>
      <c r="Q4286" s="26"/>
      <c r="S4286" s="26"/>
      <c r="U4286" s="26"/>
      <c r="W4286" s="26"/>
    </row>
    <row r="4287" spans="1:23" s="6" customFormat="1" x14ac:dyDescent="0.2">
      <c r="A4287" s="26"/>
      <c r="C4287" s="26"/>
      <c r="E4287" s="26"/>
      <c r="G4287" s="26"/>
      <c r="I4287" s="26"/>
      <c r="K4287" s="26"/>
      <c r="M4287" s="26"/>
      <c r="O4287" s="26"/>
      <c r="Q4287" s="26"/>
      <c r="S4287" s="26"/>
      <c r="U4287" s="26"/>
      <c r="W4287" s="26"/>
    </row>
    <row r="4288" spans="1:23" s="6" customFormat="1" x14ac:dyDescent="0.2">
      <c r="A4288" s="26"/>
      <c r="C4288" s="26"/>
      <c r="E4288" s="26"/>
      <c r="G4288" s="26"/>
      <c r="I4288" s="26"/>
      <c r="K4288" s="26"/>
      <c r="M4288" s="26"/>
      <c r="O4288" s="26"/>
      <c r="Q4288" s="26"/>
      <c r="S4288" s="26"/>
      <c r="U4288" s="26"/>
      <c r="W4288" s="26"/>
    </row>
    <row r="4289" spans="1:23" s="6" customFormat="1" x14ac:dyDescent="0.2">
      <c r="A4289" s="26"/>
      <c r="C4289" s="26"/>
      <c r="E4289" s="26"/>
      <c r="G4289" s="26"/>
      <c r="I4289" s="26"/>
      <c r="K4289" s="26"/>
      <c r="M4289" s="26"/>
      <c r="O4289" s="26"/>
      <c r="Q4289" s="26"/>
      <c r="S4289" s="26"/>
      <c r="U4289" s="26"/>
      <c r="W4289" s="26"/>
    </row>
    <row r="4290" spans="1:23" s="6" customFormat="1" x14ac:dyDescent="0.2">
      <c r="A4290" s="26"/>
      <c r="C4290" s="26"/>
      <c r="E4290" s="26"/>
      <c r="G4290" s="26"/>
      <c r="I4290" s="26"/>
      <c r="K4290" s="26"/>
      <c r="M4290" s="26"/>
      <c r="O4290" s="26"/>
      <c r="Q4290" s="26"/>
      <c r="S4290" s="26"/>
      <c r="U4290" s="26"/>
      <c r="W4290" s="26"/>
    </row>
    <row r="4291" spans="1:23" s="6" customFormat="1" x14ac:dyDescent="0.2">
      <c r="A4291" s="26"/>
      <c r="C4291" s="26"/>
      <c r="E4291" s="26"/>
      <c r="G4291" s="26"/>
      <c r="I4291" s="26"/>
      <c r="K4291" s="26"/>
      <c r="M4291" s="26"/>
      <c r="O4291" s="26"/>
      <c r="Q4291" s="26"/>
      <c r="S4291" s="26"/>
      <c r="U4291" s="26"/>
      <c r="W4291" s="26"/>
    </row>
    <row r="4292" spans="1:23" s="6" customFormat="1" x14ac:dyDescent="0.2">
      <c r="A4292" s="26"/>
      <c r="C4292" s="26"/>
      <c r="E4292" s="26"/>
      <c r="G4292" s="26"/>
      <c r="I4292" s="26"/>
      <c r="K4292" s="26"/>
      <c r="M4292" s="26"/>
      <c r="O4292" s="26"/>
      <c r="Q4292" s="26"/>
      <c r="S4292" s="26"/>
      <c r="U4292" s="26"/>
      <c r="W4292" s="26"/>
    </row>
    <row r="4293" spans="1:23" s="6" customFormat="1" x14ac:dyDescent="0.2">
      <c r="A4293" s="26"/>
      <c r="C4293" s="26"/>
      <c r="E4293" s="26"/>
      <c r="G4293" s="26"/>
      <c r="I4293" s="26"/>
      <c r="K4293" s="26"/>
      <c r="M4293" s="26"/>
      <c r="O4293" s="26"/>
      <c r="Q4293" s="26"/>
      <c r="S4293" s="26"/>
      <c r="U4293" s="26"/>
      <c r="W4293" s="26"/>
    </row>
    <row r="4294" spans="1:23" s="6" customFormat="1" x14ac:dyDescent="0.2">
      <c r="A4294" s="26"/>
      <c r="C4294" s="26"/>
      <c r="E4294" s="26"/>
      <c r="G4294" s="26"/>
      <c r="I4294" s="26"/>
      <c r="K4294" s="26"/>
      <c r="M4294" s="26"/>
      <c r="O4294" s="26"/>
      <c r="Q4294" s="26"/>
      <c r="S4294" s="26"/>
      <c r="U4294" s="26"/>
      <c r="W4294" s="26"/>
    </row>
    <row r="4295" spans="1:23" s="6" customFormat="1" x14ac:dyDescent="0.2">
      <c r="A4295" s="26"/>
      <c r="C4295" s="26"/>
      <c r="E4295" s="26"/>
      <c r="G4295" s="26"/>
      <c r="I4295" s="26"/>
      <c r="K4295" s="26"/>
      <c r="M4295" s="26"/>
      <c r="O4295" s="26"/>
      <c r="Q4295" s="26"/>
      <c r="S4295" s="26"/>
      <c r="U4295" s="26"/>
      <c r="W4295" s="26"/>
    </row>
    <row r="4296" spans="1:23" s="6" customFormat="1" x14ac:dyDescent="0.2">
      <c r="A4296" s="26"/>
      <c r="C4296" s="26"/>
      <c r="E4296" s="26"/>
      <c r="G4296" s="26"/>
      <c r="I4296" s="26"/>
      <c r="K4296" s="26"/>
      <c r="M4296" s="26"/>
      <c r="O4296" s="26"/>
      <c r="Q4296" s="26"/>
      <c r="S4296" s="26"/>
      <c r="U4296" s="26"/>
      <c r="W4296" s="26"/>
    </row>
    <row r="4297" spans="1:23" s="6" customFormat="1" x14ac:dyDescent="0.2">
      <c r="A4297" s="26"/>
      <c r="C4297" s="26"/>
      <c r="E4297" s="26"/>
      <c r="G4297" s="26"/>
      <c r="I4297" s="26"/>
      <c r="K4297" s="26"/>
      <c r="M4297" s="26"/>
      <c r="O4297" s="26"/>
      <c r="Q4297" s="26"/>
      <c r="S4297" s="26"/>
      <c r="U4297" s="26"/>
      <c r="W4297" s="26"/>
    </row>
    <row r="4298" spans="1:23" s="6" customFormat="1" x14ac:dyDescent="0.2">
      <c r="A4298" s="26"/>
      <c r="C4298" s="26"/>
      <c r="E4298" s="26"/>
      <c r="G4298" s="26"/>
      <c r="I4298" s="26"/>
      <c r="K4298" s="26"/>
      <c r="M4298" s="26"/>
      <c r="O4298" s="26"/>
      <c r="Q4298" s="26"/>
      <c r="S4298" s="26"/>
      <c r="U4298" s="26"/>
      <c r="W4298" s="26"/>
    </row>
    <row r="4299" spans="1:23" s="6" customFormat="1" x14ac:dyDescent="0.2">
      <c r="A4299" s="26"/>
      <c r="C4299" s="26"/>
      <c r="E4299" s="26"/>
      <c r="G4299" s="26"/>
      <c r="I4299" s="26"/>
      <c r="K4299" s="26"/>
      <c r="M4299" s="26"/>
      <c r="O4299" s="26"/>
      <c r="Q4299" s="26"/>
      <c r="S4299" s="26"/>
      <c r="U4299" s="26"/>
      <c r="W4299" s="26"/>
    </row>
    <row r="4300" spans="1:23" s="6" customFormat="1" x14ac:dyDescent="0.2">
      <c r="A4300" s="26"/>
      <c r="C4300" s="26"/>
      <c r="E4300" s="26"/>
      <c r="G4300" s="26"/>
      <c r="I4300" s="26"/>
      <c r="K4300" s="26"/>
      <c r="M4300" s="26"/>
      <c r="O4300" s="26"/>
      <c r="Q4300" s="26"/>
      <c r="S4300" s="26"/>
      <c r="U4300" s="26"/>
      <c r="W4300" s="26"/>
    </row>
    <row r="4301" spans="1:23" s="6" customFormat="1" x14ac:dyDescent="0.2">
      <c r="A4301" s="26"/>
      <c r="C4301" s="26"/>
      <c r="E4301" s="26"/>
      <c r="G4301" s="26"/>
      <c r="I4301" s="26"/>
      <c r="K4301" s="26"/>
      <c r="M4301" s="26"/>
      <c r="O4301" s="26"/>
      <c r="Q4301" s="26"/>
      <c r="S4301" s="26"/>
      <c r="U4301" s="26"/>
      <c r="W4301" s="26"/>
    </row>
    <row r="4302" spans="1:23" s="6" customFormat="1" x14ac:dyDescent="0.2">
      <c r="A4302" s="26"/>
      <c r="C4302" s="26"/>
      <c r="E4302" s="26"/>
      <c r="G4302" s="26"/>
      <c r="I4302" s="26"/>
      <c r="K4302" s="26"/>
      <c r="M4302" s="26"/>
      <c r="O4302" s="26"/>
      <c r="Q4302" s="26"/>
      <c r="S4302" s="26"/>
      <c r="U4302" s="26"/>
      <c r="W4302" s="26"/>
    </row>
    <row r="4303" spans="1:23" s="6" customFormat="1" x14ac:dyDescent="0.2">
      <c r="A4303" s="26"/>
      <c r="C4303" s="26"/>
      <c r="E4303" s="26"/>
      <c r="G4303" s="26"/>
      <c r="I4303" s="26"/>
      <c r="K4303" s="26"/>
      <c r="M4303" s="26"/>
      <c r="O4303" s="26"/>
      <c r="Q4303" s="26"/>
      <c r="S4303" s="26"/>
      <c r="U4303" s="26"/>
      <c r="W4303" s="26"/>
    </row>
    <row r="4304" spans="1:23" s="6" customFormat="1" x14ac:dyDescent="0.2">
      <c r="A4304" s="26"/>
      <c r="C4304" s="26"/>
      <c r="E4304" s="26"/>
      <c r="G4304" s="26"/>
      <c r="I4304" s="26"/>
      <c r="K4304" s="26"/>
      <c r="M4304" s="26"/>
      <c r="O4304" s="26"/>
      <c r="Q4304" s="26"/>
      <c r="S4304" s="26"/>
      <c r="U4304" s="26"/>
      <c r="W4304" s="26"/>
    </row>
    <row r="4305" spans="1:23" s="6" customFormat="1" x14ac:dyDescent="0.2">
      <c r="A4305" s="26"/>
      <c r="C4305" s="26"/>
      <c r="E4305" s="26"/>
      <c r="G4305" s="26"/>
      <c r="I4305" s="26"/>
      <c r="K4305" s="26"/>
      <c r="M4305" s="26"/>
      <c r="O4305" s="26"/>
      <c r="Q4305" s="26"/>
      <c r="S4305" s="26"/>
      <c r="U4305" s="26"/>
      <c r="W4305" s="26"/>
    </row>
    <row r="4306" spans="1:23" s="6" customFormat="1" x14ac:dyDescent="0.2">
      <c r="A4306" s="26"/>
      <c r="C4306" s="26"/>
      <c r="E4306" s="26"/>
      <c r="G4306" s="26"/>
      <c r="I4306" s="26"/>
      <c r="K4306" s="26"/>
      <c r="M4306" s="26"/>
      <c r="O4306" s="26"/>
      <c r="Q4306" s="26"/>
      <c r="S4306" s="26"/>
      <c r="U4306" s="26"/>
      <c r="W4306" s="26"/>
    </row>
    <row r="4307" spans="1:23" s="6" customFormat="1" x14ac:dyDescent="0.2">
      <c r="A4307" s="26"/>
      <c r="C4307" s="26"/>
      <c r="E4307" s="26"/>
      <c r="G4307" s="26"/>
      <c r="I4307" s="26"/>
      <c r="K4307" s="26"/>
      <c r="M4307" s="26"/>
      <c r="O4307" s="26"/>
      <c r="Q4307" s="26"/>
      <c r="S4307" s="26"/>
      <c r="U4307" s="26"/>
      <c r="W4307" s="26"/>
    </row>
    <row r="4308" spans="1:23" s="6" customFormat="1" x14ac:dyDescent="0.2">
      <c r="A4308" s="26"/>
      <c r="C4308" s="26"/>
      <c r="E4308" s="26"/>
      <c r="G4308" s="26"/>
      <c r="I4308" s="26"/>
      <c r="K4308" s="26"/>
      <c r="M4308" s="26"/>
      <c r="O4308" s="26"/>
      <c r="Q4308" s="26"/>
      <c r="S4308" s="26"/>
      <c r="U4308" s="26"/>
      <c r="W4308" s="26"/>
    </row>
    <row r="4309" spans="1:23" s="6" customFormat="1" x14ac:dyDescent="0.2">
      <c r="A4309" s="26"/>
      <c r="C4309" s="26"/>
      <c r="E4309" s="26"/>
      <c r="G4309" s="26"/>
      <c r="I4309" s="26"/>
      <c r="K4309" s="26"/>
      <c r="M4309" s="26"/>
      <c r="O4309" s="26"/>
      <c r="Q4309" s="26"/>
      <c r="S4309" s="26"/>
      <c r="U4309" s="26"/>
      <c r="W4309" s="26"/>
    </row>
    <row r="4310" spans="1:23" s="6" customFormat="1" x14ac:dyDescent="0.2">
      <c r="A4310" s="26"/>
      <c r="C4310" s="26"/>
      <c r="E4310" s="26"/>
      <c r="G4310" s="26"/>
      <c r="I4310" s="26"/>
      <c r="K4310" s="26"/>
      <c r="M4310" s="26"/>
      <c r="O4310" s="26"/>
      <c r="Q4310" s="26"/>
      <c r="S4310" s="26"/>
      <c r="U4310" s="26"/>
      <c r="W4310" s="26"/>
    </row>
    <row r="4311" spans="1:23" s="6" customFormat="1" x14ac:dyDescent="0.2">
      <c r="A4311" s="26"/>
      <c r="C4311" s="26"/>
      <c r="E4311" s="26"/>
      <c r="G4311" s="26"/>
      <c r="I4311" s="26"/>
      <c r="K4311" s="26"/>
      <c r="M4311" s="26"/>
      <c r="O4311" s="26"/>
      <c r="Q4311" s="26"/>
      <c r="S4311" s="26"/>
      <c r="U4311" s="26"/>
      <c r="W4311" s="26"/>
    </row>
    <row r="4312" spans="1:23" s="6" customFormat="1" x14ac:dyDescent="0.2">
      <c r="A4312" s="26"/>
      <c r="C4312" s="26"/>
      <c r="E4312" s="26"/>
      <c r="G4312" s="26"/>
      <c r="I4312" s="26"/>
      <c r="K4312" s="26"/>
      <c r="M4312" s="26"/>
      <c r="O4312" s="26"/>
      <c r="Q4312" s="26"/>
      <c r="S4312" s="26"/>
      <c r="U4312" s="26"/>
      <c r="W4312" s="26"/>
    </row>
    <row r="4313" spans="1:23" s="6" customFormat="1" x14ac:dyDescent="0.2">
      <c r="A4313" s="26"/>
      <c r="C4313" s="26"/>
      <c r="E4313" s="26"/>
      <c r="G4313" s="26"/>
      <c r="I4313" s="26"/>
      <c r="K4313" s="26"/>
      <c r="M4313" s="26"/>
      <c r="O4313" s="26"/>
      <c r="Q4313" s="26"/>
      <c r="S4313" s="26"/>
      <c r="U4313" s="26"/>
      <c r="W4313" s="26"/>
    </row>
    <row r="4314" spans="1:23" s="6" customFormat="1" x14ac:dyDescent="0.2">
      <c r="A4314" s="26"/>
      <c r="C4314" s="26"/>
      <c r="E4314" s="26"/>
      <c r="G4314" s="26"/>
      <c r="I4314" s="26"/>
      <c r="K4314" s="26"/>
      <c r="M4314" s="26"/>
      <c r="O4314" s="26"/>
      <c r="Q4314" s="26"/>
      <c r="S4314" s="26"/>
      <c r="U4314" s="26"/>
      <c r="W4314" s="26"/>
    </row>
    <row r="4315" spans="1:23" s="6" customFormat="1" x14ac:dyDescent="0.2">
      <c r="A4315" s="26"/>
      <c r="C4315" s="26"/>
      <c r="E4315" s="26"/>
      <c r="G4315" s="26"/>
      <c r="I4315" s="26"/>
      <c r="K4315" s="26"/>
      <c r="M4315" s="26"/>
      <c r="O4315" s="26"/>
      <c r="Q4315" s="26"/>
      <c r="S4315" s="26"/>
      <c r="U4315" s="26"/>
      <c r="W4315" s="26"/>
    </row>
    <row r="4316" spans="1:23" s="6" customFormat="1" x14ac:dyDescent="0.2">
      <c r="A4316" s="26"/>
      <c r="C4316" s="26"/>
      <c r="E4316" s="26"/>
      <c r="G4316" s="26"/>
      <c r="I4316" s="26"/>
      <c r="K4316" s="26"/>
      <c r="M4316" s="26"/>
      <c r="O4316" s="26"/>
      <c r="Q4316" s="26"/>
      <c r="S4316" s="26"/>
      <c r="U4316" s="26"/>
      <c r="W4316" s="26"/>
    </row>
    <row r="4317" spans="1:23" s="6" customFormat="1" x14ac:dyDescent="0.2">
      <c r="A4317" s="26"/>
      <c r="C4317" s="26"/>
      <c r="E4317" s="26"/>
      <c r="G4317" s="26"/>
      <c r="I4317" s="26"/>
      <c r="K4317" s="26"/>
      <c r="M4317" s="26"/>
      <c r="O4317" s="26"/>
      <c r="Q4317" s="26"/>
      <c r="S4317" s="26"/>
      <c r="U4317" s="26"/>
      <c r="W4317" s="26"/>
    </row>
    <row r="4318" spans="1:23" s="6" customFormat="1" x14ac:dyDescent="0.2">
      <c r="A4318" s="26"/>
      <c r="C4318" s="26"/>
      <c r="E4318" s="26"/>
      <c r="G4318" s="26"/>
      <c r="I4318" s="26"/>
      <c r="K4318" s="26"/>
      <c r="M4318" s="26"/>
      <c r="O4318" s="26"/>
      <c r="Q4318" s="26"/>
      <c r="S4318" s="26"/>
      <c r="U4318" s="26"/>
      <c r="W4318" s="26"/>
    </row>
    <row r="4319" spans="1:23" s="6" customFormat="1" x14ac:dyDescent="0.2">
      <c r="A4319" s="26"/>
      <c r="C4319" s="26"/>
      <c r="E4319" s="26"/>
      <c r="G4319" s="26"/>
      <c r="I4319" s="26"/>
      <c r="K4319" s="26"/>
      <c r="M4319" s="26"/>
      <c r="O4319" s="26"/>
      <c r="Q4319" s="26"/>
      <c r="S4319" s="26"/>
      <c r="U4319" s="26"/>
      <c r="W4319" s="26"/>
    </row>
    <row r="4320" spans="1:23" s="6" customFormat="1" x14ac:dyDescent="0.2">
      <c r="A4320" s="26"/>
      <c r="C4320" s="26"/>
      <c r="E4320" s="26"/>
      <c r="G4320" s="26"/>
      <c r="I4320" s="26"/>
      <c r="K4320" s="26"/>
      <c r="M4320" s="26"/>
      <c r="O4320" s="26"/>
      <c r="Q4320" s="26"/>
      <c r="S4320" s="26"/>
      <c r="U4320" s="26"/>
      <c r="W4320" s="26"/>
    </row>
    <row r="4321" spans="1:23" s="6" customFormat="1" x14ac:dyDescent="0.2">
      <c r="A4321" s="26"/>
      <c r="C4321" s="26"/>
      <c r="E4321" s="26"/>
      <c r="G4321" s="26"/>
      <c r="I4321" s="26"/>
      <c r="K4321" s="26"/>
      <c r="M4321" s="26"/>
      <c r="O4321" s="26"/>
      <c r="Q4321" s="26"/>
      <c r="S4321" s="26"/>
      <c r="U4321" s="26"/>
      <c r="W4321" s="26"/>
    </row>
    <row r="4322" spans="1:23" s="6" customFormat="1" x14ac:dyDescent="0.2">
      <c r="A4322" s="26"/>
      <c r="C4322" s="26"/>
      <c r="E4322" s="26"/>
      <c r="G4322" s="26"/>
      <c r="I4322" s="26"/>
      <c r="K4322" s="26"/>
      <c r="M4322" s="26"/>
      <c r="O4322" s="26"/>
      <c r="Q4322" s="26"/>
      <c r="S4322" s="26"/>
      <c r="U4322" s="26"/>
      <c r="W4322" s="26"/>
    </row>
    <row r="4323" spans="1:23" s="6" customFormat="1" x14ac:dyDescent="0.2">
      <c r="A4323" s="26"/>
      <c r="C4323" s="26"/>
      <c r="E4323" s="26"/>
      <c r="G4323" s="26"/>
      <c r="I4323" s="26"/>
      <c r="K4323" s="26"/>
      <c r="M4323" s="26"/>
      <c r="O4323" s="26"/>
      <c r="Q4323" s="26"/>
      <c r="S4323" s="26"/>
      <c r="U4323" s="26"/>
      <c r="W4323" s="26"/>
    </row>
    <row r="4324" spans="1:23" s="6" customFormat="1" x14ac:dyDescent="0.2">
      <c r="A4324" s="26"/>
      <c r="C4324" s="26"/>
      <c r="E4324" s="26"/>
      <c r="G4324" s="26"/>
      <c r="I4324" s="26"/>
      <c r="K4324" s="26"/>
      <c r="M4324" s="26"/>
      <c r="O4324" s="26"/>
      <c r="Q4324" s="26"/>
      <c r="S4324" s="26"/>
      <c r="U4324" s="26"/>
      <c r="W4324" s="26"/>
    </row>
    <row r="4325" spans="1:23" s="6" customFormat="1" x14ac:dyDescent="0.2">
      <c r="A4325" s="26"/>
      <c r="C4325" s="26"/>
      <c r="E4325" s="26"/>
      <c r="G4325" s="26"/>
      <c r="I4325" s="26"/>
      <c r="K4325" s="26"/>
      <c r="M4325" s="26"/>
      <c r="O4325" s="26"/>
      <c r="Q4325" s="26"/>
      <c r="S4325" s="26"/>
      <c r="U4325" s="26"/>
      <c r="W4325" s="26"/>
    </row>
    <row r="4326" spans="1:23" s="6" customFormat="1" x14ac:dyDescent="0.2">
      <c r="A4326" s="26"/>
      <c r="C4326" s="26"/>
      <c r="E4326" s="26"/>
      <c r="G4326" s="26"/>
      <c r="I4326" s="26"/>
      <c r="K4326" s="26"/>
      <c r="M4326" s="26"/>
      <c r="O4326" s="26"/>
      <c r="Q4326" s="26"/>
      <c r="S4326" s="26"/>
      <c r="U4326" s="26"/>
      <c r="W4326" s="26"/>
    </row>
    <row r="4327" spans="1:23" s="6" customFormat="1" x14ac:dyDescent="0.2">
      <c r="A4327" s="26"/>
      <c r="C4327" s="26"/>
      <c r="E4327" s="26"/>
      <c r="G4327" s="26"/>
      <c r="I4327" s="26"/>
      <c r="K4327" s="26"/>
      <c r="M4327" s="26"/>
      <c r="O4327" s="26"/>
      <c r="Q4327" s="26"/>
      <c r="S4327" s="26"/>
      <c r="U4327" s="26"/>
      <c r="W4327" s="26"/>
    </row>
    <row r="4328" spans="1:23" s="6" customFormat="1" x14ac:dyDescent="0.2">
      <c r="A4328" s="26"/>
      <c r="C4328" s="26"/>
      <c r="E4328" s="26"/>
      <c r="G4328" s="26"/>
      <c r="I4328" s="26"/>
      <c r="K4328" s="26"/>
      <c r="M4328" s="26"/>
      <c r="O4328" s="26"/>
      <c r="Q4328" s="26"/>
      <c r="S4328" s="26"/>
      <c r="U4328" s="26"/>
      <c r="W4328" s="26"/>
    </row>
    <row r="4329" spans="1:23" s="6" customFormat="1" x14ac:dyDescent="0.2">
      <c r="A4329" s="26"/>
      <c r="C4329" s="26"/>
      <c r="E4329" s="26"/>
      <c r="G4329" s="26"/>
      <c r="I4329" s="26"/>
      <c r="K4329" s="26"/>
      <c r="M4329" s="26"/>
      <c r="O4329" s="26"/>
      <c r="Q4329" s="26"/>
      <c r="S4329" s="26"/>
      <c r="U4329" s="26"/>
      <c r="W4329" s="26"/>
    </row>
    <row r="4330" spans="1:23" s="6" customFormat="1" x14ac:dyDescent="0.2">
      <c r="A4330" s="26"/>
      <c r="C4330" s="26"/>
      <c r="E4330" s="26"/>
      <c r="G4330" s="26"/>
      <c r="I4330" s="26"/>
      <c r="K4330" s="26"/>
      <c r="M4330" s="26"/>
      <c r="O4330" s="26"/>
      <c r="Q4330" s="26"/>
      <c r="S4330" s="26"/>
      <c r="U4330" s="26"/>
      <c r="W4330" s="26"/>
    </row>
    <row r="4331" spans="1:23" s="6" customFormat="1" x14ac:dyDescent="0.2">
      <c r="A4331" s="26"/>
      <c r="C4331" s="26"/>
      <c r="E4331" s="26"/>
      <c r="G4331" s="26"/>
      <c r="I4331" s="26"/>
      <c r="K4331" s="26"/>
      <c r="M4331" s="26"/>
      <c r="O4331" s="26"/>
      <c r="Q4331" s="26"/>
      <c r="S4331" s="26"/>
      <c r="U4331" s="26"/>
      <c r="W4331" s="26"/>
    </row>
    <row r="4332" spans="1:23" s="6" customFormat="1" x14ac:dyDescent="0.2">
      <c r="A4332" s="26"/>
      <c r="C4332" s="26"/>
      <c r="E4332" s="26"/>
      <c r="G4332" s="26"/>
      <c r="I4332" s="26"/>
      <c r="K4332" s="26"/>
      <c r="M4332" s="26"/>
      <c r="O4332" s="26"/>
      <c r="Q4332" s="26"/>
      <c r="S4332" s="26"/>
      <c r="U4332" s="26"/>
      <c r="W4332" s="26"/>
    </row>
    <row r="4333" spans="1:23" s="6" customFormat="1" x14ac:dyDescent="0.2">
      <c r="A4333" s="26"/>
      <c r="C4333" s="26"/>
      <c r="E4333" s="26"/>
      <c r="G4333" s="26"/>
      <c r="I4333" s="26"/>
      <c r="K4333" s="26"/>
      <c r="M4333" s="26"/>
      <c r="O4333" s="26"/>
      <c r="Q4333" s="26"/>
      <c r="S4333" s="26"/>
      <c r="U4333" s="26"/>
      <c r="W4333" s="26"/>
    </row>
    <row r="4334" spans="1:23" s="6" customFormat="1" x14ac:dyDescent="0.2">
      <c r="A4334" s="26"/>
      <c r="C4334" s="26"/>
      <c r="E4334" s="26"/>
      <c r="G4334" s="26"/>
      <c r="I4334" s="26"/>
      <c r="K4334" s="26"/>
      <c r="M4334" s="26"/>
      <c r="O4334" s="26"/>
      <c r="Q4334" s="26"/>
      <c r="S4334" s="26"/>
      <c r="U4334" s="26"/>
      <c r="W4334" s="26"/>
    </row>
    <row r="4335" spans="1:23" s="6" customFormat="1" x14ac:dyDescent="0.2">
      <c r="A4335" s="26"/>
      <c r="C4335" s="26"/>
      <c r="E4335" s="26"/>
      <c r="G4335" s="26"/>
      <c r="I4335" s="26"/>
      <c r="K4335" s="26"/>
      <c r="M4335" s="26"/>
      <c r="O4335" s="26"/>
      <c r="Q4335" s="26"/>
      <c r="S4335" s="26"/>
      <c r="U4335" s="26"/>
      <c r="W4335" s="26"/>
    </row>
    <row r="4336" spans="1:23" s="6" customFormat="1" x14ac:dyDescent="0.2">
      <c r="A4336" s="26"/>
      <c r="C4336" s="26"/>
      <c r="E4336" s="26"/>
      <c r="G4336" s="26"/>
      <c r="I4336" s="26"/>
      <c r="K4336" s="26"/>
      <c r="M4336" s="26"/>
      <c r="O4336" s="26"/>
      <c r="Q4336" s="26"/>
      <c r="S4336" s="26"/>
      <c r="U4336" s="26"/>
      <c r="W4336" s="26"/>
    </row>
    <row r="4337" spans="1:23" s="6" customFormat="1" x14ac:dyDescent="0.2">
      <c r="A4337" s="26"/>
      <c r="C4337" s="26"/>
      <c r="E4337" s="26"/>
      <c r="G4337" s="26"/>
      <c r="I4337" s="26"/>
      <c r="K4337" s="26"/>
      <c r="M4337" s="26"/>
      <c r="O4337" s="26"/>
      <c r="Q4337" s="26"/>
      <c r="S4337" s="26"/>
      <c r="U4337" s="26"/>
      <c r="W4337" s="26"/>
    </row>
    <row r="4338" spans="1:23" s="6" customFormat="1" x14ac:dyDescent="0.2">
      <c r="A4338" s="26"/>
      <c r="C4338" s="26"/>
      <c r="E4338" s="26"/>
      <c r="G4338" s="26"/>
      <c r="I4338" s="26"/>
      <c r="K4338" s="26"/>
      <c r="M4338" s="26"/>
      <c r="O4338" s="26"/>
      <c r="Q4338" s="26"/>
      <c r="S4338" s="26"/>
      <c r="U4338" s="26"/>
      <c r="W4338" s="26"/>
    </row>
    <row r="4339" spans="1:23" s="6" customFormat="1" x14ac:dyDescent="0.2">
      <c r="A4339" s="26"/>
      <c r="C4339" s="26"/>
      <c r="E4339" s="26"/>
      <c r="G4339" s="26"/>
      <c r="I4339" s="26"/>
      <c r="K4339" s="26"/>
      <c r="M4339" s="26"/>
      <c r="O4339" s="26"/>
      <c r="Q4339" s="26"/>
      <c r="S4339" s="26"/>
      <c r="U4339" s="26"/>
      <c r="W4339" s="26"/>
    </row>
    <row r="4340" spans="1:23" s="6" customFormat="1" x14ac:dyDescent="0.2">
      <c r="A4340" s="26"/>
      <c r="C4340" s="26"/>
      <c r="E4340" s="26"/>
      <c r="G4340" s="26"/>
      <c r="I4340" s="26"/>
      <c r="K4340" s="26"/>
      <c r="M4340" s="26"/>
      <c r="O4340" s="26"/>
      <c r="Q4340" s="26"/>
      <c r="S4340" s="26"/>
      <c r="U4340" s="26"/>
      <c r="W4340" s="26"/>
    </row>
    <row r="4341" spans="1:23" s="6" customFormat="1" x14ac:dyDescent="0.2">
      <c r="A4341" s="26"/>
      <c r="C4341" s="26"/>
      <c r="E4341" s="26"/>
      <c r="G4341" s="26"/>
      <c r="I4341" s="26"/>
      <c r="K4341" s="26"/>
      <c r="M4341" s="26"/>
      <c r="O4341" s="26"/>
      <c r="Q4341" s="26"/>
      <c r="S4341" s="26"/>
      <c r="U4341" s="26"/>
      <c r="W4341" s="26"/>
    </row>
    <row r="4342" spans="1:23" s="6" customFormat="1" x14ac:dyDescent="0.2">
      <c r="A4342" s="26"/>
      <c r="C4342" s="26"/>
      <c r="E4342" s="26"/>
      <c r="G4342" s="26"/>
      <c r="I4342" s="26"/>
      <c r="K4342" s="26"/>
      <c r="M4342" s="26"/>
      <c r="O4342" s="26"/>
      <c r="Q4342" s="26"/>
      <c r="S4342" s="26"/>
      <c r="U4342" s="26"/>
      <c r="W4342" s="26"/>
    </row>
    <row r="4343" spans="1:23" s="6" customFormat="1" x14ac:dyDescent="0.2">
      <c r="A4343" s="26"/>
      <c r="C4343" s="26"/>
      <c r="E4343" s="26"/>
      <c r="G4343" s="26"/>
      <c r="I4343" s="26"/>
      <c r="K4343" s="26"/>
      <c r="M4343" s="26"/>
      <c r="O4343" s="26"/>
      <c r="Q4343" s="26"/>
      <c r="S4343" s="26"/>
      <c r="U4343" s="26"/>
      <c r="W4343" s="26"/>
    </row>
    <row r="4344" spans="1:23" s="6" customFormat="1" x14ac:dyDescent="0.2">
      <c r="A4344" s="26"/>
      <c r="C4344" s="26"/>
      <c r="E4344" s="26"/>
      <c r="G4344" s="26"/>
      <c r="I4344" s="26"/>
      <c r="K4344" s="26"/>
      <c r="M4344" s="26"/>
      <c r="O4344" s="26"/>
      <c r="Q4344" s="26"/>
      <c r="S4344" s="26"/>
      <c r="U4344" s="26"/>
      <c r="W4344" s="26"/>
    </row>
    <row r="4345" spans="1:23" s="6" customFormat="1" x14ac:dyDescent="0.2">
      <c r="A4345" s="26"/>
      <c r="C4345" s="26"/>
      <c r="E4345" s="26"/>
      <c r="G4345" s="26"/>
      <c r="I4345" s="26"/>
      <c r="K4345" s="26"/>
      <c r="M4345" s="26"/>
      <c r="O4345" s="26"/>
      <c r="Q4345" s="26"/>
      <c r="S4345" s="26"/>
      <c r="U4345" s="26"/>
      <c r="W4345" s="26"/>
    </row>
    <row r="4346" spans="1:23" s="6" customFormat="1" x14ac:dyDescent="0.2">
      <c r="A4346" s="26"/>
      <c r="C4346" s="26"/>
      <c r="E4346" s="26"/>
      <c r="G4346" s="26"/>
      <c r="I4346" s="26"/>
      <c r="K4346" s="26"/>
      <c r="M4346" s="26"/>
      <c r="O4346" s="26"/>
      <c r="Q4346" s="26"/>
      <c r="S4346" s="26"/>
      <c r="U4346" s="26"/>
      <c r="W4346" s="26"/>
    </row>
    <row r="4347" spans="1:23" s="6" customFormat="1" x14ac:dyDescent="0.2">
      <c r="A4347" s="26"/>
      <c r="C4347" s="26"/>
      <c r="E4347" s="26"/>
      <c r="G4347" s="26"/>
      <c r="I4347" s="26"/>
      <c r="K4347" s="26"/>
      <c r="M4347" s="26"/>
      <c r="O4347" s="26"/>
      <c r="Q4347" s="26"/>
      <c r="S4347" s="26"/>
      <c r="U4347" s="26"/>
      <c r="W4347" s="26"/>
    </row>
    <row r="4348" spans="1:23" s="6" customFormat="1" x14ac:dyDescent="0.2">
      <c r="A4348" s="26"/>
      <c r="C4348" s="26"/>
      <c r="E4348" s="26"/>
      <c r="G4348" s="26"/>
      <c r="I4348" s="26"/>
      <c r="K4348" s="26"/>
      <c r="M4348" s="26"/>
      <c r="O4348" s="26"/>
      <c r="Q4348" s="26"/>
      <c r="S4348" s="26"/>
      <c r="U4348" s="26"/>
      <c r="W4348" s="26"/>
    </row>
    <row r="4349" spans="1:23" s="6" customFormat="1" x14ac:dyDescent="0.2">
      <c r="A4349" s="26"/>
      <c r="C4349" s="26"/>
      <c r="E4349" s="26"/>
      <c r="G4349" s="26"/>
      <c r="I4349" s="26"/>
      <c r="K4349" s="26"/>
      <c r="M4349" s="26"/>
      <c r="O4349" s="26"/>
      <c r="Q4349" s="26"/>
      <c r="S4349" s="26"/>
      <c r="U4349" s="26"/>
      <c r="W4349" s="26"/>
    </row>
    <row r="4350" spans="1:23" s="6" customFormat="1" x14ac:dyDescent="0.2">
      <c r="A4350" s="26"/>
      <c r="C4350" s="26"/>
      <c r="E4350" s="26"/>
      <c r="G4350" s="26"/>
      <c r="I4350" s="26"/>
      <c r="K4350" s="26"/>
      <c r="M4350" s="26"/>
      <c r="O4350" s="26"/>
      <c r="Q4350" s="26"/>
      <c r="S4350" s="26"/>
      <c r="U4350" s="26"/>
      <c r="W4350" s="26"/>
    </row>
    <row r="4351" spans="1:23" s="6" customFormat="1" x14ac:dyDescent="0.2">
      <c r="A4351" s="26"/>
      <c r="C4351" s="26"/>
      <c r="E4351" s="26"/>
      <c r="G4351" s="26"/>
      <c r="I4351" s="26"/>
      <c r="K4351" s="26"/>
      <c r="M4351" s="26"/>
      <c r="O4351" s="26"/>
      <c r="Q4351" s="26"/>
      <c r="S4351" s="26"/>
      <c r="U4351" s="26"/>
      <c r="W4351" s="26"/>
    </row>
    <row r="4352" spans="1:23" s="6" customFormat="1" x14ac:dyDescent="0.2">
      <c r="A4352" s="26"/>
      <c r="C4352" s="26"/>
      <c r="E4352" s="26"/>
      <c r="G4352" s="26"/>
      <c r="I4352" s="26"/>
      <c r="K4352" s="26"/>
      <c r="M4352" s="26"/>
      <c r="O4352" s="26"/>
      <c r="Q4352" s="26"/>
      <c r="S4352" s="26"/>
      <c r="U4352" s="26"/>
      <c r="W4352" s="26"/>
    </row>
    <row r="4353" spans="1:23" s="6" customFormat="1" x14ac:dyDescent="0.2">
      <c r="A4353" s="26"/>
      <c r="C4353" s="26"/>
      <c r="E4353" s="26"/>
      <c r="G4353" s="26"/>
      <c r="I4353" s="26"/>
      <c r="K4353" s="26"/>
      <c r="M4353" s="26"/>
      <c r="O4353" s="26"/>
      <c r="Q4353" s="26"/>
      <c r="S4353" s="26"/>
      <c r="U4353" s="26"/>
      <c r="W4353" s="26"/>
    </row>
    <row r="4354" spans="1:23" s="6" customFormat="1" x14ac:dyDescent="0.2">
      <c r="A4354" s="26"/>
      <c r="C4354" s="26"/>
      <c r="E4354" s="26"/>
      <c r="G4354" s="26"/>
      <c r="I4354" s="26"/>
      <c r="K4354" s="26"/>
      <c r="M4354" s="26"/>
      <c r="O4354" s="26"/>
      <c r="Q4354" s="26"/>
      <c r="S4354" s="26"/>
      <c r="U4354" s="26"/>
      <c r="W4354" s="26"/>
    </row>
    <row r="4355" spans="1:23" s="6" customFormat="1" x14ac:dyDescent="0.2">
      <c r="A4355" s="26"/>
      <c r="C4355" s="26"/>
      <c r="E4355" s="26"/>
      <c r="G4355" s="26"/>
      <c r="I4355" s="26"/>
      <c r="K4355" s="26"/>
      <c r="M4355" s="26"/>
      <c r="O4355" s="26"/>
      <c r="Q4355" s="26"/>
      <c r="S4355" s="26"/>
      <c r="U4355" s="26"/>
      <c r="W4355" s="26"/>
    </row>
    <row r="4356" spans="1:23" s="6" customFormat="1" x14ac:dyDescent="0.2">
      <c r="A4356" s="26"/>
      <c r="C4356" s="26"/>
      <c r="E4356" s="26"/>
      <c r="G4356" s="26"/>
      <c r="I4356" s="26"/>
      <c r="K4356" s="26"/>
      <c r="M4356" s="26"/>
      <c r="O4356" s="26"/>
      <c r="Q4356" s="26"/>
      <c r="S4356" s="26"/>
      <c r="U4356" s="26"/>
      <c r="W4356" s="26"/>
    </row>
    <row r="4357" spans="1:23" s="6" customFormat="1" x14ac:dyDescent="0.2">
      <c r="A4357" s="26"/>
      <c r="C4357" s="26"/>
      <c r="E4357" s="26"/>
      <c r="G4357" s="26"/>
      <c r="I4357" s="26"/>
      <c r="K4357" s="26"/>
      <c r="M4357" s="26"/>
      <c r="O4357" s="26"/>
      <c r="Q4357" s="26"/>
      <c r="S4357" s="26"/>
      <c r="U4357" s="26"/>
      <c r="W4357" s="26"/>
    </row>
    <row r="4358" spans="1:23" s="6" customFormat="1" x14ac:dyDescent="0.2">
      <c r="A4358" s="26"/>
      <c r="C4358" s="26"/>
      <c r="E4358" s="26"/>
      <c r="G4358" s="26"/>
      <c r="I4358" s="26"/>
      <c r="K4358" s="26"/>
      <c r="M4358" s="26"/>
      <c r="O4358" s="26"/>
      <c r="Q4358" s="26"/>
      <c r="S4358" s="26"/>
      <c r="U4358" s="26"/>
      <c r="W4358" s="26"/>
    </row>
    <row r="4359" spans="1:23" s="6" customFormat="1" x14ac:dyDescent="0.2">
      <c r="A4359" s="26"/>
      <c r="C4359" s="26"/>
      <c r="E4359" s="26"/>
      <c r="G4359" s="26"/>
      <c r="I4359" s="26"/>
      <c r="K4359" s="26"/>
      <c r="M4359" s="26"/>
      <c r="O4359" s="26"/>
      <c r="Q4359" s="26"/>
      <c r="S4359" s="26"/>
      <c r="U4359" s="26"/>
      <c r="W4359" s="26"/>
    </row>
    <row r="4360" spans="1:23" s="6" customFormat="1" x14ac:dyDescent="0.2">
      <c r="A4360" s="26"/>
      <c r="C4360" s="26"/>
      <c r="E4360" s="26"/>
      <c r="G4360" s="26"/>
      <c r="I4360" s="26"/>
      <c r="K4360" s="26"/>
      <c r="M4360" s="26"/>
      <c r="O4360" s="26"/>
      <c r="Q4360" s="26"/>
      <c r="S4360" s="26"/>
      <c r="U4360" s="26"/>
      <c r="W4360" s="26"/>
    </row>
    <row r="4361" spans="1:23" s="6" customFormat="1" x14ac:dyDescent="0.2">
      <c r="A4361" s="26"/>
      <c r="C4361" s="26"/>
      <c r="E4361" s="26"/>
      <c r="G4361" s="26"/>
      <c r="I4361" s="26"/>
      <c r="K4361" s="26"/>
      <c r="M4361" s="26"/>
      <c r="O4361" s="26"/>
      <c r="Q4361" s="26"/>
      <c r="S4361" s="26"/>
      <c r="U4361" s="26"/>
      <c r="W4361" s="26"/>
    </row>
    <row r="4362" spans="1:23" s="6" customFormat="1" x14ac:dyDescent="0.2">
      <c r="A4362" s="26"/>
      <c r="C4362" s="26"/>
      <c r="E4362" s="26"/>
      <c r="G4362" s="26"/>
      <c r="I4362" s="26"/>
      <c r="K4362" s="26"/>
      <c r="M4362" s="26"/>
      <c r="O4362" s="26"/>
      <c r="Q4362" s="26"/>
      <c r="S4362" s="26"/>
      <c r="U4362" s="26"/>
      <c r="W4362" s="26"/>
    </row>
    <row r="4363" spans="1:23" s="6" customFormat="1" x14ac:dyDescent="0.2">
      <c r="A4363" s="26"/>
      <c r="C4363" s="26"/>
      <c r="E4363" s="26"/>
      <c r="G4363" s="26"/>
      <c r="I4363" s="26"/>
      <c r="K4363" s="26"/>
      <c r="M4363" s="26"/>
      <c r="O4363" s="26"/>
      <c r="Q4363" s="26"/>
      <c r="S4363" s="26"/>
      <c r="U4363" s="26"/>
      <c r="W4363" s="26"/>
    </row>
    <row r="4364" spans="1:23" s="6" customFormat="1" x14ac:dyDescent="0.2">
      <c r="A4364" s="26"/>
      <c r="C4364" s="26"/>
      <c r="E4364" s="26"/>
      <c r="G4364" s="26"/>
      <c r="I4364" s="26"/>
      <c r="K4364" s="26"/>
      <c r="M4364" s="26"/>
      <c r="O4364" s="26"/>
      <c r="Q4364" s="26"/>
      <c r="S4364" s="26"/>
      <c r="U4364" s="26"/>
      <c r="W4364" s="26"/>
    </row>
    <row r="4365" spans="1:23" s="6" customFormat="1" x14ac:dyDescent="0.2">
      <c r="A4365" s="26"/>
      <c r="C4365" s="26"/>
      <c r="E4365" s="26"/>
      <c r="G4365" s="26"/>
      <c r="I4365" s="26"/>
      <c r="K4365" s="26"/>
      <c r="M4365" s="26"/>
      <c r="O4365" s="26"/>
      <c r="Q4365" s="26"/>
      <c r="S4365" s="26"/>
      <c r="U4365" s="26"/>
      <c r="W4365" s="26"/>
    </row>
    <row r="4366" spans="1:23" s="6" customFormat="1" x14ac:dyDescent="0.2">
      <c r="A4366" s="26"/>
      <c r="C4366" s="26"/>
      <c r="E4366" s="26"/>
      <c r="G4366" s="26"/>
      <c r="I4366" s="26"/>
      <c r="K4366" s="26"/>
      <c r="M4366" s="26"/>
      <c r="O4366" s="26"/>
      <c r="Q4366" s="26"/>
      <c r="S4366" s="26"/>
      <c r="U4366" s="26"/>
      <c r="W4366" s="26"/>
    </row>
    <row r="4367" spans="1:23" s="6" customFormat="1" x14ac:dyDescent="0.2">
      <c r="A4367" s="26"/>
      <c r="C4367" s="26"/>
      <c r="E4367" s="26"/>
      <c r="G4367" s="26"/>
      <c r="I4367" s="26"/>
      <c r="K4367" s="26"/>
      <c r="M4367" s="26"/>
      <c r="O4367" s="26"/>
      <c r="Q4367" s="26"/>
      <c r="S4367" s="26"/>
      <c r="U4367" s="26"/>
      <c r="W4367" s="26"/>
    </row>
    <row r="4368" spans="1:23" s="6" customFormat="1" x14ac:dyDescent="0.2">
      <c r="A4368" s="26"/>
      <c r="C4368" s="26"/>
      <c r="E4368" s="26"/>
      <c r="G4368" s="26"/>
      <c r="I4368" s="26"/>
      <c r="K4368" s="26"/>
      <c r="M4368" s="26"/>
      <c r="O4368" s="26"/>
      <c r="Q4368" s="26"/>
      <c r="S4368" s="26"/>
      <c r="U4368" s="26"/>
      <c r="W4368" s="26"/>
    </row>
    <row r="4369" spans="1:23" s="6" customFormat="1" x14ac:dyDescent="0.2">
      <c r="A4369" s="26"/>
      <c r="C4369" s="26"/>
      <c r="E4369" s="26"/>
      <c r="G4369" s="26"/>
      <c r="I4369" s="26"/>
      <c r="K4369" s="26"/>
      <c r="M4369" s="26"/>
      <c r="O4369" s="26"/>
      <c r="Q4369" s="26"/>
      <c r="S4369" s="26"/>
      <c r="U4369" s="26"/>
      <c r="W4369" s="26"/>
    </row>
    <row r="4370" spans="1:23" s="6" customFormat="1" x14ac:dyDescent="0.2">
      <c r="A4370" s="26"/>
      <c r="C4370" s="26"/>
      <c r="E4370" s="26"/>
      <c r="G4370" s="26"/>
      <c r="I4370" s="26"/>
      <c r="K4370" s="26"/>
      <c r="M4370" s="26"/>
      <c r="O4370" s="26"/>
      <c r="Q4370" s="26"/>
      <c r="S4370" s="26"/>
      <c r="U4370" s="26"/>
      <c r="W4370" s="26"/>
    </row>
    <row r="4371" spans="1:23" s="6" customFormat="1" x14ac:dyDescent="0.2">
      <c r="A4371" s="26"/>
      <c r="C4371" s="26"/>
      <c r="E4371" s="26"/>
      <c r="G4371" s="26"/>
      <c r="I4371" s="26"/>
      <c r="K4371" s="26"/>
      <c r="M4371" s="26"/>
      <c r="O4371" s="26"/>
      <c r="Q4371" s="26"/>
      <c r="S4371" s="26"/>
      <c r="U4371" s="26"/>
      <c r="W4371" s="26"/>
    </row>
    <row r="4372" spans="1:23" s="6" customFormat="1" x14ac:dyDescent="0.2">
      <c r="A4372" s="26"/>
      <c r="C4372" s="26"/>
      <c r="E4372" s="26"/>
      <c r="G4372" s="26"/>
      <c r="I4372" s="26"/>
      <c r="K4372" s="26"/>
      <c r="M4372" s="26"/>
      <c r="O4372" s="26"/>
      <c r="Q4372" s="26"/>
      <c r="S4372" s="26"/>
      <c r="U4372" s="26"/>
      <c r="W4372" s="26"/>
    </row>
    <row r="4373" spans="1:23" s="6" customFormat="1" x14ac:dyDescent="0.2">
      <c r="A4373" s="26"/>
      <c r="C4373" s="26"/>
      <c r="E4373" s="26"/>
      <c r="G4373" s="26"/>
      <c r="I4373" s="26"/>
      <c r="K4373" s="26"/>
      <c r="M4373" s="26"/>
      <c r="O4373" s="26"/>
      <c r="Q4373" s="26"/>
      <c r="S4373" s="26"/>
      <c r="U4373" s="26"/>
      <c r="W4373" s="26"/>
    </row>
    <row r="4374" spans="1:23" s="6" customFormat="1" x14ac:dyDescent="0.2">
      <c r="A4374" s="26"/>
      <c r="C4374" s="26"/>
      <c r="E4374" s="26"/>
      <c r="G4374" s="26"/>
      <c r="I4374" s="26"/>
      <c r="K4374" s="26"/>
      <c r="M4374" s="26"/>
      <c r="O4374" s="26"/>
      <c r="Q4374" s="26"/>
      <c r="S4374" s="26"/>
      <c r="U4374" s="26"/>
      <c r="W4374" s="26"/>
    </row>
    <row r="4375" spans="1:23" s="6" customFormat="1" x14ac:dyDescent="0.2">
      <c r="A4375" s="26"/>
      <c r="C4375" s="26"/>
      <c r="E4375" s="26"/>
      <c r="G4375" s="26"/>
      <c r="I4375" s="26"/>
      <c r="K4375" s="26"/>
      <c r="M4375" s="26"/>
      <c r="O4375" s="26"/>
      <c r="Q4375" s="26"/>
      <c r="S4375" s="26"/>
      <c r="U4375" s="26"/>
      <c r="W4375" s="26"/>
    </row>
    <row r="4376" spans="1:23" s="6" customFormat="1" x14ac:dyDescent="0.2">
      <c r="A4376" s="26"/>
      <c r="C4376" s="26"/>
      <c r="E4376" s="26"/>
      <c r="G4376" s="26"/>
      <c r="I4376" s="26"/>
      <c r="K4376" s="26"/>
      <c r="M4376" s="26"/>
      <c r="O4376" s="26"/>
      <c r="Q4376" s="26"/>
      <c r="S4376" s="26"/>
      <c r="U4376" s="26"/>
      <c r="W4376" s="26"/>
    </row>
    <row r="4377" spans="1:23" s="6" customFormat="1" x14ac:dyDescent="0.2">
      <c r="A4377" s="26"/>
      <c r="C4377" s="26"/>
      <c r="E4377" s="26"/>
      <c r="G4377" s="26"/>
      <c r="I4377" s="26"/>
      <c r="K4377" s="26"/>
      <c r="M4377" s="26"/>
      <c r="O4377" s="26"/>
      <c r="Q4377" s="26"/>
      <c r="S4377" s="26"/>
      <c r="U4377" s="26"/>
      <c r="W4377" s="26"/>
    </row>
    <row r="4378" spans="1:23" s="6" customFormat="1" x14ac:dyDescent="0.2">
      <c r="A4378" s="26"/>
      <c r="C4378" s="26"/>
      <c r="E4378" s="26"/>
      <c r="G4378" s="26"/>
      <c r="I4378" s="26"/>
      <c r="K4378" s="26"/>
      <c r="M4378" s="26"/>
      <c r="O4378" s="26"/>
      <c r="Q4378" s="26"/>
      <c r="S4378" s="26"/>
      <c r="U4378" s="26"/>
      <c r="W4378" s="26"/>
    </row>
    <row r="4379" spans="1:23" s="6" customFormat="1" x14ac:dyDescent="0.2">
      <c r="A4379" s="26"/>
      <c r="C4379" s="26"/>
      <c r="E4379" s="26"/>
      <c r="G4379" s="26"/>
      <c r="I4379" s="26"/>
      <c r="K4379" s="26"/>
      <c r="M4379" s="26"/>
      <c r="O4379" s="26"/>
      <c r="Q4379" s="26"/>
      <c r="S4379" s="26"/>
      <c r="U4379" s="26"/>
      <c r="W4379" s="26"/>
    </row>
    <row r="4380" spans="1:23" s="6" customFormat="1" x14ac:dyDescent="0.2">
      <c r="A4380" s="26"/>
      <c r="C4380" s="26"/>
      <c r="E4380" s="26"/>
      <c r="G4380" s="26"/>
      <c r="I4380" s="26"/>
      <c r="K4380" s="26"/>
      <c r="M4380" s="26"/>
      <c r="O4380" s="26"/>
      <c r="Q4380" s="26"/>
      <c r="S4380" s="26"/>
      <c r="U4380" s="26"/>
      <c r="W4380" s="26"/>
    </row>
    <row r="4381" spans="1:23" s="6" customFormat="1" x14ac:dyDescent="0.2">
      <c r="A4381" s="26"/>
      <c r="C4381" s="26"/>
      <c r="E4381" s="26"/>
      <c r="G4381" s="26"/>
      <c r="I4381" s="26"/>
      <c r="K4381" s="26"/>
      <c r="M4381" s="26"/>
      <c r="O4381" s="26"/>
      <c r="Q4381" s="26"/>
      <c r="S4381" s="26"/>
      <c r="U4381" s="26"/>
      <c r="W4381" s="26"/>
    </row>
    <row r="4382" spans="1:23" s="6" customFormat="1" x14ac:dyDescent="0.2">
      <c r="A4382" s="26"/>
      <c r="C4382" s="26"/>
      <c r="E4382" s="26"/>
      <c r="G4382" s="26"/>
      <c r="I4382" s="26"/>
      <c r="K4382" s="26"/>
      <c r="M4382" s="26"/>
      <c r="O4382" s="26"/>
      <c r="Q4382" s="26"/>
      <c r="S4382" s="26"/>
      <c r="U4382" s="26"/>
      <c r="W4382" s="26"/>
    </row>
    <row r="4383" spans="1:23" s="6" customFormat="1" x14ac:dyDescent="0.2">
      <c r="A4383" s="26"/>
      <c r="C4383" s="26"/>
      <c r="E4383" s="26"/>
      <c r="G4383" s="26"/>
      <c r="I4383" s="26"/>
      <c r="K4383" s="26"/>
      <c r="M4383" s="26"/>
      <c r="O4383" s="26"/>
      <c r="Q4383" s="26"/>
      <c r="S4383" s="26"/>
      <c r="U4383" s="26"/>
      <c r="W4383" s="26"/>
    </row>
    <row r="4384" spans="1:23" s="6" customFormat="1" x14ac:dyDescent="0.2">
      <c r="A4384" s="26"/>
      <c r="C4384" s="26"/>
      <c r="E4384" s="26"/>
      <c r="G4384" s="26"/>
      <c r="I4384" s="26"/>
      <c r="K4384" s="26"/>
      <c r="M4384" s="26"/>
      <c r="O4384" s="26"/>
      <c r="Q4384" s="26"/>
      <c r="S4384" s="26"/>
      <c r="U4384" s="26"/>
      <c r="W4384" s="26"/>
    </row>
    <row r="4385" spans="1:23" s="6" customFormat="1" x14ac:dyDescent="0.2">
      <c r="A4385" s="26"/>
      <c r="C4385" s="26"/>
      <c r="E4385" s="26"/>
      <c r="G4385" s="26"/>
      <c r="I4385" s="26"/>
      <c r="K4385" s="26"/>
      <c r="M4385" s="26"/>
      <c r="O4385" s="26"/>
      <c r="Q4385" s="26"/>
      <c r="S4385" s="26"/>
      <c r="U4385" s="26"/>
      <c r="W4385" s="26"/>
    </row>
    <row r="4386" spans="1:23" s="6" customFormat="1" x14ac:dyDescent="0.2">
      <c r="A4386" s="26"/>
      <c r="C4386" s="26"/>
      <c r="E4386" s="26"/>
      <c r="G4386" s="26"/>
      <c r="I4386" s="26"/>
      <c r="K4386" s="26"/>
      <c r="M4386" s="26"/>
      <c r="O4386" s="26"/>
      <c r="Q4386" s="26"/>
      <c r="S4386" s="26"/>
      <c r="U4386" s="26"/>
      <c r="W4386" s="26"/>
    </row>
    <row r="4387" spans="1:23" s="6" customFormat="1" x14ac:dyDescent="0.2">
      <c r="A4387" s="26"/>
      <c r="C4387" s="26"/>
      <c r="E4387" s="26"/>
      <c r="G4387" s="26"/>
      <c r="I4387" s="26"/>
      <c r="K4387" s="26"/>
      <c r="M4387" s="26"/>
      <c r="O4387" s="26"/>
      <c r="Q4387" s="26"/>
      <c r="S4387" s="26"/>
      <c r="U4387" s="26"/>
      <c r="W4387" s="26"/>
    </row>
    <row r="4388" spans="1:23" s="6" customFormat="1" x14ac:dyDescent="0.2">
      <c r="A4388" s="26"/>
      <c r="C4388" s="26"/>
      <c r="E4388" s="26"/>
      <c r="G4388" s="26"/>
      <c r="I4388" s="26"/>
      <c r="K4388" s="26"/>
      <c r="M4388" s="26"/>
      <c r="O4388" s="26"/>
      <c r="Q4388" s="26"/>
      <c r="S4388" s="26"/>
      <c r="U4388" s="26"/>
      <c r="W4388" s="26"/>
    </row>
    <row r="4389" spans="1:23" s="6" customFormat="1" x14ac:dyDescent="0.2">
      <c r="A4389" s="26"/>
      <c r="C4389" s="26"/>
      <c r="E4389" s="26"/>
      <c r="G4389" s="26"/>
      <c r="I4389" s="26"/>
      <c r="K4389" s="26"/>
      <c r="M4389" s="26"/>
      <c r="O4389" s="26"/>
      <c r="Q4389" s="26"/>
      <c r="S4389" s="26"/>
      <c r="U4389" s="26"/>
      <c r="W4389" s="26"/>
    </row>
    <row r="4390" spans="1:23" s="6" customFormat="1" x14ac:dyDescent="0.2">
      <c r="A4390" s="26"/>
      <c r="C4390" s="26"/>
      <c r="E4390" s="26"/>
      <c r="G4390" s="26"/>
      <c r="I4390" s="26"/>
      <c r="K4390" s="26"/>
      <c r="M4390" s="26"/>
      <c r="O4390" s="26"/>
      <c r="Q4390" s="26"/>
      <c r="S4390" s="26"/>
      <c r="U4390" s="26"/>
      <c r="W4390" s="26"/>
    </row>
    <row r="4391" spans="1:23" s="6" customFormat="1" x14ac:dyDescent="0.2">
      <c r="A4391" s="26"/>
      <c r="C4391" s="26"/>
      <c r="E4391" s="26"/>
      <c r="G4391" s="26"/>
      <c r="I4391" s="26"/>
      <c r="K4391" s="26"/>
      <c r="M4391" s="26"/>
      <c r="O4391" s="26"/>
      <c r="Q4391" s="26"/>
      <c r="S4391" s="26"/>
      <c r="U4391" s="26"/>
      <c r="W4391" s="26"/>
    </row>
    <row r="4392" spans="1:23" s="6" customFormat="1" x14ac:dyDescent="0.2">
      <c r="A4392" s="26"/>
      <c r="C4392" s="26"/>
      <c r="E4392" s="26"/>
      <c r="G4392" s="26"/>
      <c r="I4392" s="26"/>
      <c r="K4392" s="26"/>
      <c r="M4392" s="26"/>
      <c r="O4392" s="26"/>
      <c r="Q4392" s="26"/>
      <c r="S4392" s="26"/>
      <c r="U4392" s="26"/>
      <c r="W4392" s="26"/>
    </row>
    <row r="4393" spans="1:23" s="6" customFormat="1" x14ac:dyDescent="0.2">
      <c r="A4393" s="26"/>
      <c r="C4393" s="26"/>
      <c r="E4393" s="26"/>
      <c r="G4393" s="26"/>
      <c r="I4393" s="26"/>
      <c r="K4393" s="26"/>
      <c r="M4393" s="26"/>
      <c r="O4393" s="26"/>
      <c r="Q4393" s="26"/>
      <c r="S4393" s="26"/>
      <c r="U4393" s="26"/>
      <c r="W4393" s="26"/>
    </row>
    <row r="4394" spans="1:23" s="6" customFormat="1" x14ac:dyDescent="0.2">
      <c r="A4394" s="26"/>
      <c r="C4394" s="26"/>
      <c r="E4394" s="26"/>
      <c r="G4394" s="26"/>
      <c r="I4394" s="26"/>
      <c r="K4394" s="26"/>
      <c r="M4394" s="26"/>
      <c r="O4394" s="26"/>
      <c r="Q4394" s="26"/>
      <c r="S4394" s="26"/>
      <c r="U4394" s="26"/>
      <c r="W4394" s="26"/>
    </row>
    <row r="4395" spans="1:23" s="6" customFormat="1" x14ac:dyDescent="0.2">
      <c r="A4395" s="26"/>
      <c r="C4395" s="26"/>
      <c r="E4395" s="26"/>
      <c r="G4395" s="26"/>
      <c r="I4395" s="26"/>
      <c r="K4395" s="26"/>
      <c r="M4395" s="26"/>
      <c r="O4395" s="26"/>
      <c r="Q4395" s="26"/>
      <c r="S4395" s="26"/>
      <c r="U4395" s="26"/>
      <c r="W4395" s="26"/>
    </row>
    <row r="4396" spans="1:23" s="6" customFormat="1" x14ac:dyDescent="0.2">
      <c r="A4396" s="26"/>
      <c r="C4396" s="26"/>
      <c r="E4396" s="26"/>
      <c r="G4396" s="26"/>
      <c r="I4396" s="26"/>
      <c r="K4396" s="26"/>
      <c r="M4396" s="26"/>
      <c r="O4396" s="26"/>
      <c r="Q4396" s="26"/>
      <c r="S4396" s="26"/>
      <c r="U4396" s="26"/>
      <c r="W4396" s="26"/>
    </row>
    <row r="4397" spans="1:23" s="6" customFormat="1" x14ac:dyDescent="0.2">
      <c r="A4397" s="26"/>
      <c r="C4397" s="26"/>
      <c r="E4397" s="26"/>
      <c r="G4397" s="26"/>
      <c r="I4397" s="26"/>
      <c r="K4397" s="26"/>
      <c r="M4397" s="26"/>
      <c r="O4397" s="26"/>
      <c r="Q4397" s="26"/>
      <c r="S4397" s="26"/>
      <c r="U4397" s="26"/>
      <c r="W4397" s="26"/>
    </row>
    <row r="4398" spans="1:23" s="6" customFormat="1" x14ac:dyDescent="0.2">
      <c r="A4398" s="26"/>
      <c r="C4398" s="26"/>
      <c r="E4398" s="26"/>
      <c r="G4398" s="26"/>
      <c r="I4398" s="26"/>
      <c r="K4398" s="26"/>
      <c r="M4398" s="26"/>
      <c r="O4398" s="26"/>
      <c r="Q4398" s="26"/>
      <c r="S4398" s="26"/>
      <c r="U4398" s="26"/>
      <c r="W4398" s="26"/>
    </row>
    <row r="4399" spans="1:23" s="6" customFormat="1" x14ac:dyDescent="0.2">
      <c r="A4399" s="26"/>
      <c r="C4399" s="26"/>
      <c r="E4399" s="26"/>
      <c r="G4399" s="26"/>
      <c r="I4399" s="26"/>
      <c r="K4399" s="26"/>
      <c r="M4399" s="26"/>
      <c r="O4399" s="26"/>
      <c r="Q4399" s="26"/>
      <c r="S4399" s="26"/>
      <c r="U4399" s="26"/>
      <c r="W4399" s="26"/>
    </row>
    <row r="4400" spans="1:23" s="6" customFormat="1" x14ac:dyDescent="0.2">
      <c r="A4400" s="26"/>
      <c r="C4400" s="26"/>
      <c r="E4400" s="26"/>
      <c r="G4400" s="26"/>
      <c r="I4400" s="26"/>
      <c r="K4400" s="26"/>
      <c r="M4400" s="26"/>
      <c r="O4400" s="26"/>
      <c r="Q4400" s="26"/>
      <c r="S4400" s="26"/>
      <c r="U4400" s="26"/>
      <c r="W4400" s="26"/>
    </row>
    <row r="4401" spans="1:23" s="6" customFormat="1" x14ac:dyDescent="0.2">
      <c r="A4401" s="26"/>
      <c r="C4401" s="26"/>
      <c r="E4401" s="26"/>
      <c r="G4401" s="26"/>
      <c r="I4401" s="26"/>
      <c r="K4401" s="26"/>
      <c r="M4401" s="26"/>
      <c r="O4401" s="26"/>
      <c r="Q4401" s="26"/>
      <c r="S4401" s="26"/>
      <c r="U4401" s="26"/>
      <c r="W4401" s="26"/>
    </row>
    <row r="4402" spans="1:23" s="6" customFormat="1" x14ac:dyDescent="0.2">
      <c r="A4402" s="26"/>
      <c r="C4402" s="26"/>
      <c r="E4402" s="26"/>
      <c r="G4402" s="26"/>
      <c r="I4402" s="26"/>
      <c r="K4402" s="26"/>
      <c r="M4402" s="26"/>
      <c r="O4402" s="26"/>
      <c r="Q4402" s="26"/>
      <c r="S4402" s="26"/>
      <c r="U4402" s="26"/>
      <c r="W4402" s="26"/>
    </row>
    <row r="4403" spans="1:23" s="6" customFormat="1" x14ac:dyDescent="0.2">
      <c r="A4403" s="26"/>
      <c r="C4403" s="26"/>
      <c r="E4403" s="26"/>
      <c r="G4403" s="26"/>
      <c r="I4403" s="26"/>
      <c r="K4403" s="26"/>
      <c r="M4403" s="26"/>
      <c r="O4403" s="26"/>
      <c r="Q4403" s="26"/>
      <c r="S4403" s="26"/>
      <c r="U4403" s="26"/>
      <c r="W4403" s="26"/>
    </row>
    <row r="4404" spans="1:23" s="6" customFormat="1" x14ac:dyDescent="0.2">
      <c r="A4404" s="26"/>
      <c r="C4404" s="26"/>
      <c r="E4404" s="26"/>
      <c r="G4404" s="26"/>
      <c r="I4404" s="26"/>
      <c r="K4404" s="26"/>
      <c r="M4404" s="26"/>
      <c r="O4404" s="26"/>
      <c r="Q4404" s="26"/>
      <c r="S4404" s="26"/>
      <c r="U4404" s="26"/>
      <c r="W4404" s="26"/>
    </row>
    <row r="4405" spans="1:23" s="6" customFormat="1" x14ac:dyDescent="0.2">
      <c r="A4405" s="26"/>
      <c r="C4405" s="26"/>
      <c r="E4405" s="26"/>
      <c r="G4405" s="26"/>
      <c r="I4405" s="26"/>
      <c r="K4405" s="26"/>
      <c r="M4405" s="26"/>
      <c r="O4405" s="26"/>
      <c r="Q4405" s="26"/>
      <c r="S4405" s="26"/>
      <c r="U4405" s="26"/>
      <c r="W4405" s="26"/>
    </row>
    <row r="4406" spans="1:23" s="6" customFormat="1" x14ac:dyDescent="0.2">
      <c r="A4406" s="26"/>
      <c r="C4406" s="26"/>
      <c r="E4406" s="26"/>
      <c r="G4406" s="26"/>
      <c r="I4406" s="26"/>
      <c r="K4406" s="26"/>
      <c r="M4406" s="26"/>
      <c r="O4406" s="26"/>
      <c r="Q4406" s="26"/>
      <c r="S4406" s="26"/>
      <c r="U4406" s="26"/>
      <c r="W4406" s="26"/>
    </row>
    <row r="4407" spans="1:23" s="6" customFormat="1" x14ac:dyDescent="0.2">
      <c r="A4407" s="26"/>
      <c r="C4407" s="26"/>
      <c r="E4407" s="26"/>
      <c r="G4407" s="26"/>
      <c r="I4407" s="26"/>
      <c r="K4407" s="26"/>
      <c r="M4407" s="26"/>
      <c r="O4407" s="26"/>
      <c r="Q4407" s="26"/>
      <c r="S4407" s="26"/>
      <c r="U4407" s="26"/>
      <c r="W4407" s="26"/>
    </row>
    <row r="4408" spans="1:23" s="6" customFormat="1" x14ac:dyDescent="0.2">
      <c r="A4408" s="26"/>
      <c r="C4408" s="26"/>
      <c r="E4408" s="26"/>
      <c r="G4408" s="26"/>
      <c r="I4408" s="26"/>
      <c r="K4408" s="26"/>
      <c r="M4408" s="26"/>
      <c r="O4408" s="26"/>
      <c r="Q4408" s="26"/>
      <c r="S4408" s="26"/>
      <c r="U4408" s="26"/>
      <c r="W4408" s="26"/>
    </row>
    <row r="4409" spans="1:23" s="6" customFormat="1" x14ac:dyDescent="0.2">
      <c r="A4409" s="26"/>
      <c r="C4409" s="26"/>
      <c r="E4409" s="26"/>
      <c r="G4409" s="26"/>
      <c r="I4409" s="26"/>
      <c r="K4409" s="26"/>
      <c r="M4409" s="26"/>
      <c r="O4409" s="26"/>
      <c r="Q4409" s="26"/>
      <c r="S4409" s="26"/>
      <c r="U4409" s="26"/>
      <c r="W4409" s="26"/>
    </row>
    <row r="4410" spans="1:23" s="6" customFormat="1" x14ac:dyDescent="0.2">
      <c r="A4410" s="26"/>
      <c r="C4410" s="26"/>
      <c r="E4410" s="26"/>
      <c r="G4410" s="26"/>
      <c r="I4410" s="26"/>
      <c r="K4410" s="26"/>
      <c r="M4410" s="26"/>
      <c r="O4410" s="26"/>
      <c r="Q4410" s="26"/>
      <c r="S4410" s="26"/>
      <c r="U4410" s="26"/>
      <c r="W4410" s="26"/>
    </row>
    <row r="4411" spans="1:23" s="6" customFormat="1" x14ac:dyDescent="0.2">
      <c r="A4411" s="26"/>
      <c r="C4411" s="26"/>
      <c r="E4411" s="26"/>
      <c r="G4411" s="26"/>
      <c r="I4411" s="26"/>
      <c r="K4411" s="26"/>
      <c r="M4411" s="26"/>
      <c r="O4411" s="26"/>
      <c r="Q4411" s="26"/>
      <c r="S4411" s="26"/>
      <c r="U4411" s="26"/>
      <c r="W4411" s="26"/>
    </row>
    <row r="4412" spans="1:23" s="6" customFormat="1" x14ac:dyDescent="0.2">
      <c r="A4412" s="26"/>
      <c r="C4412" s="26"/>
      <c r="E4412" s="26"/>
      <c r="G4412" s="26"/>
      <c r="I4412" s="26"/>
      <c r="K4412" s="26"/>
      <c r="M4412" s="26"/>
      <c r="O4412" s="26"/>
      <c r="Q4412" s="26"/>
      <c r="S4412" s="26"/>
      <c r="U4412" s="26"/>
      <c r="W4412" s="26"/>
    </row>
    <row r="4413" spans="1:23" s="6" customFormat="1" x14ac:dyDescent="0.2">
      <c r="A4413" s="26"/>
      <c r="C4413" s="26"/>
      <c r="E4413" s="26"/>
      <c r="G4413" s="26"/>
      <c r="I4413" s="26"/>
      <c r="K4413" s="26"/>
      <c r="M4413" s="26"/>
      <c r="O4413" s="26"/>
      <c r="Q4413" s="26"/>
      <c r="S4413" s="26"/>
      <c r="U4413" s="26"/>
      <c r="W4413" s="26"/>
    </row>
    <row r="4414" spans="1:23" s="6" customFormat="1" x14ac:dyDescent="0.2">
      <c r="A4414" s="26"/>
      <c r="C4414" s="26"/>
      <c r="E4414" s="26"/>
      <c r="G4414" s="26"/>
      <c r="I4414" s="26"/>
      <c r="K4414" s="26"/>
      <c r="M4414" s="26"/>
      <c r="O4414" s="26"/>
      <c r="Q4414" s="26"/>
      <c r="S4414" s="26"/>
      <c r="U4414" s="26"/>
      <c r="W4414" s="26"/>
    </row>
    <row r="4415" spans="1:23" s="6" customFormat="1" x14ac:dyDescent="0.2">
      <c r="A4415" s="26"/>
      <c r="C4415" s="26"/>
      <c r="E4415" s="26"/>
      <c r="G4415" s="26"/>
      <c r="I4415" s="26"/>
      <c r="K4415" s="26"/>
      <c r="M4415" s="26"/>
      <c r="O4415" s="26"/>
      <c r="Q4415" s="26"/>
      <c r="S4415" s="26"/>
      <c r="U4415" s="26"/>
      <c r="W4415" s="26"/>
    </row>
    <row r="4416" spans="1:23" s="6" customFormat="1" x14ac:dyDescent="0.2">
      <c r="A4416" s="26"/>
      <c r="C4416" s="26"/>
      <c r="E4416" s="26"/>
      <c r="G4416" s="26"/>
      <c r="I4416" s="26"/>
      <c r="K4416" s="26"/>
      <c r="M4416" s="26"/>
      <c r="O4416" s="26"/>
      <c r="Q4416" s="26"/>
      <c r="S4416" s="26"/>
      <c r="U4416" s="26"/>
      <c r="W4416" s="26"/>
    </row>
    <row r="4417" spans="1:23" s="6" customFormat="1" x14ac:dyDescent="0.2">
      <c r="A4417" s="26"/>
      <c r="C4417" s="26"/>
      <c r="E4417" s="26"/>
      <c r="G4417" s="26"/>
      <c r="I4417" s="26"/>
      <c r="K4417" s="26"/>
      <c r="M4417" s="26"/>
      <c r="O4417" s="26"/>
      <c r="Q4417" s="26"/>
      <c r="S4417" s="26"/>
      <c r="U4417" s="26"/>
      <c r="W4417" s="26"/>
    </row>
    <row r="4418" spans="1:23" s="6" customFormat="1" x14ac:dyDescent="0.2">
      <c r="A4418" s="26"/>
      <c r="C4418" s="26"/>
      <c r="E4418" s="26"/>
      <c r="G4418" s="26"/>
      <c r="I4418" s="26"/>
      <c r="K4418" s="26"/>
      <c r="M4418" s="26"/>
      <c r="O4418" s="26"/>
      <c r="Q4418" s="26"/>
      <c r="S4418" s="26"/>
      <c r="U4418" s="26"/>
      <c r="W4418" s="26"/>
    </row>
    <row r="4419" spans="1:23" s="6" customFormat="1" x14ac:dyDescent="0.2">
      <c r="A4419" s="26"/>
      <c r="C4419" s="26"/>
      <c r="E4419" s="26"/>
      <c r="G4419" s="26"/>
      <c r="I4419" s="26"/>
      <c r="K4419" s="26"/>
      <c r="M4419" s="26"/>
      <c r="O4419" s="26"/>
      <c r="Q4419" s="26"/>
      <c r="S4419" s="26"/>
      <c r="U4419" s="26"/>
      <c r="W4419" s="26"/>
    </row>
    <row r="4420" spans="1:23" s="6" customFormat="1" x14ac:dyDescent="0.2">
      <c r="A4420" s="26"/>
      <c r="C4420" s="26"/>
      <c r="E4420" s="26"/>
      <c r="G4420" s="26"/>
      <c r="I4420" s="26"/>
      <c r="K4420" s="26"/>
      <c r="M4420" s="26"/>
      <c r="O4420" s="26"/>
      <c r="Q4420" s="26"/>
      <c r="S4420" s="26"/>
      <c r="U4420" s="26"/>
      <c r="W4420" s="26"/>
    </row>
    <row r="4421" spans="1:23" s="6" customFormat="1" x14ac:dyDescent="0.2">
      <c r="A4421" s="26"/>
      <c r="C4421" s="26"/>
      <c r="E4421" s="26"/>
      <c r="G4421" s="26"/>
      <c r="I4421" s="26"/>
      <c r="K4421" s="26"/>
      <c r="M4421" s="26"/>
      <c r="O4421" s="26"/>
      <c r="Q4421" s="26"/>
      <c r="S4421" s="26"/>
      <c r="U4421" s="26"/>
      <c r="W4421" s="26"/>
    </row>
    <row r="4422" spans="1:23" s="6" customFormat="1" x14ac:dyDescent="0.2">
      <c r="A4422" s="26"/>
      <c r="C4422" s="26"/>
      <c r="E4422" s="26"/>
      <c r="G4422" s="26"/>
      <c r="I4422" s="26"/>
      <c r="K4422" s="26"/>
      <c r="M4422" s="26"/>
      <c r="O4422" s="26"/>
      <c r="Q4422" s="26"/>
      <c r="S4422" s="26"/>
      <c r="U4422" s="26"/>
      <c r="W4422" s="26"/>
    </row>
    <row r="4423" spans="1:23" s="6" customFormat="1" x14ac:dyDescent="0.2">
      <c r="A4423" s="26"/>
      <c r="C4423" s="26"/>
      <c r="E4423" s="26"/>
      <c r="G4423" s="26"/>
      <c r="I4423" s="26"/>
      <c r="K4423" s="26"/>
      <c r="M4423" s="26"/>
      <c r="O4423" s="26"/>
      <c r="Q4423" s="26"/>
      <c r="S4423" s="26"/>
      <c r="U4423" s="26"/>
      <c r="W4423" s="26"/>
    </row>
    <row r="4424" spans="1:23" s="6" customFormat="1" x14ac:dyDescent="0.2">
      <c r="A4424" s="26"/>
      <c r="C4424" s="26"/>
      <c r="E4424" s="26"/>
      <c r="G4424" s="26"/>
      <c r="I4424" s="26"/>
      <c r="K4424" s="26"/>
      <c r="M4424" s="26"/>
      <c r="O4424" s="26"/>
      <c r="Q4424" s="26"/>
      <c r="S4424" s="26"/>
      <c r="U4424" s="26"/>
      <c r="W4424" s="26"/>
    </row>
    <row r="4425" spans="1:23" s="6" customFormat="1" x14ac:dyDescent="0.2">
      <c r="A4425" s="26"/>
      <c r="C4425" s="26"/>
      <c r="E4425" s="26"/>
      <c r="G4425" s="26"/>
      <c r="I4425" s="26"/>
      <c r="K4425" s="26"/>
      <c r="M4425" s="26"/>
      <c r="O4425" s="26"/>
      <c r="Q4425" s="26"/>
      <c r="S4425" s="26"/>
      <c r="U4425" s="26"/>
      <c r="W4425" s="26"/>
    </row>
    <row r="4426" spans="1:23" s="6" customFormat="1" x14ac:dyDescent="0.2">
      <c r="A4426" s="26"/>
      <c r="C4426" s="26"/>
      <c r="E4426" s="26"/>
      <c r="G4426" s="26"/>
      <c r="I4426" s="26"/>
      <c r="K4426" s="26"/>
      <c r="M4426" s="26"/>
      <c r="O4426" s="26"/>
      <c r="Q4426" s="26"/>
      <c r="S4426" s="26"/>
      <c r="U4426" s="26"/>
      <c r="W4426" s="26"/>
    </row>
    <row r="4427" spans="1:23" s="6" customFormat="1" x14ac:dyDescent="0.2">
      <c r="A4427" s="26"/>
      <c r="C4427" s="26"/>
      <c r="E4427" s="26"/>
      <c r="G4427" s="26"/>
      <c r="I4427" s="26"/>
      <c r="K4427" s="26"/>
      <c r="M4427" s="26"/>
      <c r="O4427" s="26"/>
      <c r="Q4427" s="26"/>
      <c r="S4427" s="26"/>
      <c r="U4427" s="26"/>
      <c r="W4427" s="26"/>
    </row>
    <row r="4428" spans="1:23" s="6" customFormat="1" x14ac:dyDescent="0.2">
      <c r="A4428" s="26"/>
      <c r="C4428" s="26"/>
      <c r="E4428" s="26"/>
      <c r="G4428" s="26"/>
      <c r="I4428" s="26"/>
      <c r="K4428" s="26"/>
      <c r="M4428" s="26"/>
      <c r="O4428" s="26"/>
      <c r="Q4428" s="26"/>
      <c r="S4428" s="26"/>
      <c r="U4428" s="26"/>
      <c r="W4428" s="26"/>
    </row>
    <row r="4429" spans="1:23" s="6" customFormat="1" x14ac:dyDescent="0.2">
      <c r="A4429" s="26"/>
      <c r="C4429" s="26"/>
      <c r="E4429" s="26"/>
      <c r="G4429" s="26"/>
      <c r="I4429" s="26"/>
      <c r="K4429" s="26"/>
      <c r="M4429" s="26"/>
      <c r="O4429" s="26"/>
      <c r="Q4429" s="26"/>
      <c r="S4429" s="26"/>
      <c r="U4429" s="26"/>
      <c r="W4429" s="26"/>
    </row>
    <row r="4430" spans="1:23" s="6" customFormat="1" x14ac:dyDescent="0.2">
      <c r="A4430" s="26"/>
      <c r="C4430" s="26"/>
      <c r="E4430" s="26"/>
      <c r="G4430" s="26"/>
      <c r="I4430" s="26"/>
      <c r="K4430" s="26"/>
      <c r="M4430" s="26"/>
      <c r="O4430" s="26"/>
      <c r="Q4430" s="26"/>
      <c r="S4430" s="26"/>
      <c r="U4430" s="26"/>
      <c r="W4430" s="26"/>
    </row>
    <row r="4431" spans="1:23" s="6" customFormat="1" x14ac:dyDescent="0.2">
      <c r="A4431" s="26"/>
      <c r="C4431" s="26"/>
      <c r="E4431" s="26"/>
      <c r="G4431" s="26"/>
      <c r="I4431" s="26"/>
      <c r="K4431" s="26"/>
      <c r="M4431" s="26"/>
      <c r="O4431" s="26"/>
      <c r="Q4431" s="26"/>
      <c r="S4431" s="26"/>
      <c r="U4431" s="26"/>
      <c r="W4431" s="26"/>
    </row>
    <row r="4432" spans="1:23" s="6" customFormat="1" x14ac:dyDescent="0.2">
      <c r="A4432" s="26"/>
      <c r="C4432" s="26"/>
      <c r="E4432" s="26"/>
      <c r="G4432" s="26"/>
      <c r="I4432" s="26"/>
      <c r="K4432" s="26"/>
      <c r="M4432" s="26"/>
      <c r="O4432" s="26"/>
      <c r="Q4432" s="26"/>
      <c r="S4432" s="26"/>
      <c r="U4432" s="26"/>
      <c r="W4432" s="26"/>
    </row>
    <row r="4433" spans="1:23" s="6" customFormat="1" x14ac:dyDescent="0.2">
      <c r="A4433" s="26"/>
      <c r="C4433" s="26"/>
      <c r="E4433" s="26"/>
      <c r="G4433" s="26"/>
      <c r="I4433" s="26"/>
      <c r="K4433" s="26"/>
      <c r="M4433" s="26"/>
      <c r="O4433" s="26"/>
      <c r="Q4433" s="26"/>
      <c r="S4433" s="26"/>
      <c r="U4433" s="26"/>
      <c r="W4433" s="26"/>
    </row>
    <row r="4434" spans="1:23" s="6" customFormat="1" x14ac:dyDescent="0.2">
      <c r="A4434" s="26"/>
      <c r="C4434" s="26"/>
      <c r="E4434" s="26"/>
      <c r="G4434" s="26"/>
      <c r="I4434" s="26"/>
      <c r="K4434" s="26"/>
      <c r="M4434" s="26"/>
      <c r="O4434" s="26"/>
      <c r="Q4434" s="26"/>
      <c r="S4434" s="26"/>
      <c r="U4434" s="26"/>
      <c r="W4434" s="26"/>
    </row>
    <row r="4435" spans="1:23" s="6" customFormat="1" x14ac:dyDescent="0.2">
      <c r="A4435" s="26"/>
      <c r="C4435" s="26"/>
      <c r="E4435" s="26"/>
      <c r="G4435" s="26"/>
      <c r="I4435" s="26"/>
      <c r="K4435" s="26"/>
      <c r="M4435" s="26"/>
      <c r="O4435" s="26"/>
      <c r="Q4435" s="26"/>
      <c r="S4435" s="26"/>
      <c r="U4435" s="26"/>
      <c r="W4435" s="26"/>
    </row>
    <row r="4436" spans="1:23" s="6" customFormat="1" x14ac:dyDescent="0.2">
      <c r="A4436" s="26"/>
      <c r="C4436" s="26"/>
      <c r="E4436" s="26"/>
      <c r="G4436" s="26"/>
      <c r="I4436" s="26"/>
      <c r="K4436" s="26"/>
      <c r="M4436" s="26"/>
      <c r="O4436" s="26"/>
      <c r="Q4436" s="26"/>
      <c r="S4436" s="26"/>
      <c r="U4436" s="26"/>
      <c r="W4436" s="26"/>
    </row>
    <row r="4437" spans="1:23" s="6" customFormat="1" x14ac:dyDescent="0.2">
      <c r="A4437" s="26"/>
      <c r="C4437" s="26"/>
      <c r="E4437" s="26"/>
      <c r="G4437" s="26"/>
      <c r="I4437" s="26"/>
      <c r="K4437" s="26"/>
      <c r="M4437" s="26"/>
      <c r="O4437" s="26"/>
      <c r="Q4437" s="26"/>
      <c r="S4437" s="26"/>
      <c r="U4437" s="26"/>
      <c r="W4437" s="26"/>
    </row>
    <row r="4438" spans="1:23" s="6" customFormat="1" x14ac:dyDescent="0.2">
      <c r="A4438" s="26"/>
      <c r="C4438" s="26"/>
      <c r="E4438" s="26"/>
      <c r="G4438" s="26"/>
      <c r="I4438" s="26"/>
      <c r="K4438" s="26"/>
      <c r="M4438" s="26"/>
      <c r="O4438" s="26"/>
      <c r="Q4438" s="26"/>
      <c r="S4438" s="26"/>
      <c r="U4438" s="26"/>
      <c r="W4438" s="26"/>
    </row>
    <row r="4439" spans="1:23" s="6" customFormat="1" x14ac:dyDescent="0.2">
      <c r="A4439" s="26"/>
      <c r="C4439" s="26"/>
      <c r="E4439" s="26"/>
      <c r="G4439" s="26"/>
      <c r="I4439" s="26"/>
      <c r="K4439" s="26"/>
      <c r="M4439" s="26"/>
      <c r="O4439" s="26"/>
      <c r="Q4439" s="26"/>
      <c r="S4439" s="26"/>
      <c r="U4439" s="26"/>
      <c r="W4439" s="26"/>
    </row>
    <row r="4440" spans="1:23" s="6" customFormat="1" x14ac:dyDescent="0.2">
      <c r="A4440" s="26"/>
      <c r="C4440" s="26"/>
      <c r="E4440" s="26"/>
      <c r="G4440" s="26"/>
      <c r="I4440" s="26"/>
      <c r="K4440" s="26"/>
      <c r="M4440" s="26"/>
      <c r="O4440" s="26"/>
      <c r="Q4440" s="26"/>
      <c r="S4440" s="26"/>
      <c r="U4440" s="26"/>
      <c r="W4440" s="26"/>
    </row>
    <row r="4441" spans="1:23" s="6" customFormat="1" x14ac:dyDescent="0.2">
      <c r="A4441" s="26"/>
      <c r="C4441" s="26"/>
      <c r="E4441" s="26"/>
      <c r="G4441" s="26"/>
      <c r="I4441" s="26"/>
      <c r="K4441" s="26"/>
      <c r="M4441" s="26"/>
      <c r="O4441" s="26"/>
      <c r="Q4441" s="26"/>
      <c r="S4441" s="26"/>
      <c r="U4441" s="26"/>
      <c r="W4441" s="26"/>
    </row>
    <row r="4442" spans="1:23" s="6" customFormat="1" x14ac:dyDescent="0.2">
      <c r="A4442" s="26"/>
      <c r="C4442" s="26"/>
      <c r="E4442" s="26"/>
      <c r="G4442" s="26"/>
      <c r="I4442" s="26"/>
      <c r="K4442" s="26"/>
      <c r="M4442" s="26"/>
      <c r="O4442" s="26"/>
      <c r="Q4442" s="26"/>
      <c r="S4442" s="26"/>
      <c r="U4442" s="26"/>
      <c r="W4442" s="26"/>
    </row>
    <row r="4443" spans="1:23" s="6" customFormat="1" x14ac:dyDescent="0.2">
      <c r="A4443" s="26"/>
      <c r="C4443" s="26"/>
      <c r="E4443" s="26"/>
      <c r="G4443" s="26"/>
      <c r="I4443" s="26"/>
      <c r="K4443" s="26"/>
      <c r="M4443" s="26"/>
      <c r="O4443" s="26"/>
      <c r="Q4443" s="26"/>
      <c r="S4443" s="26"/>
      <c r="U4443" s="26"/>
      <c r="W4443" s="26"/>
    </row>
    <row r="4444" spans="1:23" s="6" customFormat="1" x14ac:dyDescent="0.2">
      <c r="A4444" s="26"/>
      <c r="C4444" s="26"/>
      <c r="E4444" s="26"/>
      <c r="G4444" s="26"/>
      <c r="I4444" s="26"/>
      <c r="K4444" s="26"/>
      <c r="M4444" s="26"/>
      <c r="O4444" s="26"/>
      <c r="Q4444" s="26"/>
      <c r="S4444" s="26"/>
      <c r="U4444" s="26"/>
      <c r="W4444" s="26"/>
    </row>
    <row r="4445" spans="1:23" s="6" customFormat="1" x14ac:dyDescent="0.2">
      <c r="A4445" s="26"/>
      <c r="C4445" s="26"/>
      <c r="E4445" s="26"/>
      <c r="G4445" s="26"/>
      <c r="I4445" s="26"/>
      <c r="K4445" s="26"/>
      <c r="M4445" s="26"/>
      <c r="O4445" s="26"/>
      <c r="Q4445" s="26"/>
      <c r="S4445" s="26"/>
      <c r="U4445" s="26"/>
      <c r="W4445" s="26"/>
    </row>
    <row r="4446" spans="1:23" s="6" customFormat="1" x14ac:dyDescent="0.2">
      <c r="A4446" s="26"/>
      <c r="C4446" s="26"/>
      <c r="E4446" s="26"/>
      <c r="G4446" s="26"/>
      <c r="I4446" s="26"/>
      <c r="K4446" s="26"/>
      <c r="M4446" s="26"/>
      <c r="O4446" s="26"/>
      <c r="Q4446" s="26"/>
      <c r="S4446" s="26"/>
      <c r="U4446" s="26"/>
      <c r="W4446" s="26"/>
    </row>
    <row r="4447" spans="1:23" s="6" customFormat="1" x14ac:dyDescent="0.2">
      <c r="A4447" s="26"/>
      <c r="C4447" s="26"/>
      <c r="E4447" s="26"/>
      <c r="G4447" s="26"/>
      <c r="I4447" s="26"/>
      <c r="K4447" s="26"/>
      <c r="M4447" s="26"/>
      <c r="O4447" s="26"/>
      <c r="Q4447" s="26"/>
      <c r="S4447" s="26"/>
      <c r="U4447" s="26"/>
      <c r="W4447" s="26"/>
    </row>
    <row r="4448" spans="1:23" s="6" customFormat="1" x14ac:dyDescent="0.2">
      <c r="A4448" s="26"/>
      <c r="C4448" s="26"/>
      <c r="E4448" s="26"/>
      <c r="G4448" s="26"/>
      <c r="I4448" s="26"/>
      <c r="K4448" s="26"/>
      <c r="M4448" s="26"/>
      <c r="O4448" s="26"/>
      <c r="Q4448" s="26"/>
      <c r="S4448" s="26"/>
      <c r="U4448" s="26"/>
      <c r="W4448" s="26"/>
    </row>
    <row r="4449" spans="1:23" s="6" customFormat="1" x14ac:dyDescent="0.2">
      <c r="A4449" s="26"/>
      <c r="C4449" s="26"/>
      <c r="E4449" s="26"/>
      <c r="G4449" s="26"/>
      <c r="I4449" s="26"/>
      <c r="K4449" s="26"/>
      <c r="M4449" s="26"/>
      <c r="O4449" s="26"/>
      <c r="Q4449" s="26"/>
      <c r="S4449" s="26"/>
      <c r="U4449" s="26"/>
      <c r="W4449" s="26"/>
    </row>
    <row r="4450" spans="1:23" s="6" customFormat="1" x14ac:dyDescent="0.2">
      <c r="A4450" s="26"/>
      <c r="C4450" s="26"/>
      <c r="E4450" s="26"/>
      <c r="G4450" s="26"/>
      <c r="I4450" s="26"/>
      <c r="K4450" s="26"/>
      <c r="M4450" s="26"/>
      <c r="O4450" s="26"/>
      <c r="Q4450" s="26"/>
      <c r="S4450" s="26"/>
      <c r="U4450" s="26"/>
      <c r="W4450" s="26"/>
    </row>
    <row r="4451" spans="1:23" s="6" customFormat="1" x14ac:dyDescent="0.2">
      <c r="A4451" s="26"/>
      <c r="C4451" s="26"/>
      <c r="E4451" s="26"/>
      <c r="G4451" s="26"/>
      <c r="I4451" s="26"/>
      <c r="K4451" s="26"/>
      <c r="M4451" s="26"/>
      <c r="O4451" s="26"/>
      <c r="Q4451" s="26"/>
      <c r="S4451" s="26"/>
      <c r="U4451" s="26"/>
      <c r="W4451" s="26"/>
    </row>
    <row r="4452" spans="1:23" s="6" customFormat="1" x14ac:dyDescent="0.2">
      <c r="A4452" s="26"/>
      <c r="C4452" s="26"/>
      <c r="E4452" s="26"/>
      <c r="G4452" s="26"/>
      <c r="I4452" s="26"/>
      <c r="K4452" s="26"/>
      <c r="M4452" s="26"/>
      <c r="O4452" s="26"/>
      <c r="Q4452" s="26"/>
      <c r="S4452" s="26"/>
      <c r="U4452" s="26"/>
      <c r="W4452" s="26"/>
    </row>
    <row r="4453" spans="1:23" s="6" customFormat="1" x14ac:dyDescent="0.2">
      <c r="A4453" s="26"/>
      <c r="C4453" s="26"/>
      <c r="E4453" s="26"/>
      <c r="G4453" s="26"/>
      <c r="I4453" s="26"/>
      <c r="K4453" s="26"/>
      <c r="M4453" s="26"/>
      <c r="O4453" s="26"/>
      <c r="Q4453" s="26"/>
      <c r="S4453" s="26"/>
      <c r="U4453" s="26"/>
      <c r="W4453" s="26"/>
    </row>
    <row r="4454" spans="1:23" s="6" customFormat="1" x14ac:dyDescent="0.2">
      <c r="A4454" s="26"/>
      <c r="C4454" s="26"/>
      <c r="E4454" s="26"/>
      <c r="G4454" s="26"/>
      <c r="I4454" s="26"/>
      <c r="K4454" s="26"/>
      <c r="M4454" s="26"/>
      <c r="O4454" s="26"/>
      <c r="Q4454" s="26"/>
      <c r="S4454" s="26"/>
      <c r="U4454" s="26"/>
      <c r="W4454" s="26"/>
    </row>
    <row r="4455" spans="1:23" s="6" customFormat="1" x14ac:dyDescent="0.2">
      <c r="A4455" s="26"/>
      <c r="C4455" s="26"/>
      <c r="E4455" s="26"/>
      <c r="G4455" s="26"/>
      <c r="I4455" s="26"/>
      <c r="K4455" s="26"/>
      <c r="M4455" s="26"/>
      <c r="O4455" s="26"/>
      <c r="Q4455" s="26"/>
      <c r="S4455" s="26"/>
      <c r="U4455" s="26"/>
      <c r="W4455" s="26"/>
    </row>
    <row r="4456" spans="1:23" s="6" customFormat="1" x14ac:dyDescent="0.2">
      <c r="A4456" s="26"/>
      <c r="C4456" s="26"/>
      <c r="E4456" s="26"/>
      <c r="G4456" s="26"/>
      <c r="I4456" s="26"/>
      <c r="K4456" s="26"/>
      <c r="M4456" s="26"/>
      <c r="O4456" s="26"/>
      <c r="Q4456" s="26"/>
      <c r="S4456" s="26"/>
      <c r="U4456" s="26"/>
      <c r="W4456" s="26"/>
    </row>
    <row r="4457" spans="1:23" s="6" customFormat="1" x14ac:dyDescent="0.2">
      <c r="A4457" s="26"/>
      <c r="C4457" s="26"/>
      <c r="E4457" s="26"/>
      <c r="G4457" s="26"/>
      <c r="I4457" s="26"/>
      <c r="K4457" s="26"/>
      <c r="M4457" s="26"/>
      <c r="O4457" s="26"/>
      <c r="Q4457" s="26"/>
      <c r="S4457" s="26"/>
      <c r="U4457" s="26"/>
      <c r="W4457" s="26"/>
    </row>
    <row r="4458" spans="1:23" s="6" customFormat="1" x14ac:dyDescent="0.2">
      <c r="A4458" s="26"/>
      <c r="C4458" s="26"/>
      <c r="E4458" s="26"/>
      <c r="G4458" s="26"/>
      <c r="I4458" s="26"/>
      <c r="K4458" s="26"/>
      <c r="M4458" s="26"/>
      <c r="O4458" s="26"/>
      <c r="Q4458" s="26"/>
      <c r="S4458" s="26"/>
      <c r="U4458" s="26"/>
      <c r="W4458" s="26"/>
    </row>
    <row r="4459" spans="1:23" s="6" customFormat="1" x14ac:dyDescent="0.2">
      <c r="A4459" s="26"/>
      <c r="C4459" s="26"/>
      <c r="E4459" s="26"/>
      <c r="G4459" s="26"/>
      <c r="I4459" s="26"/>
      <c r="K4459" s="26"/>
      <c r="M4459" s="26"/>
      <c r="O4459" s="26"/>
      <c r="Q4459" s="26"/>
      <c r="S4459" s="26"/>
      <c r="U4459" s="26"/>
      <c r="W4459" s="26"/>
    </row>
    <row r="4460" spans="1:23" s="6" customFormat="1" x14ac:dyDescent="0.2">
      <c r="A4460" s="26"/>
      <c r="C4460" s="26"/>
      <c r="E4460" s="26"/>
      <c r="G4460" s="26"/>
      <c r="I4460" s="26"/>
      <c r="K4460" s="26"/>
      <c r="M4460" s="26"/>
      <c r="O4460" s="26"/>
      <c r="Q4460" s="26"/>
      <c r="S4460" s="26"/>
      <c r="U4460" s="26"/>
      <c r="W4460" s="26"/>
    </row>
    <row r="4461" spans="1:23" s="6" customFormat="1" x14ac:dyDescent="0.2">
      <c r="A4461" s="26"/>
      <c r="C4461" s="26"/>
      <c r="E4461" s="26"/>
      <c r="G4461" s="26"/>
      <c r="I4461" s="26"/>
      <c r="K4461" s="26"/>
      <c r="M4461" s="26"/>
      <c r="O4461" s="26"/>
      <c r="Q4461" s="26"/>
      <c r="S4461" s="26"/>
      <c r="U4461" s="26"/>
      <c r="W4461" s="26"/>
    </row>
    <row r="4462" spans="1:23" s="6" customFormat="1" x14ac:dyDescent="0.2">
      <c r="A4462" s="26"/>
      <c r="C4462" s="26"/>
      <c r="E4462" s="26"/>
      <c r="G4462" s="26"/>
      <c r="I4462" s="26"/>
      <c r="K4462" s="26"/>
      <c r="M4462" s="26"/>
      <c r="O4462" s="26"/>
      <c r="Q4462" s="26"/>
      <c r="S4462" s="26"/>
      <c r="U4462" s="26"/>
      <c r="W4462" s="26"/>
    </row>
    <row r="4463" spans="1:23" s="6" customFormat="1" x14ac:dyDescent="0.2">
      <c r="A4463" s="26"/>
      <c r="C4463" s="26"/>
      <c r="E4463" s="26"/>
      <c r="G4463" s="26"/>
      <c r="I4463" s="26"/>
      <c r="K4463" s="26"/>
      <c r="M4463" s="26"/>
      <c r="O4463" s="26"/>
      <c r="Q4463" s="26"/>
      <c r="S4463" s="26"/>
      <c r="U4463" s="26"/>
      <c r="W4463" s="26"/>
    </row>
    <row r="4464" spans="1:23" s="6" customFormat="1" x14ac:dyDescent="0.2">
      <c r="A4464" s="26"/>
      <c r="C4464" s="26"/>
      <c r="E4464" s="26"/>
      <c r="G4464" s="26"/>
      <c r="I4464" s="26"/>
      <c r="K4464" s="26"/>
      <c r="M4464" s="26"/>
      <c r="O4464" s="26"/>
      <c r="Q4464" s="26"/>
      <c r="S4464" s="26"/>
      <c r="U4464" s="26"/>
      <c r="W4464" s="26"/>
    </row>
    <row r="4465" spans="1:23" s="6" customFormat="1" x14ac:dyDescent="0.2">
      <c r="A4465" s="26"/>
      <c r="C4465" s="26"/>
      <c r="E4465" s="26"/>
      <c r="G4465" s="26"/>
      <c r="I4465" s="26"/>
      <c r="K4465" s="26"/>
      <c r="M4465" s="26"/>
      <c r="O4465" s="26"/>
      <c r="Q4465" s="26"/>
      <c r="S4465" s="26"/>
      <c r="U4465" s="26"/>
      <c r="W4465" s="26"/>
    </row>
    <row r="4466" spans="1:23" s="6" customFormat="1" x14ac:dyDescent="0.2">
      <c r="A4466" s="26"/>
      <c r="C4466" s="26"/>
      <c r="E4466" s="26"/>
      <c r="G4466" s="26"/>
      <c r="I4466" s="26"/>
      <c r="K4466" s="26"/>
      <c r="M4466" s="26"/>
      <c r="O4466" s="26"/>
      <c r="Q4466" s="26"/>
      <c r="S4466" s="26"/>
      <c r="U4466" s="26"/>
      <c r="W4466" s="26"/>
    </row>
    <row r="4467" spans="1:23" s="6" customFormat="1" x14ac:dyDescent="0.2">
      <c r="A4467" s="26"/>
      <c r="C4467" s="26"/>
      <c r="E4467" s="26"/>
      <c r="G4467" s="26"/>
      <c r="I4467" s="26"/>
      <c r="K4467" s="26"/>
      <c r="M4467" s="26"/>
      <c r="O4467" s="26"/>
      <c r="Q4467" s="26"/>
      <c r="S4467" s="26"/>
      <c r="U4467" s="26"/>
      <c r="W4467" s="26"/>
    </row>
    <row r="4468" spans="1:23" s="6" customFormat="1" x14ac:dyDescent="0.2">
      <c r="A4468" s="26"/>
      <c r="C4468" s="26"/>
      <c r="E4468" s="26"/>
      <c r="G4468" s="26"/>
      <c r="I4468" s="26"/>
      <c r="K4468" s="26"/>
      <c r="M4468" s="26"/>
      <c r="O4468" s="26"/>
      <c r="Q4468" s="26"/>
      <c r="S4468" s="26"/>
      <c r="U4468" s="26"/>
      <c r="W4468" s="26"/>
    </row>
    <row r="4469" spans="1:23" s="6" customFormat="1" x14ac:dyDescent="0.2">
      <c r="A4469" s="26"/>
      <c r="C4469" s="26"/>
      <c r="E4469" s="26"/>
      <c r="G4469" s="26"/>
      <c r="I4469" s="26"/>
      <c r="K4469" s="26"/>
      <c r="M4469" s="26"/>
      <c r="O4469" s="26"/>
      <c r="Q4469" s="26"/>
      <c r="S4469" s="26"/>
      <c r="U4469" s="26"/>
      <c r="W4469" s="26"/>
    </row>
    <row r="4470" spans="1:23" s="6" customFormat="1" x14ac:dyDescent="0.2">
      <c r="A4470" s="26"/>
      <c r="C4470" s="26"/>
      <c r="E4470" s="26"/>
      <c r="G4470" s="26"/>
      <c r="I4470" s="26"/>
      <c r="K4470" s="26"/>
      <c r="M4470" s="26"/>
      <c r="O4470" s="26"/>
      <c r="Q4470" s="26"/>
      <c r="S4470" s="26"/>
      <c r="U4470" s="26"/>
      <c r="W4470" s="26"/>
    </row>
    <row r="4471" spans="1:23" s="6" customFormat="1" x14ac:dyDescent="0.2">
      <c r="A4471" s="26"/>
      <c r="C4471" s="26"/>
      <c r="E4471" s="26"/>
      <c r="G4471" s="26"/>
      <c r="I4471" s="26"/>
      <c r="K4471" s="26"/>
      <c r="M4471" s="26"/>
      <c r="O4471" s="26"/>
      <c r="Q4471" s="26"/>
      <c r="S4471" s="26"/>
      <c r="U4471" s="26"/>
      <c r="W4471" s="26"/>
    </row>
    <row r="4472" spans="1:23" s="6" customFormat="1" x14ac:dyDescent="0.2">
      <c r="A4472" s="26"/>
      <c r="C4472" s="26"/>
      <c r="E4472" s="26"/>
      <c r="G4472" s="26"/>
      <c r="I4472" s="26"/>
      <c r="K4472" s="26"/>
      <c r="M4472" s="26"/>
      <c r="O4472" s="26"/>
      <c r="Q4472" s="26"/>
      <c r="S4472" s="26"/>
      <c r="U4472" s="26"/>
      <c r="W4472" s="26"/>
    </row>
    <row r="4473" spans="1:23" s="6" customFormat="1" x14ac:dyDescent="0.2">
      <c r="A4473" s="26"/>
      <c r="C4473" s="26"/>
      <c r="E4473" s="26"/>
      <c r="G4473" s="26"/>
      <c r="I4473" s="26"/>
      <c r="K4473" s="26"/>
      <c r="M4473" s="26"/>
      <c r="O4473" s="26"/>
      <c r="Q4473" s="26"/>
      <c r="S4473" s="26"/>
      <c r="U4473" s="26"/>
      <c r="W4473" s="26"/>
    </row>
    <row r="4474" spans="1:23" s="6" customFormat="1" x14ac:dyDescent="0.2">
      <c r="A4474" s="26"/>
      <c r="C4474" s="26"/>
      <c r="E4474" s="26"/>
      <c r="G4474" s="26"/>
      <c r="I4474" s="26"/>
      <c r="K4474" s="26"/>
      <c r="M4474" s="26"/>
      <c r="O4474" s="26"/>
      <c r="Q4474" s="26"/>
      <c r="S4474" s="26"/>
      <c r="U4474" s="26"/>
      <c r="W4474" s="26"/>
    </row>
    <row r="4475" spans="1:23" s="6" customFormat="1" x14ac:dyDescent="0.2">
      <c r="A4475" s="26"/>
      <c r="C4475" s="26"/>
      <c r="E4475" s="26"/>
      <c r="G4475" s="26"/>
      <c r="I4475" s="26"/>
      <c r="K4475" s="26"/>
      <c r="M4475" s="26"/>
      <c r="O4475" s="26"/>
      <c r="Q4475" s="26"/>
      <c r="S4475" s="26"/>
      <c r="U4475" s="26"/>
      <c r="W4475" s="26"/>
    </row>
    <row r="4476" spans="1:23" s="6" customFormat="1" x14ac:dyDescent="0.2">
      <c r="A4476" s="26"/>
      <c r="C4476" s="26"/>
      <c r="E4476" s="26"/>
      <c r="G4476" s="26"/>
      <c r="I4476" s="26"/>
      <c r="K4476" s="26"/>
      <c r="M4476" s="26"/>
      <c r="O4476" s="26"/>
      <c r="Q4476" s="26"/>
      <c r="S4476" s="26"/>
      <c r="U4476" s="26"/>
      <c r="W4476" s="26"/>
    </row>
    <row r="4477" spans="1:23" s="6" customFormat="1" x14ac:dyDescent="0.2">
      <c r="A4477" s="26"/>
      <c r="C4477" s="26"/>
      <c r="E4477" s="26"/>
      <c r="G4477" s="26"/>
      <c r="I4477" s="26"/>
      <c r="K4477" s="26"/>
      <c r="M4477" s="26"/>
      <c r="O4477" s="26"/>
      <c r="Q4477" s="26"/>
      <c r="S4477" s="26"/>
      <c r="U4477" s="26"/>
      <c r="W4477" s="26"/>
    </row>
    <row r="4478" spans="1:23" s="6" customFormat="1" x14ac:dyDescent="0.2">
      <c r="A4478" s="26"/>
      <c r="C4478" s="26"/>
      <c r="E4478" s="26"/>
      <c r="G4478" s="26"/>
      <c r="I4478" s="26"/>
      <c r="K4478" s="26"/>
      <c r="M4478" s="26"/>
      <c r="O4478" s="26"/>
      <c r="Q4478" s="26"/>
      <c r="S4478" s="26"/>
      <c r="U4478" s="26"/>
      <c r="W4478" s="26"/>
    </row>
    <row r="4479" spans="1:23" s="6" customFormat="1" x14ac:dyDescent="0.2">
      <c r="A4479" s="26"/>
      <c r="C4479" s="26"/>
      <c r="E4479" s="26"/>
      <c r="G4479" s="26"/>
      <c r="I4479" s="26"/>
      <c r="K4479" s="26"/>
      <c r="M4479" s="26"/>
      <c r="O4479" s="26"/>
      <c r="Q4479" s="26"/>
      <c r="S4479" s="26"/>
      <c r="U4479" s="26"/>
      <c r="W4479" s="26"/>
    </row>
    <row r="4480" spans="1:23" s="6" customFormat="1" x14ac:dyDescent="0.2">
      <c r="A4480" s="26"/>
      <c r="C4480" s="26"/>
      <c r="E4480" s="26"/>
      <c r="G4480" s="26"/>
      <c r="I4480" s="26"/>
      <c r="K4480" s="26"/>
      <c r="M4480" s="26"/>
      <c r="O4480" s="26"/>
      <c r="Q4480" s="26"/>
      <c r="S4480" s="26"/>
      <c r="U4480" s="26"/>
      <c r="W4480" s="26"/>
    </row>
    <row r="4481" spans="1:23" s="6" customFormat="1" x14ac:dyDescent="0.2">
      <c r="A4481" s="26"/>
      <c r="C4481" s="26"/>
      <c r="E4481" s="26"/>
      <c r="G4481" s="26"/>
      <c r="I4481" s="26"/>
      <c r="K4481" s="26"/>
      <c r="M4481" s="26"/>
      <c r="O4481" s="26"/>
      <c r="Q4481" s="26"/>
      <c r="S4481" s="26"/>
      <c r="U4481" s="26"/>
      <c r="W4481" s="26"/>
    </row>
    <row r="4482" spans="1:23" s="6" customFormat="1" x14ac:dyDescent="0.2">
      <c r="A4482" s="26"/>
      <c r="C4482" s="26"/>
      <c r="E4482" s="26"/>
      <c r="G4482" s="26"/>
      <c r="I4482" s="26"/>
      <c r="K4482" s="26"/>
      <c r="M4482" s="26"/>
      <c r="O4482" s="26"/>
      <c r="Q4482" s="26"/>
      <c r="S4482" s="26"/>
      <c r="U4482" s="26"/>
      <c r="W4482" s="26"/>
    </row>
    <row r="4483" spans="1:23" s="6" customFormat="1" x14ac:dyDescent="0.2">
      <c r="A4483" s="26"/>
      <c r="C4483" s="26"/>
      <c r="E4483" s="26"/>
      <c r="G4483" s="26"/>
      <c r="I4483" s="26"/>
      <c r="K4483" s="26"/>
      <c r="M4483" s="26"/>
      <c r="O4483" s="26"/>
      <c r="Q4483" s="26"/>
      <c r="S4483" s="26"/>
      <c r="U4483" s="26"/>
      <c r="W4483" s="26"/>
    </row>
    <row r="4484" spans="1:23" s="6" customFormat="1" x14ac:dyDescent="0.2">
      <c r="A4484" s="26"/>
      <c r="C4484" s="26"/>
      <c r="E4484" s="26"/>
      <c r="G4484" s="26"/>
      <c r="I4484" s="26"/>
      <c r="K4484" s="26"/>
      <c r="M4484" s="26"/>
      <c r="O4484" s="26"/>
      <c r="Q4484" s="26"/>
      <c r="S4484" s="26"/>
      <c r="U4484" s="26"/>
      <c r="W4484" s="26"/>
    </row>
    <row r="4485" spans="1:23" s="6" customFormat="1" x14ac:dyDescent="0.2">
      <c r="A4485" s="26"/>
      <c r="C4485" s="26"/>
      <c r="E4485" s="26"/>
      <c r="G4485" s="26"/>
      <c r="I4485" s="26"/>
      <c r="K4485" s="26"/>
      <c r="M4485" s="26"/>
      <c r="O4485" s="26"/>
      <c r="Q4485" s="26"/>
      <c r="S4485" s="26"/>
      <c r="U4485" s="26"/>
      <c r="W4485" s="26"/>
    </row>
    <row r="4486" spans="1:23" s="6" customFormat="1" x14ac:dyDescent="0.2">
      <c r="A4486" s="26"/>
      <c r="C4486" s="26"/>
      <c r="E4486" s="26"/>
      <c r="G4486" s="26"/>
      <c r="I4486" s="26"/>
      <c r="K4486" s="26"/>
      <c r="M4486" s="26"/>
      <c r="O4486" s="26"/>
      <c r="Q4486" s="26"/>
      <c r="S4486" s="26"/>
      <c r="U4486" s="26"/>
      <c r="W4486" s="26"/>
    </row>
    <row r="4487" spans="1:23" s="6" customFormat="1" x14ac:dyDescent="0.2">
      <c r="A4487" s="26"/>
      <c r="C4487" s="26"/>
      <c r="E4487" s="26"/>
      <c r="G4487" s="26"/>
      <c r="I4487" s="26"/>
      <c r="K4487" s="26"/>
      <c r="M4487" s="26"/>
      <c r="O4487" s="26"/>
      <c r="Q4487" s="26"/>
      <c r="S4487" s="26"/>
      <c r="U4487" s="26"/>
      <c r="W4487" s="26"/>
    </row>
    <row r="4488" spans="1:23" s="6" customFormat="1" x14ac:dyDescent="0.2">
      <c r="A4488" s="26"/>
      <c r="C4488" s="26"/>
      <c r="E4488" s="26"/>
      <c r="G4488" s="26"/>
      <c r="I4488" s="26"/>
      <c r="K4488" s="26"/>
      <c r="M4488" s="26"/>
      <c r="O4488" s="26"/>
      <c r="Q4488" s="26"/>
      <c r="S4488" s="26"/>
      <c r="U4488" s="26"/>
      <c r="W4488" s="26"/>
    </row>
    <row r="4489" spans="1:23" s="6" customFormat="1" x14ac:dyDescent="0.2">
      <c r="A4489" s="26"/>
      <c r="C4489" s="26"/>
      <c r="E4489" s="26"/>
      <c r="G4489" s="26"/>
      <c r="I4489" s="26"/>
      <c r="K4489" s="26"/>
      <c r="M4489" s="26"/>
      <c r="O4489" s="26"/>
      <c r="Q4489" s="26"/>
      <c r="S4489" s="26"/>
      <c r="U4489" s="26"/>
      <c r="W4489" s="26"/>
    </row>
    <row r="4490" spans="1:23" s="6" customFormat="1" x14ac:dyDescent="0.2">
      <c r="A4490" s="26"/>
      <c r="C4490" s="26"/>
      <c r="E4490" s="26"/>
      <c r="G4490" s="26"/>
      <c r="I4490" s="26"/>
      <c r="K4490" s="26"/>
      <c r="M4490" s="26"/>
      <c r="O4490" s="26"/>
      <c r="Q4490" s="26"/>
      <c r="S4490" s="26"/>
      <c r="U4490" s="26"/>
      <c r="W4490" s="26"/>
    </row>
    <row r="4491" spans="1:23" s="6" customFormat="1" x14ac:dyDescent="0.2">
      <c r="A4491" s="26"/>
      <c r="C4491" s="26"/>
      <c r="E4491" s="26"/>
      <c r="G4491" s="26"/>
      <c r="I4491" s="26"/>
      <c r="K4491" s="26"/>
      <c r="M4491" s="26"/>
      <c r="O4491" s="26"/>
      <c r="Q4491" s="26"/>
      <c r="S4491" s="26"/>
      <c r="U4491" s="26"/>
      <c r="W4491" s="26"/>
    </row>
    <row r="4492" spans="1:23" s="6" customFormat="1" x14ac:dyDescent="0.2">
      <c r="A4492" s="26"/>
      <c r="C4492" s="26"/>
      <c r="E4492" s="26"/>
      <c r="G4492" s="26"/>
      <c r="I4492" s="26"/>
      <c r="K4492" s="26"/>
      <c r="M4492" s="26"/>
      <c r="O4492" s="26"/>
      <c r="Q4492" s="26"/>
      <c r="S4492" s="26"/>
      <c r="U4492" s="26"/>
      <c r="W4492" s="26"/>
    </row>
    <row r="4493" spans="1:23" s="6" customFormat="1" x14ac:dyDescent="0.2">
      <c r="A4493" s="26"/>
      <c r="C4493" s="26"/>
      <c r="E4493" s="26"/>
      <c r="G4493" s="26"/>
      <c r="I4493" s="26"/>
      <c r="K4493" s="26"/>
      <c r="M4493" s="26"/>
      <c r="O4493" s="26"/>
      <c r="Q4493" s="26"/>
      <c r="S4493" s="26"/>
      <c r="U4493" s="26"/>
      <c r="W4493" s="26"/>
    </row>
    <row r="4494" spans="1:23" s="6" customFormat="1" x14ac:dyDescent="0.2">
      <c r="A4494" s="26"/>
      <c r="C4494" s="26"/>
      <c r="E4494" s="26"/>
      <c r="G4494" s="26"/>
      <c r="I4494" s="26"/>
      <c r="K4494" s="26"/>
      <c r="M4494" s="26"/>
      <c r="O4494" s="26"/>
      <c r="Q4494" s="26"/>
      <c r="S4494" s="26"/>
      <c r="U4494" s="26"/>
      <c r="W4494" s="26"/>
    </row>
    <row r="4495" spans="1:23" s="6" customFormat="1" x14ac:dyDescent="0.2">
      <c r="A4495" s="26"/>
      <c r="C4495" s="26"/>
      <c r="E4495" s="26"/>
      <c r="G4495" s="26"/>
      <c r="I4495" s="26"/>
      <c r="K4495" s="26"/>
      <c r="M4495" s="26"/>
      <c r="O4495" s="26"/>
      <c r="Q4495" s="26"/>
      <c r="S4495" s="26"/>
      <c r="U4495" s="26"/>
      <c r="W4495" s="26"/>
    </row>
    <row r="4496" spans="1:23" s="6" customFormat="1" x14ac:dyDescent="0.2">
      <c r="A4496" s="26"/>
      <c r="C4496" s="26"/>
      <c r="E4496" s="26"/>
      <c r="G4496" s="26"/>
      <c r="I4496" s="26"/>
      <c r="K4496" s="26"/>
      <c r="M4496" s="26"/>
      <c r="O4496" s="26"/>
      <c r="Q4496" s="26"/>
      <c r="S4496" s="26"/>
      <c r="U4496" s="26"/>
      <c r="W4496" s="26"/>
    </row>
    <row r="4497" spans="1:23" s="6" customFormat="1" x14ac:dyDescent="0.2">
      <c r="A4497" s="26"/>
      <c r="C4497" s="26"/>
      <c r="E4497" s="26"/>
      <c r="G4497" s="26"/>
      <c r="I4497" s="26"/>
      <c r="K4497" s="26"/>
      <c r="M4497" s="26"/>
      <c r="O4497" s="26"/>
      <c r="Q4497" s="26"/>
      <c r="S4497" s="26"/>
      <c r="U4497" s="26"/>
      <c r="W4497" s="26"/>
    </row>
    <row r="4498" spans="1:23" s="6" customFormat="1" x14ac:dyDescent="0.2">
      <c r="A4498" s="26"/>
      <c r="C4498" s="26"/>
      <c r="E4498" s="26"/>
      <c r="G4498" s="26"/>
      <c r="I4498" s="26"/>
      <c r="K4498" s="26"/>
      <c r="M4498" s="26"/>
      <c r="O4498" s="26"/>
      <c r="Q4498" s="26"/>
      <c r="S4498" s="26"/>
      <c r="U4498" s="26"/>
      <c r="W4498" s="26"/>
    </row>
    <row r="4499" spans="1:23" s="6" customFormat="1" x14ac:dyDescent="0.2">
      <c r="A4499" s="26"/>
      <c r="C4499" s="26"/>
      <c r="E4499" s="26"/>
      <c r="G4499" s="26"/>
      <c r="I4499" s="26"/>
      <c r="K4499" s="26"/>
      <c r="M4499" s="26"/>
      <c r="O4499" s="26"/>
      <c r="Q4499" s="26"/>
      <c r="S4499" s="26"/>
      <c r="U4499" s="26"/>
      <c r="W4499" s="26"/>
    </row>
    <row r="4500" spans="1:23" s="6" customFormat="1" x14ac:dyDescent="0.2">
      <c r="A4500" s="26"/>
      <c r="C4500" s="26"/>
      <c r="E4500" s="26"/>
      <c r="G4500" s="26"/>
      <c r="I4500" s="26"/>
      <c r="K4500" s="26"/>
      <c r="M4500" s="26"/>
      <c r="O4500" s="26"/>
      <c r="Q4500" s="26"/>
      <c r="S4500" s="26"/>
      <c r="U4500" s="26"/>
      <c r="W4500" s="26"/>
    </row>
    <row r="4501" spans="1:23" s="6" customFormat="1" x14ac:dyDescent="0.2">
      <c r="A4501" s="26"/>
      <c r="C4501" s="26"/>
      <c r="E4501" s="26"/>
      <c r="G4501" s="26"/>
      <c r="I4501" s="26"/>
      <c r="K4501" s="26"/>
      <c r="M4501" s="26"/>
      <c r="O4501" s="26"/>
      <c r="Q4501" s="26"/>
      <c r="S4501" s="26"/>
      <c r="U4501" s="26"/>
      <c r="W4501" s="26"/>
    </row>
    <row r="4502" spans="1:23" s="6" customFormat="1" x14ac:dyDescent="0.2">
      <c r="A4502" s="26"/>
      <c r="C4502" s="26"/>
      <c r="E4502" s="26"/>
      <c r="G4502" s="26"/>
      <c r="I4502" s="26"/>
      <c r="K4502" s="26"/>
      <c r="M4502" s="26"/>
      <c r="O4502" s="26"/>
      <c r="Q4502" s="26"/>
      <c r="S4502" s="26"/>
      <c r="U4502" s="26"/>
      <c r="W4502" s="26"/>
    </row>
    <row r="4503" spans="1:23" s="6" customFormat="1" x14ac:dyDescent="0.2">
      <c r="A4503" s="26"/>
      <c r="C4503" s="26"/>
      <c r="E4503" s="26"/>
      <c r="G4503" s="26"/>
      <c r="I4503" s="26"/>
      <c r="K4503" s="26"/>
      <c r="M4503" s="26"/>
      <c r="O4503" s="26"/>
      <c r="Q4503" s="26"/>
      <c r="S4503" s="26"/>
      <c r="U4503" s="26"/>
      <c r="W4503" s="26"/>
    </row>
    <row r="4504" spans="1:23" s="6" customFormat="1" x14ac:dyDescent="0.2">
      <c r="A4504" s="26"/>
      <c r="C4504" s="26"/>
      <c r="E4504" s="26"/>
      <c r="G4504" s="26"/>
      <c r="I4504" s="26"/>
      <c r="K4504" s="26"/>
      <c r="M4504" s="26"/>
      <c r="O4504" s="26"/>
      <c r="Q4504" s="26"/>
      <c r="S4504" s="26"/>
      <c r="U4504" s="26"/>
      <c r="W4504" s="26"/>
    </row>
    <row r="4505" spans="1:23" s="6" customFormat="1" x14ac:dyDescent="0.2">
      <c r="A4505" s="26"/>
      <c r="C4505" s="26"/>
      <c r="E4505" s="26"/>
      <c r="G4505" s="26"/>
      <c r="I4505" s="26"/>
      <c r="K4505" s="26"/>
      <c r="M4505" s="26"/>
      <c r="O4505" s="26"/>
      <c r="Q4505" s="26"/>
      <c r="S4505" s="26"/>
      <c r="U4505" s="26"/>
      <c r="W4505" s="26"/>
    </row>
    <row r="4506" spans="1:23" s="6" customFormat="1" x14ac:dyDescent="0.2">
      <c r="A4506" s="26"/>
      <c r="C4506" s="26"/>
      <c r="E4506" s="26"/>
      <c r="G4506" s="26"/>
      <c r="I4506" s="26"/>
      <c r="K4506" s="26"/>
      <c r="M4506" s="26"/>
      <c r="O4506" s="26"/>
      <c r="Q4506" s="26"/>
      <c r="S4506" s="26"/>
      <c r="U4506" s="26"/>
      <c r="W4506" s="26"/>
    </row>
    <row r="4507" spans="1:23" s="6" customFormat="1" x14ac:dyDescent="0.2">
      <c r="A4507" s="26"/>
      <c r="C4507" s="26"/>
      <c r="E4507" s="26"/>
      <c r="G4507" s="26"/>
      <c r="I4507" s="26"/>
      <c r="K4507" s="26"/>
      <c r="M4507" s="26"/>
      <c r="O4507" s="26"/>
      <c r="Q4507" s="26"/>
      <c r="S4507" s="26"/>
      <c r="U4507" s="26"/>
      <c r="W4507" s="26"/>
    </row>
    <row r="4508" spans="1:23" s="6" customFormat="1" x14ac:dyDescent="0.2">
      <c r="A4508" s="26"/>
      <c r="C4508" s="26"/>
      <c r="E4508" s="26"/>
      <c r="G4508" s="26"/>
      <c r="I4508" s="26"/>
      <c r="K4508" s="26"/>
      <c r="M4508" s="26"/>
      <c r="O4508" s="26"/>
      <c r="Q4508" s="26"/>
      <c r="S4508" s="26"/>
      <c r="U4508" s="26"/>
      <c r="W4508" s="26"/>
    </row>
    <row r="4509" spans="1:23" s="6" customFormat="1" x14ac:dyDescent="0.2">
      <c r="A4509" s="26"/>
      <c r="C4509" s="26"/>
      <c r="E4509" s="26"/>
      <c r="G4509" s="26"/>
      <c r="I4509" s="26"/>
      <c r="K4509" s="26"/>
      <c r="M4509" s="26"/>
      <c r="O4509" s="26"/>
      <c r="Q4509" s="26"/>
      <c r="S4509" s="26"/>
      <c r="U4509" s="26"/>
      <c r="W4509" s="26"/>
    </row>
    <row r="4510" spans="1:23" s="6" customFormat="1" x14ac:dyDescent="0.2">
      <c r="A4510" s="26"/>
      <c r="C4510" s="26"/>
      <c r="E4510" s="26"/>
      <c r="G4510" s="26"/>
      <c r="I4510" s="26"/>
      <c r="K4510" s="26"/>
      <c r="M4510" s="26"/>
      <c r="O4510" s="26"/>
      <c r="Q4510" s="26"/>
      <c r="S4510" s="26"/>
      <c r="U4510" s="26"/>
      <c r="W4510" s="26"/>
    </row>
    <row r="4511" spans="1:23" s="6" customFormat="1" x14ac:dyDescent="0.2">
      <c r="A4511" s="26"/>
      <c r="C4511" s="26"/>
      <c r="E4511" s="26"/>
      <c r="G4511" s="26"/>
      <c r="I4511" s="26"/>
      <c r="K4511" s="26"/>
      <c r="M4511" s="26"/>
      <c r="O4511" s="26"/>
      <c r="Q4511" s="26"/>
      <c r="S4511" s="26"/>
      <c r="U4511" s="26"/>
      <c r="W4511" s="26"/>
    </row>
    <row r="4512" spans="1:23" s="6" customFormat="1" x14ac:dyDescent="0.2">
      <c r="A4512" s="26"/>
      <c r="C4512" s="26"/>
      <c r="E4512" s="26"/>
      <c r="G4512" s="26"/>
      <c r="I4512" s="26"/>
      <c r="K4512" s="26"/>
      <c r="M4512" s="26"/>
      <c r="O4512" s="26"/>
      <c r="Q4512" s="26"/>
      <c r="S4512" s="26"/>
      <c r="U4512" s="26"/>
      <c r="W4512" s="26"/>
    </row>
    <row r="4513" spans="1:23" s="6" customFormat="1" x14ac:dyDescent="0.2">
      <c r="A4513" s="26"/>
      <c r="C4513" s="26"/>
      <c r="E4513" s="26"/>
      <c r="G4513" s="26"/>
      <c r="I4513" s="26"/>
      <c r="K4513" s="26"/>
      <c r="M4513" s="26"/>
      <c r="O4513" s="26"/>
      <c r="Q4513" s="26"/>
      <c r="S4513" s="26"/>
      <c r="U4513" s="26"/>
      <c r="W4513" s="26"/>
    </row>
    <row r="4514" spans="1:23" s="6" customFormat="1" x14ac:dyDescent="0.2">
      <c r="A4514" s="26"/>
      <c r="C4514" s="26"/>
      <c r="E4514" s="26"/>
      <c r="G4514" s="26"/>
      <c r="I4514" s="26"/>
      <c r="K4514" s="26"/>
      <c r="M4514" s="26"/>
      <c r="O4514" s="26"/>
      <c r="Q4514" s="26"/>
      <c r="S4514" s="26"/>
      <c r="U4514" s="26"/>
      <c r="W4514" s="26"/>
    </row>
    <row r="4515" spans="1:23" s="6" customFormat="1" x14ac:dyDescent="0.2">
      <c r="A4515" s="26"/>
      <c r="C4515" s="26"/>
      <c r="E4515" s="26"/>
      <c r="G4515" s="26"/>
      <c r="I4515" s="26"/>
      <c r="K4515" s="26"/>
      <c r="M4515" s="26"/>
      <c r="O4515" s="26"/>
      <c r="Q4515" s="26"/>
      <c r="S4515" s="26"/>
      <c r="U4515" s="26"/>
      <c r="W4515" s="26"/>
    </row>
    <row r="4516" spans="1:23" s="6" customFormat="1" x14ac:dyDescent="0.2">
      <c r="A4516" s="26"/>
      <c r="C4516" s="26"/>
      <c r="E4516" s="26"/>
      <c r="G4516" s="26"/>
      <c r="I4516" s="26"/>
      <c r="K4516" s="26"/>
      <c r="M4516" s="26"/>
      <c r="O4516" s="26"/>
      <c r="Q4516" s="26"/>
      <c r="S4516" s="26"/>
      <c r="U4516" s="26"/>
      <c r="W4516" s="26"/>
    </row>
    <row r="4517" spans="1:23" s="6" customFormat="1" x14ac:dyDescent="0.2">
      <c r="A4517" s="26"/>
      <c r="C4517" s="26"/>
      <c r="E4517" s="26"/>
      <c r="G4517" s="26"/>
      <c r="I4517" s="26"/>
      <c r="K4517" s="26"/>
      <c r="M4517" s="26"/>
      <c r="O4517" s="26"/>
      <c r="Q4517" s="26"/>
      <c r="S4517" s="26"/>
      <c r="U4517" s="26"/>
      <c r="W4517" s="26"/>
    </row>
    <row r="4518" spans="1:23" s="6" customFormat="1" x14ac:dyDescent="0.2">
      <c r="A4518" s="26"/>
      <c r="C4518" s="26"/>
      <c r="E4518" s="26"/>
      <c r="G4518" s="26"/>
      <c r="I4518" s="26"/>
      <c r="K4518" s="26"/>
      <c r="M4518" s="26"/>
      <c r="O4518" s="26"/>
      <c r="Q4518" s="26"/>
      <c r="S4518" s="26"/>
      <c r="U4518" s="26"/>
      <c r="W4518" s="26"/>
    </row>
    <row r="4519" spans="1:23" s="6" customFormat="1" x14ac:dyDescent="0.2">
      <c r="A4519" s="26"/>
      <c r="C4519" s="26"/>
      <c r="E4519" s="26"/>
      <c r="G4519" s="26"/>
      <c r="I4519" s="26"/>
      <c r="K4519" s="26"/>
      <c r="M4519" s="26"/>
      <c r="O4519" s="26"/>
      <c r="Q4519" s="26"/>
      <c r="S4519" s="26"/>
      <c r="U4519" s="26"/>
      <c r="W4519" s="26"/>
    </row>
    <row r="4520" spans="1:23" s="6" customFormat="1" x14ac:dyDescent="0.2">
      <c r="A4520" s="26"/>
      <c r="C4520" s="26"/>
      <c r="E4520" s="26"/>
      <c r="G4520" s="26"/>
      <c r="I4520" s="26"/>
      <c r="K4520" s="26"/>
      <c r="M4520" s="26"/>
      <c r="O4520" s="26"/>
      <c r="Q4520" s="26"/>
      <c r="S4520" s="26"/>
      <c r="U4520" s="26"/>
      <c r="W4520" s="26"/>
    </row>
    <row r="4521" spans="1:23" s="6" customFormat="1" x14ac:dyDescent="0.2">
      <c r="A4521" s="26"/>
      <c r="C4521" s="26"/>
      <c r="E4521" s="26"/>
      <c r="G4521" s="26"/>
      <c r="I4521" s="26"/>
      <c r="K4521" s="26"/>
      <c r="M4521" s="26"/>
      <c r="O4521" s="26"/>
      <c r="Q4521" s="26"/>
      <c r="S4521" s="26"/>
      <c r="U4521" s="26"/>
      <c r="W4521" s="26"/>
    </row>
    <row r="4522" spans="1:23" s="6" customFormat="1" x14ac:dyDescent="0.2">
      <c r="A4522" s="26"/>
      <c r="C4522" s="26"/>
      <c r="E4522" s="26"/>
      <c r="G4522" s="26"/>
      <c r="I4522" s="26"/>
      <c r="K4522" s="26"/>
      <c r="M4522" s="26"/>
      <c r="O4522" s="26"/>
      <c r="Q4522" s="26"/>
      <c r="S4522" s="26"/>
      <c r="U4522" s="26"/>
      <c r="W4522" s="26"/>
    </row>
    <row r="4523" spans="1:23" s="6" customFormat="1" x14ac:dyDescent="0.2">
      <c r="A4523" s="26"/>
      <c r="C4523" s="26"/>
      <c r="E4523" s="26"/>
      <c r="G4523" s="26"/>
      <c r="I4523" s="26"/>
      <c r="K4523" s="26"/>
      <c r="M4523" s="26"/>
      <c r="O4523" s="26"/>
      <c r="Q4523" s="26"/>
      <c r="S4523" s="26"/>
      <c r="U4523" s="26"/>
      <c r="W4523" s="26"/>
    </row>
    <row r="4524" spans="1:23" s="6" customFormat="1" x14ac:dyDescent="0.2">
      <c r="A4524" s="26"/>
      <c r="C4524" s="26"/>
      <c r="E4524" s="26"/>
      <c r="G4524" s="26"/>
      <c r="I4524" s="26"/>
      <c r="K4524" s="26"/>
      <c r="M4524" s="26"/>
      <c r="O4524" s="26"/>
      <c r="Q4524" s="26"/>
      <c r="S4524" s="26"/>
      <c r="U4524" s="26"/>
      <c r="W4524" s="26"/>
    </row>
    <row r="4525" spans="1:23" s="6" customFormat="1" x14ac:dyDescent="0.2">
      <c r="A4525" s="26"/>
      <c r="C4525" s="26"/>
      <c r="E4525" s="26"/>
      <c r="G4525" s="26"/>
      <c r="I4525" s="26"/>
      <c r="K4525" s="26"/>
      <c r="M4525" s="26"/>
      <c r="O4525" s="26"/>
      <c r="Q4525" s="26"/>
      <c r="S4525" s="26"/>
      <c r="U4525" s="26"/>
      <c r="W4525" s="26"/>
    </row>
    <row r="4526" spans="1:23" s="6" customFormat="1" x14ac:dyDescent="0.2">
      <c r="A4526" s="26"/>
      <c r="C4526" s="26"/>
      <c r="E4526" s="26"/>
      <c r="G4526" s="26"/>
      <c r="I4526" s="26"/>
      <c r="K4526" s="26"/>
      <c r="M4526" s="26"/>
      <c r="O4526" s="26"/>
      <c r="Q4526" s="26"/>
      <c r="S4526" s="26"/>
      <c r="U4526" s="26"/>
      <c r="W4526" s="26"/>
    </row>
    <row r="4527" spans="1:23" s="6" customFormat="1" x14ac:dyDescent="0.2">
      <c r="A4527" s="26"/>
      <c r="C4527" s="26"/>
      <c r="E4527" s="26"/>
      <c r="G4527" s="26"/>
      <c r="I4527" s="26"/>
      <c r="K4527" s="26"/>
      <c r="M4527" s="26"/>
      <c r="O4527" s="26"/>
      <c r="Q4527" s="26"/>
      <c r="S4527" s="26"/>
      <c r="U4527" s="26"/>
      <c r="W4527" s="26"/>
    </row>
    <row r="4528" spans="1:23" s="6" customFormat="1" x14ac:dyDescent="0.2">
      <c r="A4528" s="26"/>
      <c r="C4528" s="26"/>
      <c r="E4528" s="26"/>
      <c r="G4528" s="26"/>
      <c r="I4528" s="26"/>
      <c r="K4528" s="26"/>
      <c r="M4528" s="26"/>
      <c r="O4528" s="26"/>
      <c r="Q4528" s="26"/>
      <c r="S4528" s="26"/>
      <c r="U4528" s="26"/>
      <c r="W4528" s="26"/>
    </row>
    <row r="4529" spans="1:23" s="6" customFormat="1" x14ac:dyDescent="0.2">
      <c r="A4529" s="26"/>
      <c r="C4529" s="26"/>
      <c r="E4529" s="26"/>
      <c r="G4529" s="26"/>
      <c r="I4529" s="26"/>
      <c r="K4529" s="26"/>
      <c r="M4529" s="26"/>
      <c r="O4529" s="26"/>
      <c r="Q4529" s="26"/>
      <c r="S4529" s="26"/>
      <c r="U4529" s="26"/>
      <c r="W4529" s="26"/>
    </row>
    <row r="4530" spans="1:23" s="6" customFormat="1" x14ac:dyDescent="0.2">
      <c r="A4530" s="26"/>
      <c r="C4530" s="26"/>
      <c r="E4530" s="26"/>
      <c r="G4530" s="26"/>
      <c r="I4530" s="26"/>
      <c r="K4530" s="26"/>
      <c r="M4530" s="26"/>
      <c r="O4530" s="26"/>
      <c r="Q4530" s="26"/>
      <c r="S4530" s="26"/>
      <c r="U4530" s="26"/>
      <c r="W4530" s="26"/>
    </row>
    <row r="4531" spans="1:23" s="6" customFormat="1" x14ac:dyDescent="0.2">
      <c r="A4531" s="26"/>
      <c r="C4531" s="26"/>
      <c r="E4531" s="26"/>
      <c r="G4531" s="26"/>
      <c r="I4531" s="26"/>
      <c r="K4531" s="26"/>
      <c r="M4531" s="26"/>
      <c r="O4531" s="26"/>
      <c r="Q4531" s="26"/>
      <c r="S4531" s="26"/>
      <c r="U4531" s="26"/>
      <c r="W4531" s="26"/>
    </row>
    <row r="4532" spans="1:23" s="6" customFormat="1" x14ac:dyDescent="0.2">
      <c r="A4532" s="26"/>
      <c r="C4532" s="26"/>
      <c r="E4532" s="26"/>
      <c r="G4532" s="26"/>
      <c r="I4532" s="26"/>
      <c r="K4532" s="26"/>
      <c r="M4532" s="26"/>
      <c r="O4532" s="26"/>
      <c r="Q4532" s="26"/>
      <c r="S4532" s="26"/>
      <c r="U4532" s="26"/>
      <c r="W4532" s="26"/>
    </row>
    <row r="4533" spans="1:23" s="6" customFormat="1" x14ac:dyDescent="0.2">
      <c r="A4533" s="26"/>
      <c r="C4533" s="26"/>
      <c r="E4533" s="26"/>
      <c r="G4533" s="26"/>
      <c r="I4533" s="26"/>
      <c r="K4533" s="26"/>
      <c r="M4533" s="26"/>
      <c r="O4533" s="26"/>
      <c r="Q4533" s="26"/>
      <c r="S4533" s="26"/>
      <c r="U4533" s="26"/>
      <c r="W4533" s="26"/>
    </row>
    <row r="4534" spans="1:23" s="6" customFormat="1" x14ac:dyDescent="0.2">
      <c r="A4534" s="26"/>
      <c r="C4534" s="26"/>
      <c r="E4534" s="26"/>
      <c r="G4534" s="26"/>
      <c r="I4534" s="26"/>
      <c r="K4534" s="26"/>
      <c r="M4534" s="26"/>
      <c r="O4534" s="26"/>
      <c r="Q4534" s="26"/>
      <c r="S4534" s="26"/>
      <c r="U4534" s="26"/>
      <c r="W4534" s="26"/>
    </row>
    <row r="4535" spans="1:23" s="6" customFormat="1" x14ac:dyDescent="0.2">
      <c r="A4535" s="26"/>
      <c r="C4535" s="26"/>
      <c r="E4535" s="26"/>
      <c r="G4535" s="26"/>
      <c r="I4535" s="26"/>
      <c r="K4535" s="26"/>
      <c r="M4535" s="26"/>
      <c r="O4535" s="26"/>
      <c r="Q4535" s="26"/>
      <c r="S4535" s="26"/>
      <c r="U4535" s="26"/>
      <c r="W4535" s="26"/>
    </row>
    <row r="4536" spans="1:23" s="6" customFormat="1" x14ac:dyDescent="0.2">
      <c r="A4536" s="26"/>
      <c r="C4536" s="26"/>
      <c r="E4536" s="26"/>
      <c r="G4536" s="26"/>
      <c r="I4536" s="26"/>
      <c r="K4536" s="26"/>
      <c r="M4536" s="26"/>
      <c r="O4536" s="26"/>
      <c r="Q4536" s="26"/>
      <c r="S4536" s="26"/>
      <c r="U4536" s="26"/>
      <c r="W4536" s="26"/>
    </row>
    <row r="4537" spans="1:23" s="6" customFormat="1" x14ac:dyDescent="0.2">
      <c r="A4537" s="26"/>
      <c r="C4537" s="26"/>
      <c r="E4537" s="26"/>
      <c r="G4537" s="26"/>
      <c r="I4537" s="26"/>
      <c r="K4537" s="26"/>
      <c r="M4537" s="26"/>
      <c r="O4537" s="26"/>
      <c r="Q4537" s="26"/>
      <c r="S4537" s="26"/>
      <c r="U4537" s="26"/>
      <c r="W4537" s="26"/>
    </row>
    <row r="4538" spans="1:23" s="6" customFormat="1" x14ac:dyDescent="0.2">
      <c r="A4538" s="26"/>
      <c r="C4538" s="26"/>
      <c r="E4538" s="26"/>
      <c r="G4538" s="26"/>
      <c r="I4538" s="26"/>
      <c r="K4538" s="26"/>
      <c r="M4538" s="26"/>
      <c r="O4538" s="26"/>
      <c r="Q4538" s="26"/>
      <c r="S4538" s="26"/>
      <c r="U4538" s="26"/>
      <c r="W4538" s="26"/>
    </row>
    <row r="4539" spans="1:23" s="6" customFormat="1" x14ac:dyDescent="0.2">
      <c r="A4539" s="26"/>
      <c r="C4539" s="26"/>
      <c r="E4539" s="26"/>
      <c r="G4539" s="26"/>
      <c r="I4539" s="26"/>
      <c r="K4539" s="26"/>
      <c r="M4539" s="26"/>
      <c r="O4539" s="26"/>
      <c r="Q4539" s="26"/>
      <c r="S4539" s="26"/>
      <c r="U4539" s="26"/>
      <c r="W4539" s="26"/>
    </row>
    <row r="4540" spans="1:23" s="6" customFormat="1" x14ac:dyDescent="0.2">
      <c r="A4540" s="26"/>
      <c r="C4540" s="26"/>
      <c r="E4540" s="26"/>
      <c r="G4540" s="26"/>
      <c r="I4540" s="26"/>
      <c r="K4540" s="26"/>
      <c r="M4540" s="26"/>
      <c r="O4540" s="26"/>
      <c r="Q4540" s="26"/>
      <c r="S4540" s="26"/>
      <c r="U4540" s="26"/>
      <c r="W4540" s="26"/>
    </row>
    <row r="4541" spans="1:23" s="6" customFormat="1" x14ac:dyDescent="0.2">
      <c r="A4541" s="26"/>
      <c r="C4541" s="26"/>
      <c r="E4541" s="26"/>
      <c r="G4541" s="26"/>
      <c r="I4541" s="26"/>
      <c r="K4541" s="26"/>
      <c r="M4541" s="26"/>
      <c r="O4541" s="26"/>
      <c r="Q4541" s="26"/>
      <c r="S4541" s="26"/>
      <c r="U4541" s="26"/>
      <c r="W4541" s="26"/>
    </row>
    <row r="4542" spans="1:23" s="6" customFormat="1" x14ac:dyDescent="0.2">
      <c r="A4542" s="26"/>
      <c r="C4542" s="26"/>
      <c r="E4542" s="26"/>
      <c r="G4542" s="26"/>
      <c r="I4542" s="26"/>
      <c r="K4542" s="26"/>
      <c r="M4542" s="26"/>
      <c r="O4542" s="26"/>
      <c r="Q4542" s="26"/>
      <c r="S4542" s="26"/>
      <c r="U4542" s="26"/>
      <c r="W4542" s="26"/>
    </row>
    <row r="4543" spans="1:23" s="6" customFormat="1" x14ac:dyDescent="0.2">
      <c r="A4543" s="26"/>
      <c r="C4543" s="26"/>
      <c r="E4543" s="26"/>
      <c r="G4543" s="26"/>
      <c r="I4543" s="26"/>
      <c r="K4543" s="26"/>
      <c r="M4543" s="26"/>
      <c r="O4543" s="26"/>
      <c r="Q4543" s="26"/>
      <c r="S4543" s="26"/>
      <c r="U4543" s="26"/>
      <c r="W4543" s="26"/>
    </row>
    <row r="4544" spans="1:23" s="6" customFormat="1" x14ac:dyDescent="0.2">
      <c r="A4544" s="26"/>
      <c r="C4544" s="26"/>
      <c r="E4544" s="26"/>
      <c r="G4544" s="26"/>
      <c r="I4544" s="26"/>
      <c r="K4544" s="26"/>
      <c r="M4544" s="26"/>
      <c r="O4544" s="26"/>
      <c r="Q4544" s="26"/>
      <c r="S4544" s="26"/>
      <c r="U4544" s="26"/>
      <c r="W4544" s="26"/>
    </row>
    <row r="4545" spans="1:23" s="6" customFormat="1" x14ac:dyDescent="0.2">
      <c r="A4545" s="26"/>
      <c r="C4545" s="26"/>
      <c r="E4545" s="26"/>
      <c r="G4545" s="26"/>
      <c r="I4545" s="26"/>
      <c r="K4545" s="26"/>
      <c r="M4545" s="26"/>
      <c r="O4545" s="26"/>
      <c r="Q4545" s="26"/>
      <c r="S4545" s="26"/>
      <c r="U4545" s="26"/>
      <c r="W4545" s="26"/>
    </row>
    <row r="4546" spans="1:23" s="6" customFormat="1" x14ac:dyDescent="0.2">
      <c r="A4546" s="26"/>
      <c r="C4546" s="26"/>
      <c r="E4546" s="26"/>
      <c r="G4546" s="26"/>
      <c r="I4546" s="26"/>
      <c r="K4546" s="26"/>
      <c r="M4546" s="26"/>
      <c r="O4546" s="26"/>
      <c r="Q4546" s="26"/>
      <c r="S4546" s="26"/>
      <c r="U4546" s="26"/>
      <c r="W4546" s="26"/>
    </row>
    <row r="4547" spans="1:23" s="6" customFormat="1" x14ac:dyDescent="0.2">
      <c r="A4547" s="26"/>
      <c r="C4547" s="26"/>
      <c r="E4547" s="26"/>
      <c r="G4547" s="26"/>
      <c r="I4547" s="26"/>
      <c r="K4547" s="26"/>
      <c r="M4547" s="26"/>
      <c r="O4547" s="26"/>
      <c r="Q4547" s="26"/>
      <c r="S4547" s="26"/>
      <c r="U4547" s="26"/>
      <c r="W4547" s="26"/>
    </row>
    <row r="4548" spans="1:23" s="6" customFormat="1" x14ac:dyDescent="0.2">
      <c r="A4548" s="26"/>
      <c r="C4548" s="26"/>
      <c r="E4548" s="26"/>
      <c r="G4548" s="26"/>
      <c r="I4548" s="26"/>
      <c r="K4548" s="26"/>
      <c r="M4548" s="26"/>
      <c r="O4548" s="26"/>
      <c r="Q4548" s="26"/>
      <c r="S4548" s="26"/>
      <c r="U4548" s="26"/>
      <c r="W4548" s="26"/>
    </row>
    <row r="4549" spans="1:23" s="6" customFormat="1" x14ac:dyDescent="0.2">
      <c r="A4549" s="26"/>
      <c r="C4549" s="26"/>
      <c r="E4549" s="26"/>
      <c r="G4549" s="26"/>
      <c r="I4549" s="26"/>
      <c r="K4549" s="26"/>
      <c r="M4549" s="26"/>
      <c r="O4549" s="26"/>
      <c r="Q4549" s="26"/>
      <c r="S4549" s="26"/>
      <c r="U4549" s="26"/>
      <c r="W4549" s="26"/>
    </row>
    <row r="4550" spans="1:23" s="6" customFormat="1" x14ac:dyDescent="0.2">
      <c r="A4550" s="26"/>
      <c r="C4550" s="26"/>
      <c r="E4550" s="26"/>
      <c r="G4550" s="26"/>
      <c r="I4550" s="26"/>
      <c r="K4550" s="26"/>
      <c r="M4550" s="26"/>
      <c r="O4550" s="26"/>
      <c r="Q4550" s="26"/>
      <c r="S4550" s="26"/>
      <c r="U4550" s="26"/>
      <c r="W4550" s="26"/>
    </row>
    <row r="4551" spans="1:23" s="6" customFormat="1" x14ac:dyDescent="0.2">
      <c r="A4551" s="26"/>
      <c r="C4551" s="26"/>
      <c r="E4551" s="26"/>
      <c r="G4551" s="26"/>
      <c r="I4551" s="26"/>
      <c r="K4551" s="26"/>
      <c r="M4551" s="26"/>
      <c r="O4551" s="26"/>
      <c r="Q4551" s="26"/>
      <c r="S4551" s="26"/>
      <c r="U4551" s="26"/>
      <c r="W4551" s="26"/>
    </row>
    <row r="4552" spans="1:23" s="6" customFormat="1" x14ac:dyDescent="0.2">
      <c r="A4552" s="26"/>
      <c r="C4552" s="26"/>
      <c r="E4552" s="26"/>
      <c r="G4552" s="26"/>
      <c r="I4552" s="26"/>
      <c r="K4552" s="26"/>
      <c r="M4552" s="26"/>
      <c r="O4552" s="26"/>
      <c r="Q4552" s="26"/>
      <c r="S4552" s="26"/>
      <c r="U4552" s="26"/>
      <c r="W4552" s="26"/>
    </row>
    <row r="4553" spans="1:23" s="6" customFormat="1" x14ac:dyDescent="0.2">
      <c r="A4553" s="26"/>
      <c r="C4553" s="26"/>
      <c r="E4553" s="26"/>
      <c r="G4553" s="26"/>
      <c r="I4553" s="26"/>
      <c r="K4553" s="26"/>
      <c r="M4553" s="26"/>
      <c r="O4553" s="26"/>
      <c r="Q4553" s="26"/>
      <c r="S4553" s="26"/>
      <c r="U4553" s="26"/>
      <c r="W4553" s="26"/>
    </row>
    <row r="4554" spans="1:23" s="6" customFormat="1" x14ac:dyDescent="0.2">
      <c r="A4554" s="26"/>
      <c r="C4554" s="26"/>
      <c r="E4554" s="26"/>
      <c r="G4554" s="26"/>
      <c r="I4554" s="26"/>
      <c r="K4554" s="26"/>
      <c r="M4554" s="26"/>
      <c r="O4554" s="26"/>
      <c r="Q4554" s="26"/>
      <c r="S4554" s="26"/>
      <c r="U4554" s="26"/>
      <c r="W4554" s="26"/>
    </row>
    <row r="4555" spans="1:23" s="6" customFormat="1" x14ac:dyDescent="0.2">
      <c r="A4555" s="26"/>
      <c r="C4555" s="26"/>
      <c r="E4555" s="26"/>
      <c r="G4555" s="26"/>
      <c r="I4555" s="26"/>
      <c r="K4555" s="26"/>
      <c r="M4555" s="26"/>
      <c r="O4555" s="26"/>
      <c r="Q4555" s="26"/>
      <c r="S4555" s="26"/>
      <c r="U4555" s="26"/>
      <c r="W4555" s="26"/>
    </row>
    <row r="4556" spans="1:23" s="6" customFormat="1" x14ac:dyDescent="0.2">
      <c r="A4556" s="26"/>
      <c r="C4556" s="26"/>
      <c r="E4556" s="26"/>
      <c r="G4556" s="26"/>
      <c r="I4556" s="26"/>
      <c r="K4556" s="26"/>
      <c r="M4556" s="26"/>
      <c r="O4556" s="26"/>
      <c r="Q4556" s="26"/>
      <c r="S4556" s="26"/>
      <c r="U4556" s="26"/>
      <c r="W4556" s="26"/>
    </row>
    <row r="4557" spans="1:23" s="6" customFormat="1" x14ac:dyDescent="0.2">
      <c r="A4557" s="26"/>
      <c r="C4557" s="26"/>
      <c r="E4557" s="26"/>
      <c r="G4557" s="26"/>
      <c r="I4557" s="26"/>
      <c r="K4557" s="26"/>
      <c r="M4557" s="26"/>
      <c r="O4557" s="26"/>
      <c r="Q4557" s="26"/>
      <c r="S4557" s="26"/>
      <c r="U4557" s="26"/>
      <c r="W4557" s="26"/>
    </row>
    <row r="4558" spans="1:23" s="6" customFormat="1" x14ac:dyDescent="0.2">
      <c r="A4558" s="26"/>
      <c r="C4558" s="26"/>
      <c r="E4558" s="26"/>
      <c r="G4558" s="26"/>
      <c r="I4558" s="26"/>
      <c r="K4558" s="26"/>
      <c r="M4558" s="26"/>
      <c r="O4558" s="26"/>
      <c r="Q4558" s="26"/>
      <c r="S4558" s="26"/>
      <c r="U4558" s="26"/>
      <c r="W4558" s="26"/>
    </row>
    <row r="4559" spans="1:23" s="6" customFormat="1" x14ac:dyDescent="0.2">
      <c r="A4559" s="26"/>
      <c r="C4559" s="26"/>
      <c r="E4559" s="26"/>
      <c r="G4559" s="26"/>
      <c r="I4559" s="26"/>
      <c r="K4559" s="26"/>
      <c r="M4559" s="26"/>
      <c r="O4559" s="26"/>
      <c r="Q4559" s="26"/>
      <c r="S4559" s="26"/>
      <c r="U4559" s="26"/>
      <c r="W4559" s="26"/>
    </row>
    <row r="4560" spans="1:23" s="6" customFormat="1" x14ac:dyDescent="0.2">
      <c r="A4560" s="26"/>
      <c r="C4560" s="26"/>
      <c r="E4560" s="26"/>
      <c r="G4560" s="26"/>
      <c r="I4560" s="26"/>
      <c r="K4560" s="26"/>
      <c r="M4560" s="26"/>
      <c r="O4560" s="26"/>
      <c r="Q4560" s="26"/>
      <c r="S4560" s="26"/>
      <c r="U4560" s="26"/>
      <c r="W4560" s="26"/>
    </row>
    <row r="4561" spans="1:23" s="6" customFormat="1" x14ac:dyDescent="0.2">
      <c r="A4561" s="26"/>
      <c r="C4561" s="26"/>
      <c r="E4561" s="26"/>
      <c r="G4561" s="26"/>
      <c r="I4561" s="26"/>
      <c r="K4561" s="26"/>
      <c r="M4561" s="26"/>
      <c r="O4561" s="26"/>
      <c r="Q4561" s="26"/>
      <c r="S4561" s="26"/>
      <c r="U4561" s="26"/>
      <c r="W4561" s="26"/>
    </row>
    <row r="4562" spans="1:23" s="6" customFormat="1" x14ac:dyDescent="0.2">
      <c r="A4562" s="26"/>
      <c r="C4562" s="26"/>
      <c r="E4562" s="26"/>
      <c r="G4562" s="26"/>
      <c r="I4562" s="26"/>
      <c r="K4562" s="26"/>
      <c r="M4562" s="26"/>
      <c r="O4562" s="26"/>
      <c r="Q4562" s="26"/>
      <c r="S4562" s="26"/>
      <c r="U4562" s="26"/>
      <c r="W4562" s="26"/>
    </row>
    <row r="4563" spans="1:23" s="6" customFormat="1" x14ac:dyDescent="0.2">
      <c r="A4563" s="26"/>
      <c r="C4563" s="26"/>
      <c r="E4563" s="26"/>
      <c r="G4563" s="26"/>
      <c r="I4563" s="26"/>
      <c r="K4563" s="26"/>
      <c r="M4563" s="26"/>
      <c r="O4563" s="26"/>
      <c r="Q4563" s="26"/>
      <c r="S4563" s="26"/>
      <c r="U4563" s="26"/>
      <c r="W4563" s="26"/>
    </row>
    <row r="4564" spans="1:23" s="6" customFormat="1" x14ac:dyDescent="0.2">
      <c r="A4564" s="26"/>
      <c r="C4564" s="26"/>
      <c r="E4564" s="26"/>
      <c r="G4564" s="26"/>
      <c r="I4564" s="26"/>
      <c r="K4564" s="26"/>
      <c r="M4564" s="26"/>
      <c r="O4564" s="26"/>
      <c r="Q4564" s="26"/>
      <c r="S4564" s="26"/>
      <c r="U4564" s="26"/>
      <c r="W4564" s="26"/>
    </row>
    <row r="4565" spans="1:23" s="6" customFormat="1" x14ac:dyDescent="0.2">
      <c r="A4565" s="26"/>
      <c r="C4565" s="26"/>
      <c r="E4565" s="26"/>
      <c r="G4565" s="26"/>
      <c r="I4565" s="26"/>
      <c r="K4565" s="26"/>
      <c r="M4565" s="26"/>
      <c r="O4565" s="26"/>
      <c r="Q4565" s="26"/>
      <c r="S4565" s="26"/>
      <c r="U4565" s="26"/>
      <c r="W4565" s="26"/>
    </row>
    <row r="4566" spans="1:23" s="6" customFormat="1" x14ac:dyDescent="0.2">
      <c r="A4566" s="26"/>
      <c r="C4566" s="26"/>
      <c r="E4566" s="26"/>
      <c r="G4566" s="26"/>
      <c r="I4566" s="26"/>
      <c r="K4566" s="26"/>
      <c r="M4566" s="26"/>
      <c r="O4566" s="26"/>
      <c r="Q4566" s="26"/>
      <c r="S4566" s="26"/>
      <c r="U4566" s="26"/>
      <c r="W4566" s="26"/>
    </row>
    <row r="4567" spans="1:23" s="6" customFormat="1" x14ac:dyDescent="0.2">
      <c r="A4567" s="26"/>
      <c r="C4567" s="26"/>
      <c r="E4567" s="26"/>
      <c r="G4567" s="26"/>
      <c r="I4567" s="26"/>
      <c r="K4567" s="26"/>
      <c r="M4567" s="26"/>
      <c r="O4567" s="26"/>
      <c r="Q4567" s="26"/>
      <c r="S4567" s="26"/>
      <c r="U4567" s="26"/>
      <c r="W4567" s="26"/>
    </row>
    <row r="4568" spans="1:23" s="6" customFormat="1" x14ac:dyDescent="0.2">
      <c r="A4568" s="26"/>
      <c r="C4568" s="26"/>
      <c r="E4568" s="26"/>
      <c r="G4568" s="26"/>
      <c r="I4568" s="26"/>
      <c r="K4568" s="26"/>
      <c r="M4568" s="26"/>
      <c r="O4568" s="26"/>
      <c r="Q4568" s="26"/>
      <c r="S4568" s="26"/>
      <c r="U4568" s="26"/>
      <c r="W4568" s="26"/>
    </row>
    <row r="4569" spans="1:23" s="6" customFormat="1" x14ac:dyDescent="0.2">
      <c r="A4569" s="26"/>
      <c r="C4569" s="26"/>
      <c r="E4569" s="26"/>
      <c r="G4569" s="26"/>
      <c r="I4569" s="26"/>
      <c r="K4569" s="26"/>
      <c r="M4569" s="26"/>
      <c r="O4569" s="26"/>
      <c r="Q4569" s="26"/>
      <c r="S4569" s="26"/>
      <c r="U4569" s="26"/>
      <c r="W4569" s="26"/>
    </row>
    <row r="4570" spans="1:23" s="6" customFormat="1" x14ac:dyDescent="0.2">
      <c r="A4570" s="26"/>
      <c r="C4570" s="26"/>
      <c r="E4570" s="26"/>
      <c r="G4570" s="26"/>
      <c r="I4570" s="26"/>
      <c r="K4570" s="26"/>
      <c r="M4570" s="26"/>
      <c r="O4570" s="26"/>
      <c r="Q4570" s="26"/>
      <c r="S4570" s="26"/>
      <c r="U4570" s="26"/>
      <c r="W4570" s="26"/>
    </row>
    <row r="4571" spans="1:23" s="6" customFormat="1" x14ac:dyDescent="0.2">
      <c r="A4571" s="26"/>
      <c r="C4571" s="26"/>
      <c r="E4571" s="26"/>
      <c r="G4571" s="26"/>
      <c r="I4571" s="26"/>
      <c r="K4571" s="26"/>
      <c r="M4571" s="26"/>
      <c r="O4571" s="26"/>
      <c r="Q4571" s="26"/>
      <c r="S4571" s="26"/>
      <c r="U4571" s="26"/>
      <c r="W4571" s="26"/>
    </row>
    <row r="4572" spans="1:23" s="6" customFormat="1" x14ac:dyDescent="0.2">
      <c r="A4572" s="26"/>
      <c r="C4572" s="26"/>
      <c r="E4572" s="26"/>
      <c r="G4572" s="26"/>
      <c r="I4572" s="26"/>
      <c r="K4572" s="26"/>
      <c r="M4572" s="26"/>
      <c r="O4572" s="26"/>
      <c r="Q4572" s="26"/>
      <c r="S4572" s="26"/>
      <c r="U4572" s="26"/>
      <c r="W4572" s="26"/>
    </row>
    <row r="4573" spans="1:23" s="6" customFormat="1" x14ac:dyDescent="0.2">
      <c r="A4573" s="26"/>
      <c r="C4573" s="26"/>
      <c r="E4573" s="26"/>
      <c r="G4573" s="26"/>
      <c r="I4573" s="26"/>
      <c r="K4573" s="26"/>
      <c r="M4573" s="26"/>
      <c r="O4573" s="26"/>
      <c r="Q4573" s="26"/>
      <c r="S4573" s="26"/>
      <c r="U4573" s="26"/>
      <c r="W4573" s="26"/>
    </row>
    <row r="4574" spans="1:23" s="6" customFormat="1" x14ac:dyDescent="0.2">
      <c r="A4574" s="26"/>
      <c r="C4574" s="26"/>
      <c r="E4574" s="26"/>
      <c r="G4574" s="26"/>
      <c r="I4574" s="26"/>
      <c r="K4574" s="26"/>
      <c r="M4574" s="26"/>
      <c r="O4574" s="26"/>
      <c r="Q4574" s="26"/>
      <c r="S4574" s="26"/>
      <c r="U4574" s="26"/>
      <c r="W4574" s="26"/>
    </row>
    <row r="4575" spans="1:23" s="6" customFormat="1" x14ac:dyDescent="0.2">
      <c r="A4575" s="26"/>
      <c r="C4575" s="26"/>
      <c r="E4575" s="26"/>
      <c r="G4575" s="26"/>
      <c r="I4575" s="26"/>
      <c r="K4575" s="26"/>
      <c r="M4575" s="26"/>
      <c r="O4575" s="26"/>
      <c r="Q4575" s="26"/>
      <c r="S4575" s="26"/>
      <c r="U4575" s="26"/>
      <c r="W4575" s="26"/>
    </row>
    <row r="4576" spans="1:23" s="6" customFormat="1" x14ac:dyDescent="0.2">
      <c r="A4576" s="26"/>
      <c r="C4576" s="26"/>
      <c r="E4576" s="26"/>
      <c r="G4576" s="26"/>
      <c r="I4576" s="26"/>
      <c r="K4576" s="26"/>
      <c r="M4576" s="26"/>
      <c r="O4576" s="26"/>
      <c r="Q4576" s="26"/>
      <c r="S4576" s="26"/>
      <c r="U4576" s="26"/>
      <c r="W4576" s="26"/>
    </row>
    <row r="4577" spans="1:23" s="6" customFormat="1" x14ac:dyDescent="0.2">
      <c r="A4577" s="26"/>
      <c r="C4577" s="26"/>
      <c r="E4577" s="26"/>
      <c r="G4577" s="26"/>
      <c r="I4577" s="26"/>
      <c r="K4577" s="26"/>
      <c r="M4577" s="26"/>
      <c r="O4577" s="26"/>
      <c r="Q4577" s="26"/>
      <c r="S4577" s="26"/>
      <c r="U4577" s="26"/>
      <c r="W4577" s="26"/>
    </row>
    <row r="4578" spans="1:23" s="6" customFormat="1" x14ac:dyDescent="0.2">
      <c r="A4578" s="26"/>
      <c r="C4578" s="26"/>
      <c r="E4578" s="26"/>
      <c r="G4578" s="26"/>
      <c r="I4578" s="26"/>
      <c r="K4578" s="26"/>
      <c r="M4578" s="26"/>
      <c r="O4578" s="26"/>
      <c r="Q4578" s="26"/>
      <c r="S4578" s="26"/>
      <c r="U4578" s="26"/>
      <c r="W4578" s="26"/>
    </row>
    <row r="4579" spans="1:23" s="6" customFormat="1" x14ac:dyDescent="0.2">
      <c r="A4579" s="26"/>
      <c r="C4579" s="26"/>
      <c r="E4579" s="26"/>
      <c r="G4579" s="26"/>
      <c r="I4579" s="26"/>
      <c r="K4579" s="26"/>
      <c r="M4579" s="26"/>
      <c r="O4579" s="26"/>
      <c r="Q4579" s="26"/>
      <c r="S4579" s="26"/>
      <c r="U4579" s="26"/>
      <c r="W4579" s="26"/>
    </row>
    <row r="4580" spans="1:23" s="6" customFormat="1" x14ac:dyDescent="0.2">
      <c r="A4580" s="26"/>
      <c r="C4580" s="26"/>
      <c r="E4580" s="26"/>
      <c r="G4580" s="26"/>
      <c r="I4580" s="26"/>
      <c r="K4580" s="26"/>
      <c r="M4580" s="26"/>
      <c r="O4580" s="26"/>
      <c r="Q4580" s="26"/>
      <c r="S4580" s="26"/>
      <c r="U4580" s="26"/>
      <c r="W4580" s="26"/>
    </row>
    <row r="4581" spans="1:23" s="6" customFormat="1" x14ac:dyDescent="0.2">
      <c r="A4581" s="26"/>
      <c r="C4581" s="26"/>
      <c r="E4581" s="26"/>
      <c r="G4581" s="26"/>
      <c r="I4581" s="26"/>
      <c r="K4581" s="26"/>
      <c r="M4581" s="26"/>
      <c r="O4581" s="26"/>
      <c r="Q4581" s="26"/>
      <c r="S4581" s="26"/>
      <c r="U4581" s="26"/>
      <c r="W4581" s="26"/>
    </row>
    <row r="4582" spans="1:23" s="6" customFormat="1" x14ac:dyDescent="0.2">
      <c r="A4582" s="26"/>
      <c r="C4582" s="26"/>
      <c r="E4582" s="26"/>
      <c r="G4582" s="26"/>
      <c r="I4582" s="26"/>
      <c r="K4582" s="26"/>
      <c r="M4582" s="26"/>
      <c r="O4582" s="26"/>
      <c r="Q4582" s="26"/>
      <c r="S4582" s="26"/>
      <c r="U4582" s="26"/>
      <c r="W4582" s="26"/>
    </row>
    <row r="4583" spans="1:23" s="6" customFormat="1" x14ac:dyDescent="0.2">
      <c r="A4583" s="26"/>
      <c r="C4583" s="26"/>
      <c r="E4583" s="26"/>
      <c r="G4583" s="26"/>
      <c r="I4583" s="26"/>
      <c r="K4583" s="26"/>
      <c r="M4583" s="26"/>
      <c r="O4583" s="26"/>
      <c r="Q4583" s="26"/>
      <c r="S4583" s="26"/>
      <c r="U4583" s="26"/>
      <c r="W4583" s="26"/>
    </row>
    <row r="4584" spans="1:23" s="6" customFormat="1" x14ac:dyDescent="0.2">
      <c r="A4584" s="26"/>
      <c r="C4584" s="26"/>
      <c r="E4584" s="26"/>
      <c r="G4584" s="26"/>
      <c r="I4584" s="26"/>
      <c r="K4584" s="26"/>
      <c r="M4584" s="26"/>
      <c r="O4584" s="26"/>
      <c r="Q4584" s="26"/>
      <c r="S4584" s="26"/>
      <c r="U4584" s="26"/>
      <c r="W4584" s="26"/>
    </row>
    <row r="4585" spans="1:23" s="6" customFormat="1" x14ac:dyDescent="0.2">
      <c r="A4585" s="26"/>
      <c r="C4585" s="26"/>
      <c r="E4585" s="26"/>
      <c r="G4585" s="26"/>
      <c r="I4585" s="26"/>
      <c r="K4585" s="26"/>
      <c r="M4585" s="26"/>
      <c r="O4585" s="26"/>
      <c r="Q4585" s="26"/>
      <c r="S4585" s="26"/>
      <c r="U4585" s="26"/>
      <c r="W4585" s="26"/>
    </row>
    <row r="4586" spans="1:23" s="6" customFormat="1" x14ac:dyDescent="0.2">
      <c r="A4586" s="26"/>
      <c r="C4586" s="26"/>
      <c r="E4586" s="26"/>
      <c r="G4586" s="26"/>
      <c r="I4586" s="26"/>
      <c r="K4586" s="26"/>
      <c r="M4586" s="26"/>
      <c r="O4586" s="26"/>
      <c r="Q4586" s="26"/>
      <c r="S4586" s="26"/>
      <c r="U4586" s="26"/>
      <c r="W4586" s="26"/>
    </row>
    <row r="4587" spans="1:23" s="6" customFormat="1" x14ac:dyDescent="0.2">
      <c r="A4587" s="26"/>
      <c r="C4587" s="26"/>
      <c r="E4587" s="26"/>
      <c r="G4587" s="26"/>
      <c r="I4587" s="26"/>
      <c r="K4587" s="26"/>
      <c r="M4587" s="26"/>
      <c r="O4587" s="26"/>
      <c r="Q4587" s="26"/>
      <c r="S4587" s="26"/>
      <c r="U4587" s="26"/>
      <c r="W4587" s="26"/>
    </row>
    <row r="4588" spans="1:23" s="6" customFormat="1" x14ac:dyDescent="0.2">
      <c r="A4588" s="26"/>
      <c r="C4588" s="26"/>
      <c r="E4588" s="26"/>
      <c r="G4588" s="26"/>
      <c r="I4588" s="26"/>
      <c r="K4588" s="26"/>
      <c r="M4588" s="26"/>
      <c r="O4588" s="26"/>
      <c r="Q4588" s="26"/>
      <c r="S4588" s="26"/>
      <c r="U4588" s="26"/>
      <c r="W4588" s="26"/>
    </row>
    <row r="4589" spans="1:23" s="6" customFormat="1" x14ac:dyDescent="0.2">
      <c r="A4589" s="26"/>
      <c r="C4589" s="26"/>
      <c r="E4589" s="26"/>
      <c r="G4589" s="26"/>
      <c r="I4589" s="26"/>
      <c r="K4589" s="26"/>
      <c r="M4589" s="26"/>
      <c r="O4589" s="26"/>
      <c r="Q4589" s="26"/>
      <c r="S4589" s="26"/>
      <c r="U4589" s="26"/>
      <c r="W4589" s="26"/>
    </row>
    <row r="4590" spans="1:23" s="6" customFormat="1" x14ac:dyDescent="0.2">
      <c r="A4590" s="26"/>
      <c r="C4590" s="26"/>
      <c r="E4590" s="26"/>
      <c r="G4590" s="26"/>
      <c r="I4590" s="26"/>
      <c r="K4590" s="26"/>
      <c r="M4590" s="26"/>
      <c r="O4590" s="26"/>
      <c r="Q4590" s="26"/>
      <c r="S4590" s="26"/>
      <c r="U4590" s="26"/>
      <c r="W4590" s="26"/>
    </row>
    <row r="4591" spans="1:23" s="6" customFormat="1" x14ac:dyDescent="0.2">
      <c r="A4591" s="26"/>
      <c r="C4591" s="26"/>
      <c r="E4591" s="26"/>
      <c r="G4591" s="26"/>
      <c r="I4591" s="26"/>
      <c r="K4591" s="26"/>
      <c r="M4591" s="26"/>
      <c r="O4591" s="26"/>
      <c r="Q4591" s="26"/>
      <c r="S4591" s="26"/>
      <c r="U4591" s="26"/>
      <c r="W4591" s="26"/>
    </row>
    <row r="4592" spans="1:23" s="6" customFormat="1" x14ac:dyDescent="0.2">
      <c r="A4592" s="26"/>
      <c r="C4592" s="26"/>
      <c r="E4592" s="26"/>
      <c r="G4592" s="26"/>
      <c r="I4592" s="26"/>
      <c r="K4592" s="26"/>
      <c r="M4592" s="26"/>
      <c r="O4592" s="26"/>
      <c r="Q4592" s="26"/>
      <c r="S4592" s="26"/>
      <c r="U4592" s="26"/>
      <c r="W4592" s="26"/>
    </row>
    <row r="4593" spans="1:23" s="6" customFormat="1" x14ac:dyDescent="0.2">
      <c r="A4593" s="26"/>
      <c r="C4593" s="26"/>
      <c r="E4593" s="26"/>
      <c r="G4593" s="26"/>
      <c r="I4593" s="26"/>
      <c r="K4593" s="26"/>
      <c r="M4593" s="26"/>
      <c r="O4593" s="26"/>
      <c r="Q4593" s="26"/>
      <c r="S4593" s="26"/>
      <c r="U4593" s="26"/>
      <c r="W4593" s="26"/>
    </row>
    <row r="4594" spans="1:23" s="6" customFormat="1" x14ac:dyDescent="0.2">
      <c r="A4594" s="26"/>
      <c r="C4594" s="26"/>
      <c r="E4594" s="26"/>
      <c r="G4594" s="26"/>
      <c r="I4594" s="26"/>
      <c r="K4594" s="26"/>
      <c r="M4594" s="26"/>
      <c r="O4594" s="26"/>
      <c r="Q4594" s="26"/>
      <c r="S4594" s="26"/>
      <c r="U4594" s="26"/>
      <c r="W4594" s="26"/>
    </row>
    <row r="4595" spans="1:23" s="6" customFormat="1" x14ac:dyDescent="0.2">
      <c r="A4595" s="26"/>
      <c r="C4595" s="26"/>
      <c r="E4595" s="26"/>
      <c r="G4595" s="26"/>
      <c r="I4595" s="26"/>
      <c r="K4595" s="26"/>
      <c r="M4595" s="26"/>
      <c r="O4595" s="26"/>
      <c r="Q4595" s="26"/>
      <c r="S4595" s="26"/>
      <c r="U4595" s="26"/>
      <c r="W4595" s="26"/>
    </row>
    <row r="4596" spans="1:23" s="6" customFormat="1" x14ac:dyDescent="0.2">
      <c r="A4596" s="26"/>
      <c r="C4596" s="26"/>
      <c r="E4596" s="26"/>
      <c r="G4596" s="26"/>
      <c r="I4596" s="26"/>
      <c r="K4596" s="26"/>
      <c r="M4596" s="26"/>
      <c r="O4596" s="26"/>
      <c r="Q4596" s="26"/>
      <c r="S4596" s="26"/>
      <c r="U4596" s="26"/>
      <c r="W4596" s="26"/>
    </row>
    <row r="4597" spans="1:23" s="6" customFormat="1" x14ac:dyDescent="0.2">
      <c r="A4597" s="26"/>
      <c r="C4597" s="26"/>
      <c r="E4597" s="26"/>
      <c r="G4597" s="26"/>
      <c r="I4597" s="26"/>
      <c r="K4597" s="26"/>
      <c r="M4597" s="26"/>
      <c r="O4597" s="26"/>
      <c r="Q4597" s="26"/>
      <c r="S4597" s="26"/>
      <c r="U4597" s="26"/>
      <c r="W4597" s="26"/>
    </row>
    <row r="4598" spans="1:23" s="6" customFormat="1" x14ac:dyDescent="0.2">
      <c r="A4598" s="26"/>
      <c r="C4598" s="26"/>
      <c r="E4598" s="26"/>
      <c r="G4598" s="26"/>
      <c r="I4598" s="26"/>
      <c r="K4598" s="26"/>
      <c r="M4598" s="26"/>
      <c r="O4598" s="26"/>
      <c r="Q4598" s="26"/>
      <c r="S4598" s="26"/>
      <c r="U4598" s="26"/>
      <c r="W4598" s="26"/>
    </row>
    <row r="4599" spans="1:23" s="6" customFormat="1" x14ac:dyDescent="0.2">
      <c r="A4599" s="26"/>
      <c r="C4599" s="26"/>
      <c r="E4599" s="26"/>
      <c r="G4599" s="26"/>
      <c r="I4599" s="26"/>
      <c r="K4599" s="26"/>
      <c r="M4599" s="26"/>
      <c r="O4599" s="26"/>
      <c r="Q4599" s="26"/>
      <c r="S4599" s="26"/>
      <c r="U4599" s="26"/>
      <c r="W4599" s="26"/>
    </row>
    <row r="4600" spans="1:23" s="6" customFormat="1" x14ac:dyDescent="0.2">
      <c r="A4600" s="26"/>
      <c r="C4600" s="26"/>
      <c r="E4600" s="26"/>
      <c r="G4600" s="26"/>
      <c r="I4600" s="26"/>
      <c r="K4600" s="26"/>
      <c r="M4600" s="26"/>
      <c r="O4600" s="26"/>
      <c r="Q4600" s="26"/>
      <c r="S4600" s="26"/>
      <c r="U4600" s="26"/>
      <c r="W4600" s="26"/>
    </row>
    <row r="4601" spans="1:23" s="6" customFormat="1" x14ac:dyDescent="0.2">
      <c r="A4601" s="26"/>
      <c r="C4601" s="26"/>
      <c r="E4601" s="26"/>
      <c r="G4601" s="26"/>
      <c r="I4601" s="26"/>
      <c r="K4601" s="26"/>
      <c r="M4601" s="26"/>
      <c r="O4601" s="26"/>
      <c r="Q4601" s="26"/>
      <c r="S4601" s="26"/>
      <c r="U4601" s="26"/>
      <c r="W4601" s="26"/>
    </row>
    <row r="4602" spans="1:23" s="6" customFormat="1" x14ac:dyDescent="0.2">
      <c r="A4602" s="26"/>
      <c r="C4602" s="26"/>
      <c r="E4602" s="26"/>
      <c r="G4602" s="26"/>
      <c r="I4602" s="26"/>
      <c r="K4602" s="26"/>
      <c r="M4602" s="26"/>
      <c r="O4602" s="26"/>
      <c r="Q4602" s="26"/>
      <c r="S4602" s="26"/>
      <c r="U4602" s="26"/>
      <c r="W4602" s="26"/>
    </row>
    <row r="4603" spans="1:23" s="6" customFormat="1" x14ac:dyDescent="0.2">
      <c r="A4603" s="26"/>
      <c r="C4603" s="26"/>
      <c r="E4603" s="26"/>
      <c r="G4603" s="26"/>
      <c r="I4603" s="26"/>
      <c r="K4603" s="26"/>
      <c r="M4603" s="26"/>
      <c r="O4603" s="26"/>
      <c r="Q4603" s="26"/>
      <c r="S4603" s="26"/>
      <c r="U4603" s="26"/>
      <c r="W4603" s="26"/>
    </row>
    <row r="4604" spans="1:23" s="6" customFormat="1" x14ac:dyDescent="0.2">
      <c r="A4604" s="26"/>
      <c r="C4604" s="26"/>
      <c r="E4604" s="26"/>
      <c r="G4604" s="26"/>
      <c r="I4604" s="26"/>
      <c r="K4604" s="26"/>
      <c r="M4604" s="26"/>
      <c r="O4604" s="26"/>
      <c r="Q4604" s="26"/>
      <c r="S4604" s="26"/>
      <c r="U4604" s="26"/>
      <c r="W4604" s="26"/>
    </row>
    <row r="4605" spans="1:23" s="6" customFormat="1" x14ac:dyDescent="0.2">
      <c r="A4605" s="26"/>
      <c r="C4605" s="26"/>
      <c r="E4605" s="26"/>
      <c r="G4605" s="26"/>
      <c r="I4605" s="26"/>
      <c r="K4605" s="26"/>
      <c r="M4605" s="26"/>
      <c r="O4605" s="26"/>
      <c r="Q4605" s="26"/>
      <c r="S4605" s="26"/>
      <c r="U4605" s="26"/>
      <c r="W4605" s="26"/>
    </row>
    <row r="4606" spans="1:23" s="6" customFormat="1" x14ac:dyDescent="0.2">
      <c r="A4606" s="26"/>
      <c r="C4606" s="26"/>
      <c r="E4606" s="26"/>
      <c r="G4606" s="26"/>
      <c r="I4606" s="26"/>
      <c r="K4606" s="26"/>
      <c r="M4606" s="26"/>
      <c r="O4606" s="26"/>
      <c r="Q4606" s="26"/>
      <c r="S4606" s="26"/>
      <c r="U4606" s="26"/>
      <c r="W4606" s="26"/>
    </row>
    <row r="4607" spans="1:23" s="6" customFormat="1" x14ac:dyDescent="0.2">
      <c r="A4607" s="26"/>
      <c r="C4607" s="26"/>
      <c r="E4607" s="26"/>
      <c r="G4607" s="26"/>
      <c r="I4607" s="26"/>
      <c r="K4607" s="26"/>
      <c r="M4607" s="26"/>
      <c r="O4607" s="26"/>
      <c r="Q4607" s="26"/>
      <c r="S4607" s="26"/>
      <c r="U4607" s="26"/>
      <c r="W4607" s="26"/>
    </row>
    <row r="4608" spans="1:23" s="6" customFormat="1" x14ac:dyDescent="0.2">
      <c r="A4608" s="26"/>
      <c r="C4608" s="26"/>
      <c r="E4608" s="26"/>
      <c r="G4608" s="26"/>
      <c r="I4608" s="26"/>
      <c r="K4608" s="26"/>
      <c r="M4608" s="26"/>
      <c r="O4608" s="26"/>
      <c r="Q4608" s="26"/>
      <c r="S4608" s="26"/>
      <c r="U4608" s="26"/>
      <c r="W4608" s="26"/>
    </row>
    <row r="4609" spans="1:23" s="6" customFormat="1" x14ac:dyDescent="0.2">
      <c r="A4609" s="26"/>
      <c r="C4609" s="26"/>
      <c r="E4609" s="26"/>
      <c r="G4609" s="26"/>
      <c r="I4609" s="26"/>
      <c r="K4609" s="26"/>
      <c r="M4609" s="26"/>
      <c r="O4609" s="26"/>
      <c r="Q4609" s="26"/>
      <c r="S4609" s="26"/>
      <c r="U4609" s="26"/>
      <c r="W4609" s="26"/>
    </row>
    <row r="4610" spans="1:23" s="6" customFormat="1" x14ac:dyDescent="0.2">
      <c r="A4610" s="26"/>
      <c r="C4610" s="26"/>
      <c r="E4610" s="26"/>
      <c r="G4610" s="26"/>
      <c r="I4610" s="26"/>
      <c r="K4610" s="26"/>
      <c r="M4610" s="26"/>
      <c r="O4610" s="26"/>
      <c r="Q4610" s="26"/>
      <c r="S4610" s="26"/>
      <c r="U4610" s="26"/>
      <c r="W4610" s="26"/>
    </row>
    <row r="4611" spans="1:23" s="6" customFormat="1" x14ac:dyDescent="0.2">
      <c r="A4611" s="26"/>
      <c r="C4611" s="26"/>
      <c r="E4611" s="26"/>
      <c r="G4611" s="26"/>
      <c r="I4611" s="26"/>
      <c r="K4611" s="26"/>
      <c r="M4611" s="26"/>
      <c r="O4611" s="26"/>
      <c r="Q4611" s="26"/>
      <c r="S4611" s="26"/>
      <c r="U4611" s="26"/>
      <c r="W4611" s="26"/>
    </row>
    <row r="4612" spans="1:23" s="6" customFormat="1" x14ac:dyDescent="0.2">
      <c r="A4612" s="26"/>
      <c r="C4612" s="26"/>
      <c r="E4612" s="26"/>
      <c r="G4612" s="26"/>
      <c r="I4612" s="26"/>
      <c r="K4612" s="26"/>
      <c r="M4612" s="26"/>
      <c r="O4612" s="26"/>
      <c r="Q4612" s="26"/>
      <c r="S4612" s="26"/>
      <c r="U4612" s="26"/>
      <c r="W4612" s="26"/>
    </row>
    <row r="4613" spans="1:23" s="6" customFormat="1" x14ac:dyDescent="0.2">
      <c r="A4613" s="26"/>
      <c r="C4613" s="26"/>
      <c r="E4613" s="26"/>
      <c r="G4613" s="26"/>
      <c r="I4613" s="26"/>
      <c r="K4613" s="26"/>
      <c r="M4613" s="26"/>
      <c r="O4613" s="26"/>
      <c r="Q4613" s="26"/>
      <c r="S4613" s="26"/>
      <c r="U4613" s="26"/>
      <c r="W4613" s="26"/>
    </row>
    <row r="4614" spans="1:23" s="6" customFormat="1" x14ac:dyDescent="0.2">
      <c r="A4614" s="26"/>
      <c r="C4614" s="26"/>
      <c r="E4614" s="26"/>
      <c r="G4614" s="26"/>
      <c r="I4614" s="26"/>
      <c r="K4614" s="26"/>
      <c r="M4614" s="26"/>
      <c r="O4614" s="26"/>
      <c r="Q4614" s="26"/>
      <c r="S4614" s="26"/>
      <c r="U4614" s="26"/>
      <c r="W4614" s="26"/>
    </row>
    <row r="4615" spans="1:23" s="6" customFormat="1" x14ac:dyDescent="0.2">
      <c r="A4615" s="26"/>
      <c r="C4615" s="26"/>
      <c r="E4615" s="26"/>
      <c r="G4615" s="26"/>
      <c r="I4615" s="26"/>
      <c r="K4615" s="26"/>
      <c r="M4615" s="26"/>
      <c r="O4615" s="26"/>
      <c r="Q4615" s="26"/>
      <c r="S4615" s="26"/>
      <c r="U4615" s="26"/>
      <c r="W4615" s="26"/>
    </row>
    <row r="4616" spans="1:23" s="6" customFormat="1" x14ac:dyDescent="0.2">
      <c r="A4616" s="26"/>
      <c r="C4616" s="26"/>
      <c r="E4616" s="26"/>
      <c r="G4616" s="26"/>
      <c r="I4616" s="26"/>
      <c r="K4616" s="26"/>
      <c r="M4616" s="26"/>
      <c r="O4616" s="26"/>
      <c r="Q4616" s="26"/>
      <c r="S4616" s="26"/>
      <c r="U4616" s="26"/>
      <c r="W4616" s="26"/>
    </row>
    <row r="4617" spans="1:23" s="6" customFormat="1" x14ac:dyDescent="0.2">
      <c r="A4617" s="26"/>
      <c r="C4617" s="26"/>
      <c r="E4617" s="26"/>
      <c r="G4617" s="26"/>
      <c r="I4617" s="26"/>
      <c r="K4617" s="26"/>
      <c r="M4617" s="26"/>
      <c r="O4617" s="26"/>
      <c r="Q4617" s="26"/>
      <c r="S4617" s="26"/>
      <c r="U4617" s="26"/>
      <c r="W4617" s="26"/>
    </row>
    <row r="4618" spans="1:23" s="6" customFormat="1" x14ac:dyDescent="0.2">
      <c r="A4618" s="26"/>
      <c r="C4618" s="26"/>
      <c r="E4618" s="26"/>
      <c r="G4618" s="26"/>
      <c r="I4618" s="26"/>
      <c r="K4618" s="26"/>
      <c r="M4618" s="26"/>
      <c r="O4618" s="26"/>
      <c r="Q4618" s="26"/>
      <c r="S4618" s="26"/>
      <c r="U4618" s="26"/>
      <c r="W4618" s="26"/>
    </row>
    <row r="4619" spans="1:23" s="6" customFormat="1" x14ac:dyDescent="0.2">
      <c r="A4619" s="26"/>
      <c r="C4619" s="26"/>
      <c r="E4619" s="26"/>
      <c r="G4619" s="26"/>
      <c r="I4619" s="26"/>
      <c r="K4619" s="26"/>
      <c r="M4619" s="26"/>
      <c r="O4619" s="26"/>
      <c r="Q4619" s="26"/>
      <c r="S4619" s="26"/>
      <c r="U4619" s="26"/>
      <c r="W4619" s="26"/>
    </row>
    <row r="4620" spans="1:23" s="6" customFormat="1" x14ac:dyDescent="0.2">
      <c r="A4620" s="26"/>
      <c r="C4620" s="26"/>
      <c r="E4620" s="26"/>
      <c r="G4620" s="26"/>
      <c r="I4620" s="26"/>
      <c r="K4620" s="26"/>
      <c r="M4620" s="26"/>
      <c r="O4620" s="26"/>
      <c r="Q4620" s="26"/>
      <c r="S4620" s="26"/>
      <c r="U4620" s="26"/>
      <c r="W4620" s="26"/>
    </row>
    <row r="4621" spans="1:23" s="6" customFormat="1" x14ac:dyDescent="0.2">
      <c r="A4621" s="26"/>
      <c r="C4621" s="26"/>
      <c r="E4621" s="26"/>
      <c r="G4621" s="26"/>
      <c r="I4621" s="26"/>
      <c r="K4621" s="26"/>
      <c r="M4621" s="26"/>
      <c r="O4621" s="26"/>
      <c r="Q4621" s="26"/>
      <c r="S4621" s="26"/>
      <c r="U4621" s="26"/>
      <c r="W4621" s="26"/>
    </row>
    <row r="4622" spans="1:23" s="6" customFormat="1" x14ac:dyDescent="0.2">
      <c r="A4622" s="26"/>
      <c r="C4622" s="26"/>
      <c r="E4622" s="26"/>
      <c r="G4622" s="26"/>
      <c r="I4622" s="26"/>
      <c r="K4622" s="26"/>
      <c r="M4622" s="26"/>
      <c r="O4622" s="26"/>
      <c r="Q4622" s="26"/>
      <c r="S4622" s="26"/>
      <c r="U4622" s="26"/>
      <c r="W4622" s="26"/>
    </row>
    <row r="4623" spans="1:23" s="6" customFormat="1" x14ac:dyDescent="0.2">
      <c r="A4623" s="26"/>
      <c r="C4623" s="26"/>
      <c r="E4623" s="26"/>
      <c r="G4623" s="26"/>
      <c r="I4623" s="26"/>
      <c r="K4623" s="26"/>
      <c r="M4623" s="26"/>
      <c r="O4623" s="26"/>
      <c r="Q4623" s="26"/>
      <c r="S4623" s="26"/>
      <c r="U4623" s="26"/>
      <c r="W4623" s="26"/>
    </row>
    <row r="4624" spans="1:23" s="6" customFormat="1" x14ac:dyDescent="0.2">
      <c r="A4624" s="26"/>
      <c r="C4624" s="26"/>
      <c r="E4624" s="26"/>
      <c r="G4624" s="26"/>
      <c r="I4624" s="26"/>
      <c r="K4624" s="26"/>
      <c r="M4624" s="26"/>
      <c r="O4624" s="26"/>
      <c r="Q4624" s="26"/>
      <c r="S4624" s="26"/>
      <c r="U4624" s="26"/>
      <c r="W4624" s="26"/>
    </row>
    <row r="4625" spans="1:23" s="6" customFormat="1" x14ac:dyDescent="0.2">
      <c r="A4625" s="26"/>
      <c r="C4625" s="26"/>
      <c r="E4625" s="26"/>
      <c r="G4625" s="26"/>
      <c r="I4625" s="26"/>
      <c r="K4625" s="26"/>
      <c r="M4625" s="26"/>
      <c r="O4625" s="26"/>
      <c r="Q4625" s="26"/>
      <c r="S4625" s="26"/>
      <c r="U4625" s="26"/>
      <c r="W4625" s="26"/>
    </row>
    <row r="4626" spans="1:23" s="6" customFormat="1" x14ac:dyDescent="0.2">
      <c r="A4626" s="26"/>
      <c r="C4626" s="26"/>
      <c r="E4626" s="26"/>
      <c r="G4626" s="26"/>
      <c r="I4626" s="26"/>
      <c r="K4626" s="26"/>
      <c r="M4626" s="26"/>
      <c r="O4626" s="26"/>
      <c r="Q4626" s="26"/>
      <c r="S4626" s="26"/>
      <c r="U4626" s="26"/>
      <c r="W4626" s="26"/>
    </row>
    <row r="4627" spans="1:23" s="6" customFormat="1" x14ac:dyDescent="0.2">
      <c r="A4627" s="26"/>
      <c r="C4627" s="26"/>
      <c r="E4627" s="26"/>
      <c r="G4627" s="26"/>
      <c r="I4627" s="26"/>
      <c r="K4627" s="26"/>
      <c r="M4627" s="26"/>
      <c r="O4627" s="26"/>
      <c r="Q4627" s="26"/>
      <c r="S4627" s="26"/>
      <c r="U4627" s="26"/>
      <c r="W4627" s="26"/>
    </row>
    <row r="4628" spans="1:23" s="6" customFormat="1" x14ac:dyDescent="0.2">
      <c r="A4628" s="26"/>
      <c r="C4628" s="26"/>
      <c r="E4628" s="26"/>
      <c r="G4628" s="26"/>
      <c r="I4628" s="26"/>
      <c r="K4628" s="26"/>
      <c r="M4628" s="26"/>
      <c r="O4628" s="26"/>
      <c r="Q4628" s="26"/>
      <c r="S4628" s="26"/>
      <c r="U4628" s="26"/>
      <c r="W4628" s="26"/>
    </row>
    <row r="4629" spans="1:23" s="6" customFormat="1" x14ac:dyDescent="0.2">
      <c r="A4629" s="26"/>
      <c r="C4629" s="26"/>
      <c r="E4629" s="26"/>
      <c r="G4629" s="26"/>
      <c r="I4629" s="26"/>
      <c r="K4629" s="26"/>
      <c r="M4629" s="26"/>
      <c r="O4629" s="26"/>
      <c r="Q4629" s="26"/>
      <c r="S4629" s="26"/>
      <c r="U4629" s="26"/>
      <c r="W4629" s="26"/>
    </row>
    <row r="4630" spans="1:23" s="6" customFormat="1" x14ac:dyDescent="0.2">
      <c r="A4630" s="26"/>
      <c r="C4630" s="26"/>
      <c r="E4630" s="26"/>
      <c r="G4630" s="26"/>
      <c r="I4630" s="26"/>
      <c r="K4630" s="26"/>
      <c r="M4630" s="26"/>
      <c r="O4630" s="26"/>
      <c r="Q4630" s="26"/>
      <c r="S4630" s="26"/>
      <c r="U4630" s="26"/>
      <c r="W4630" s="26"/>
    </row>
    <row r="4631" spans="1:23" s="6" customFormat="1" x14ac:dyDescent="0.2">
      <c r="A4631" s="26"/>
      <c r="C4631" s="26"/>
      <c r="E4631" s="26"/>
      <c r="G4631" s="26"/>
      <c r="I4631" s="26"/>
      <c r="K4631" s="26"/>
      <c r="M4631" s="26"/>
      <c r="O4631" s="26"/>
      <c r="Q4631" s="26"/>
      <c r="S4631" s="26"/>
      <c r="U4631" s="26"/>
      <c r="W4631" s="26"/>
    </row>
    <row r="4632" spans="1:23" s="6" customFormat="1" x14ac:dyDescent="0.2">
      <c r="A4632" s="26"/>
      <c r="C4632" s="26"/>
      <c r="E4632" s="26"/>
      <c r="G4632" s="26"/>
      <c r="I4632" s="26"/>
      <c r="K4632" s="26"/>
      <c r="M4632" s="26"/>
      <c r="O4632" s="26"/>
      <c r="Q4632" s="26"/>
      <c r="S4632" s="26"/>
      <c r="U4632" s="26"/>
      <c r="W4632" s="26"/>
    </row>
    <row r="4633" spans="1:23" s="6" customFormat="1" x14ac:dyDescent="0.2">
      <c r="A4633" s="26"/>
      <c r="C4633" s="26"/>
      <c r="E4633" s="26"/>
      <c r="G4633" s="26"/>
      <c r="I4633" s="26"/>
      <c r="K4633" s="26"/>
      <c r="M4633" s="26"/>
      <c r="O4633" s="26"/>
      <c r="Q4633" s="26"/>
      <c r="S4633" s="26"/>
      <c r="U4633" s="26"/>
      <c r="W4633" s="26"/>
    </row>
    <row r="4634" spans="1:23" s="6" customFormat="1" x14ac:dyDescent="0.2">
      <c r="A4634" s="26"/>
      <c r="C4634" s="26"/>
      <c r="E4634" s="26"/>
      <c r="G4634" s="26"/>
      <c r="I4634" s="26"/>
      <c r="K4634" s="26"/>
      <c r="M4634" s="26"/>
      <c r="O4634" s="26"/>
      <c r="Q4634" s="26"/>
      <c r="S4634" s="26"/>
      <c r="U4634" s="26"/>
      <c r="W4634" s="26"/>
    </row>
    <row r="4635" spans="1:23" s="6" customFormat="1" x14ac:dyDescent="0.2">
      <c r="A4635" s="26"/>
      <c r="C4635" s="26"/>
      <c r="E4635" s="26"/>
      <c r="G4635" s="26"/>
      <c r="I4635" s="26"/>
      <c r="K4635" s="26"/>
      <c r="M4635" s="26"/>
      <c r="O4635" s="26"/>
      <c r="Q4635" s="26"/>
      <c r="S4635" s="26"/>
      <c r="U4635" s="26"/>
      <c r="W4635" s="26"/>
    </row>
    <row r="4636" spans="1:23" s="6" customFormat="1" x14ac:dyDescent="0.2">
      <c r="A4636" s="26"/>
      <c r="C4636" s="26"/>
      <c r="E4636" s="26"/>
      <c r="G4636" s="26"/>
      <c r="I4636" s="26"/>
      <c r="K4636" s="26"/>
      <c r="M4636" s="26"/>
      <c r="O4636" s="26"/>
      <c r="Q4636" s="26"/>
      <c r="S4636" s="26"/>
      <c r="U4636" s="26"/>
      <c r="W4636" s="26"/>
    </row>
    <row r="4637" spans="1:23" s="6" customFormat="1" x14ac:dyDescent="0.2">
      <c r="A4637" s="26"/>
      <c r="C4637" s="26"/>
      <c r="E4637" s="26"/>
      <c r="G4637" s="26"/>
      <c r="I4637" s="26"/>
      <c r="K4637" s="26"/>
      <c r="M4637" s="26"/>
      <c r="O4637" s="26"/>
      <c r="Q4637" s="26"/>
      <c r="S4637" s="26"/>
      <c r="U4637" s="26"/>
      <c r="W4637" s="26"/>
    </row>
    <row r="4638" spans="1:23" s="6" customFormat="1" x14ac:dyDescent="0.2">
      <c r="A4638" s="26"/>
      <c r="C4638" s="26"/>
      <c r="E4638" s="26"/>
      <c r="G4638" s="26"/>
      <c r="I4638" s="26"/>
      <c r="K4638" s="26"/>
      <c r="M4638" s="26"/>
      <c r="O4638" s="26"/>
      <c r="Q4638" s="26"/>
      <c r="S4638" s="26"/>
      <c r="U4638" s="26"/>
      <c r="W4638" s="26"/>
    </row>
    <row r="4639" spans="1:23" s="6" customFormat="1" x14ac:dyDescent="0.2">
      <c r="A4639" s="26"/>
      <c r="C4639" s="26"/>
      <c r="E4639" s="26"/>
      <c r="G4639" s="26"/>
      <c r="I4639" s="26"/>
      <c r="K4639" s="26"/>
      <c r="M4639" s="26"/>
      <c r="O4639" s="26"/>
      <c r="Q4639" s="26"/>
      <c r="S4639" s="26"/>
      <c r="U4639" s="26"/>
      <c r="W4639" s="26"/>
    </row>
    <row r="4640" spans="1:23" s="6" customFormat="1" x14ac:dyDescent="0.2">
      <c r="A4640" s="26"/>
      <c r="C4640" s="26"/>
      <c r="E4640" s="26"/>
      <c r="G4640" s="26"/>
      <c r="I4640" s="26"/>
      <c r="K4640" s="26"/>
      <c r="M4640" s="26"/>
      <c r="O4640" s="26"/>
      <c r="Q4640" s="26"/>
      <c r="S4640" s="26"/>
      <c r="U4640" s="26"/>
      <c r="W4640" s="26"/>
    </row>
    <row r="4641" spans="1:23" s="6" customFormat="1" x14ac:dyDescent="0.2">
      <c r="A4641" s="26"/>
      <c r="C4641" s="26"/>
      <c r="E4641" s="26"/>
      <c r="G4641" s="26"/>
      <c r="I4641" s="26"/>
      <c r="K4641" s="26"/>
      <c r="M4641" s="26"/>
      <c r="O4641" s="26"/>
      <c r="Q4641" s="26"/>
      <c r="S4641" s="26"/>
      <c r="U4641" s="26"/>
      <c r="W4641" s="26"/>
    </row>
    <row r="4642" spans="1:23" s="6" customFormat="1" x14ac:dyDescent="0.2">
      <c r="A4642" s="26"/>
      <c r="C4642" s="26"/>
      <c r="E4642" s="26"/>
      <c r="G4642" s="26"/>
      <c r="I4642" s="26"/>
      <c r="K4642" s="26"/>
      <c r="M4642" s="26"/>
      <c r="O4642" s="26"/>
      <c r="Q4642" s="26"/>
      <c r="S4642" s="26"/>
      <c r="U4642" s="26"/>
      <c r="W4642" s="26"/>
    </row>
    <row r="4643" spans="1:23" s="6" customFormat="1" x14ac:dyDescent="0.2">
      <c r="A4643" s="26"/>
      <c r="C4643" s="26"/>
      <c r="E4643" s="26"/>
      <c r="G4643" s="26"/>
      <c r="I4643" s="26"/>
      <c r="K4643" s="26"/>
      <c r="M4643" s="26"/>
      <c r="O4643" s="26"/>
      <c r="Q4643" s="26"/>
      <c r="S4643" s="26"/>
      <c r="U4643" s="26"/>
      <c r="W4643" s="26"/>
    </row>
    <row r="4644" spans="1:23" s="6" customFormat="1" x14ac:dyDescent="0.2">
      <c r="A4644" s="26"/>
      <c r="C4644" s="26"/>
      <c r="E4644" s="26"/>
      <c r="G4644" s="26"/>
      <c r="I4644" s="26"/>
      <c r="K4644" s="26"/>
      <c r="M4644" s="26"/>
      <c r="O4644" s="26"/>
      <c r="Q4644" s="26"/>
      <c r="S4644" s="26"/>
      <c r="U4644" s="26"/>
      <c r="W4644" s="26"/>
    </row>
    <row r="4645" spans="1:23" s="6" customFormat="1" x14ac:dyDescent="0.2">
      <c r="A4645" s="26"/>
      <c r="C4645" s="26"/>
      <c r="E4645" s="26"/>
      <c r="G4645" s="26"/>
      <c r="I4645" s="26"/>
      <c r="K4645" s="26"/>
      <c r="M4645" s="26"/>
      <c r="O4645" s="26"/>
      <c r="Q4645" s="26"/>
      <c r="S4645" s="26"/>
      <c r="U4645" s="26"/>
      <c r="W4645" s="26"/>
    </row>
    <row r="4646" spans="1:23" s="6" customFormat="1" x14ac:dyDescent="0.2">
      <c r="A4646" s="26"/>
      <c r="C4646" s="26"/>
      <c r="E4646" s="26"/>
      <c r="G4646" s="26"/>
      <c r="I4646" s="26"/>
      <c r="K4646" s="26"/>
      <c r="M4646" s="26"/>
      <c r="O4646" s="26"/>
      <c r="Q4646" s="26"/>
      <c r="S4646" s="26"/>
      <c r="U4646" s="26"/>
      <c r="W4646" s="26"/>
    </row>
    <row r="4647" spans="1:23" s="6" customFormat="1" x14ac:dyDescent="0.2">
      <c r="A4647" s="26"/>
      <c r="C4647" s="26"/>
      <c r="E4647" s="26"/>
      <c r="G4647" s="26"/>
      <c r="I4647" s="26"/>
      <c r="K4647" s="26"/>
      <c r="M4647" s="26"/>
      <c r="O4647" s="26"/>
      <c r="Q4647" s="26"/>
      <c r="S4647" s="26"/>
      <c r="U4647" s="26"/>
      <c r="W4647" s="26"/>
    </row>
    <row r="4648" spans="1:23" s="6" customFormat="1" x14ac:dyDescent="0.2">
      <c r="A4648" s="26"/>
      <c r="C4648" s="26"/>
      <c r="E4648" s="26"/>
      <c r="G4648" s="26"/>
      <c r="I4648" s="26"/>
      <c r="K4648" s="26"/>
      <c r="M4648" s="26"/>
      <c r="O4648" s="26"/>
      <c r="Q4648" s="26"/>
      <c r="S4648" s="26"/>
      <c r="U4648" s="26"/>
      <c r="W4648" s="26"/>
    </row>
    <row r="4649" spans="1:23" s="6" customFormat="1" x14ac:dyDescent="0.2">
      <c r="A4649" s="26"/>
      <c r="C4649" s="26"/>
      <c r="E4649" s="26"/>
      <c r="G4649" s="26"/>
      <c r="I4649" s="26"/>
      <c r="K4649" s="26"/>
      <c r="M4649" s="26"/>
      <c r="O4649" s="26"/>
      <c r="Q4649" s="26"/>
      <c r="S4649" s="26"/>
      <c r="U4649" s="26"/>
      <c r="W4649" s="26"/>
    </row>
    <row r="4650" spans="1:23" s="6" customFormat="1" x14ac:dyDescent="0.2">
      <c r="A4650" s="26"/>
      <c r="C4650" s="26"/>
      <c r="E4650" s="26"/>
      <c r="G4650" s="26"/>
      <c r="I4650" s="26"/>
      <c r="K4650" s="26"/>
      <c r="M4650" s="26"/>
      <c r="O4650" s="26"/>
      <c r="Q4650" s="26"/>
      <c r="S4650" s="26"/>
      <c r="U4650" s="26"/>
      <c r="W4650" s="26"/>
    </row>
    <row r="4651" spans="1:23" s="6" customFormat="1" x14ac:dyDescent="0.2">
      <c r="A4651" s="26"/>
      <c r="C4651" s="26"/>
      <c r="E4651" s="26"/>
      <c r="G4651" s="26"/>
      <c r="I4651" s="26"/>
      <c r="K4651" s="26"/>
      <c r="M4651" s="26"/>
      <c r="O4651" s="26"/>
      <c r="Q4651" s="26"/>
      <c r="S4651" s="26"/>
      <c r="U4651" s="26"/>
      <c r="W4651" s="26"/>
    </row>
    <row r="4652" spans="1:23" s="6" customFormat="1" x14ac:dyDescent="0.2">
      <c r="A4652" s="26"/>
      <c r="C4652" s="26"/>
      <c r="E4652" s="26"/>
      <c r="G4652" s="26"/>
      <c r="I4652" s="26"/>
      <c r="K4652" s="26"/>
      <c r="M4652" s="26"/>
      <c r="O4652" s="26"/>
      <c r="Q4652" s="26"/>
      <c r="S4652" s="26"/>
      <c r="U4652" s="26"/>
      <c r="W4652" s="26"/>
    </row>
    <row r="4653" spans="1:23" s="6" customFormat="1" x14ac:dyDescent="0.2">
      <c r="A4653" s="26"/>
      <c r="C4653" s="26"/>
      <c r="E4653" s="26"/>
      <c r="G4653" s="26"/>
      <c r="I4653" s="26"/>
      <c r="K4653" s="26"/>
      <c r="M4653" s="26"/>
      <c r="O4653" s="26"/>
      <c r="Q4653" s="26"/>
      <c r="S4653" s="26"/>
      <c r="U4653" s="26"/>
      <c r="W4653" s="26"/>
    </row>
    <row r="4654" spans="1:23" s="6" customFormat="1" x14ac:dyDescent="0.2">
      <c r="A4654" s="26"/>
      <c r="C4654" s="26"/>
      <c r="E4654" s="26"/>
      <c r="G4654" s="26"/>
      <c r="I4654" s="26"/>
      <c r="K4654" s="26"/>
      <c r="M4654" s="26"/>
      <c r="O4654" s="26"/>
      <c r="Q4654" s="26"/>
      <c r="S4654" s="26"/>
      <c r="U4654" s="26"/>
      <c r="W4654" s="26"/>
    </row>
    <row r="4655" spans="1:23" s="6" customFormat="1" x14ac:dyDescent="0.2">
      <c r="A4655" s="26"/>
      <c r="C4655" s="26"/>
      <c r="E4655" s="26"/>
      <c r="G4655" s="26"/>
      <c r="I4655" s="26"/>
      <c r="K4655" s="26"/>
      <c r="M4655" s="26"/>
      <c r="O4655" s="26"/>
      <c r="Q4655" s="26"/>
      <c r="S4655" s="26"/>
      <c r="U4655" s="26"/>
      <c r="W4655" s="26"/>
    </row>
    <row r="4656" spans="1:23" s="6" customFormat="1" x14ac:dyDescent="0.2">
      <c r="A4656" s="26"/>
      <c r="C4656" s="26"/>
      <c r="E4656" s="26"/>
      <c r="G4656" s="26"/>
      <c r="I4656" s="26"/>
      <c r="K4656" s="26"/>
      <c r="M4656" s="26"/>
      <c r="O4656" s="26"/>
      <c r="Q4656" s="26"/>
      <c r="S4656" s="26"/>
      <c r="U4656" s="26"/>
      <c r="W4656" s="26"/>
    </row>
    <row r="4657" spans="1:23" s="6" customFormat="1" x14ac:dyDescent="0.2">
      <c r="A4657" s="26"/>
      <c r="C4657" s="26"/>
      <c r="E4657" s="26"/>
      <c r="G4657" s="26"/>
      <c r="I4657" s="26"/>
      <c r="K4657" s="26"/>
      <c r="M4657" s="26"/>
      <c r="O4657" s="26"/>
      <c r="Q4657" s="26"/>
      <c r="S4657" s="26"/>
      <c r="U4657" s="26"/>
      <c r="W4657" s="26"/>
    </row>
    <row r="4658" spans="1:23" s="6" customFormat="1" x14ac:dyDescent="0.2">
      <c r="A4658" s="26"/>
      <c r="C4658" s="26"/>
      <c r="E4658" s="26"/>
      <c r="G4658" s="26"/>
      <c r="I4658" s="26"/>
      <c r="K4658" s="26"/>
      <c r="M4658" s="26"/>
      <c r="O4658" s="26"/>
      <c r="Q4658" s="26"/>
      <c r="S4658" s="26"/>
      <c r="U4658" s="26"/>
      <c r="W4658" s="26"/>
    </row>
    <row r="4659" spans="1:23" s="6" customFormat="1" x14ac:dyDescent="0.2">
      <c r="A4659" s="26"/>
      <c r="C4659" s="26"/>
      <c r="E4659" s="26"/>
      <c r="G4659" s="26"/>
      <c r="I4659" s="26"/>
      <c r="K4659" s="26"/>
      <c r="M4659" s="26"/>
      <c r="O4659" s="26"/>
      <c r="Q4659" s="26"/>
      <c r="S4659" s="26"/>
      <c r="U4659" s="26"/>
      <c r="W4659" s="26"/>
    </row>
    <row r="4660" spans="1:23" s="6" customFormat="1" x14ac:dyDescent="0.2">
      <c r="A4660" s="26"/>
      <c r="C4660" s="26"/>
      <c r="E4660" s="26"/>
      <c r="G4660" s="26"/>
      <c r="I4660" s="26"/>
      <c r="K4660" s="26"/>
      <c r="M4660" s="26"/>
      <c r="O4660" s="26"/>
      <c r="Q4660" s="26"/>
      <c r="S4660" s="26"/>
      <c r="U4660" s="26"/>
      <c r="W4660" s="26"/>
    </row>
    <row r="4661" spans="1:23" s="6" customFormat="1" x14ac:dyDescent="0.2">
      <c r="A4661" s="26"/>
      <c r="C4661" s="26"/>
      <c r="E4661" s="26"/>
      <c r="G4661" s="26"/>
      <c r="I4661" s="26"/>
      <c r="K4661" s="26"/>
      <c r="M4661" s="26"/>
      <c r="O4661" s="26"/>
      <c r="Q4661" s="26"/>
      <c r="S4661" s="26"/>
      <c r="U4661" s="26"/>
      <c r="W4661" s="26"/>
    </row>
    <row r="4662" spans="1:23" s="6" customFormat="1" x14ac:dyDescent="0.2">
      <c r="A4662" s="26"/>
      <c r="C4662" s="26"/>
      <c r="E4662" s="26"/>
      <c r="G4662" s="26"/>
      <c r="I4662" s="26"/>
      <c r="K4662" s="26"/>
      <c r="M4662" s="26"/>
      <c r="O4662" s="26"/>
      <c r="Q4662" s="26"/>
      <c r="S4662" s="26"/>
      <c r="U4662" s="26"/>
      <c r="W4662" s="26"/>
    </row>
    <row r="4663" spans="1:23" s="6" customFormat="1" x14ac:dyDescent="0.2">
      <c r="A4663" s="26"/>
      <c r="C4663" s="26"/>
      <c r="E4663" s="26"/>
      <c r="G4663" s="26"/>
      <c r="I4663" s="26"/>
      <c r="K4663" s="26"/>
      <c r="M4663" s="26"/>
      <c r="O4663" s="26"/>
      <c r="Q4663" s="26"/>
      <c r="S4663" s="26"/>
      <c r="U4663" s="26"/>
      <c r="W4663" s="26"/>
    </row>
    <row r="4664" spans="1:23" s="6" customFormat="1" x14ac:dyDescent="0.2">
      <c r="A4664" s="26"/>
      <c r="C4664" s="26"/>
      <c r="E4664" s="26"/>
      <c r="G4664" s="26"/>
      <c r="I4664" s="26"/>
      <c r="K4664" s="26"/>
      <c r="M4664" s="26"/>
      <c r="O4664" s="26"/>
      <c r="Q4664" s="26"/>
      <c r="S4664" s="26"/>
      <c r="U4664" s="26"/>
      <c r="W4664" s="26"/>
    </row>
    <row r="4665" spans="1:23" s="6" customFormat="1" x14ac:dyDescent="0.2">
      <c r="A4665" s="26"/>
      <c r="C4665" s="26"/>
      <c r="E4665" s="26"/>
      <c r="G4665" s="26"/>
      <c r="I4665" s="26"/>
      <c r="K4665" s="26"/>
      <c r="M4665" s="26"/>
      <c r="O4665" s="26"/>
      <c r="Q4665" s="26"/>
      <c r="S4665" s="26"/>
      <c r="U4665" s="26"/>
      <c r="W4665" s="26"/>
    </row>
    <row r="4666" spans="1:23" s="6" customFormat="1" x14ac:dyDescent="0.2">
      <c r="A4666" s="26"/>
      <c r="C4666" s="26"/>
      <c r="E4666" s="26"/>
      <c r="G4666" s="26"/>
      <c r="I4666" s="26"/>
      <c r="K4666" s="26"/>
      <c r="M4666" s="26"/>
      <c r="O4666" s="26"/>
      <c r="Q4666" s="26"/>
      <c r="S4666" s="26"/>
      <c r="U4666" s="26"/>
      <c r="W4666" s="26"/>
    </row>
    <row r="4667" spans="1:23" s="6" customFormat="1" x14ac:dyDescent="0.2">
      <c r="A4667" s="26"/>
      <c r="C4667" s="26"/>
      <c r="E4667" s="26"/>
      <c r="G4667" s="26"/>
      <c r="I4667" s="26"/>
      <c r="K4667" s="26"/>
      <c r="M4667" s="26"/>
      <c r="O4667" s="26"/>
      <c r="Q4667" s="26"/>
      <c r="S4667" s="26"/>
      <c r="U4667" s="26"/>
      <c r="W4667" s="26"/>
    </row>
    <row r="4668" spans="1:23" s="6" customFormat="1" x14ac:dyDescent="0.2">
      <c r="A4668" s="26"/>
      <c r="C4668" s="26"/>
      <c r="E4668" s="26"/>
      <c r="G4668" s="26"/>
      <c r="I4668" s="26"/>
      <c r="K4668" s="26"/>
      <c r="M4668" s="26"/>
      <c r="O4668" s="26"/>
      <c r="Q4668" s="26"/>
      <c r="S4668" s="26"/>
      <c r="U4668" s="26"/>
      <c r="W4668" s="26"/>
    </row>
    <row r="4669" spans="1:23" s="6" customFormat="1" x14ac:dyDescent="0.2">
      <c r="A4669" s="26"/>
      <c r="C4669" s="26"/>
      <c r="E4669" s="26"/>
      <c r="G4669" s="26"/>
      <c r="I4669" s="26"/>
      <c r="K4669" s="26"/>
      <c r="M4669" s="26"/>
      <c r="O4669" s="26"/>
      <c r="Q4669" s="26"/>
      <c r="S4669" s="26"/>
      <c r="U4669" s="26"/>
      <c r="W4669" s="26"/>
    </row>
    <row r="4670" spans="1:23" s="6" customFormat="1" x14ac:dyDescent="0.2">
      <c r="A4670" s="26"/>
      <c r="C4670" s="26"/>
      <c r="E4670" s="26"/>
      <c r="G4670" s="26"/>
      <c r="I4670" s="26"/>
      <c r="K4670" s="26"/>
      <c r="M4670" s="26"/>
      <c r="O4670" s="26"/>
      <c r="Q4670" s="26"/>
      <c r="S4670" s="26"/>
      <c r="U4670" s="26"/>
      <c r="W4670" s="26"/>
    </row>
    <row r="4671" spans="1:23" s="6" customFormat="1" x14ac:dyDescent="0.2">
      <c r="A4671" s="26"/>
      <c r="C4671" s="26"/>
      <c r="E4671" s="26"/>
      <c r="G4671" s="26"/>
      <c r="I4671" s="26"/>
      <c r="K4671" s="26"/>
      <c r="M4671" s="26"/>
      <c r="O4671" s="26"/>
      <c r="Q4671" s="26"/>
      <c r="S4671" s="26"/>
      <c r="U4671" s="26"/>
      <c r="W4671" s="26"/>
    </row>
    <row r="4672" spans="1:23" s="6" customFormat="1" x14ac:dyDescent="0.2">
      <c r="A4672" s="26"/>
      <c r="C4672" s="26"/>
      <c r="E4672" s="26"/>
      <c r="G4672" s="26"/>
      <c r="I4672" s="26"/>
      <c r="K4672" s="26"/>
      <c r="M4672" s="26"/>
      <c r="O4672" s="26"/>
      <c r="Q4672" s="26"/>
      <c r="S4672" s="26"/>
      <c r="U4672" s="26"/>
      <c r="W4672" s="26"/>
    </row>
    <row r="4673" spans="1:23" s="6" customFormat="1" x14ac:dyDescent="0.2">
      <c r="A4673" s="26"/>
      <c r="C4673" s="26"/>
      <c r="E4673" s="26"/>
      <c r="G4673" s="26"/>
      <c r="I4673" s="26"/>
      <c r="K4673" s="26"/>
      <c r="M4673" s="26"/>
      <c r="O4673" s="26"/>
      <c r="Q4673" s="26"/>
      <c r="S4673" s="26"/>
      <c r="U4673" s="26"/>
      <c r="W4673" s="26"/>
    </row>
    <row r="4674" spans="1:23" s="6" customFormat="1" x14ac:dyDescent="0.2">
      <c r="A4674" s="26"/>
      <c r="C4674" s="26"/>
      <c r="E4674" s="26"/>
      <c r="G4674" s="26"/>
      <c r="I4674" s="26"/>
      <c r="K4674" s="26"/>
      <c r="M4674" s="26"/>
      <c r="O4674" s="26"/>
      <c r="Q4674" s="26"/>
      <c r="S4674" s="26"/>
      <c r="U4674" s="26"/>
      <c r="W4674" s="26"/>
    </row>
    <row r="4675" spans="1:23" s="6" customFormat="1" x14ac:dyDescent="0.2">
      <c r="A4675" s="26"/>
      <c r="C4675" s="26"/>
      <c r="E4675" s="26"/>
      <c r="G4675" s="26"/>
      <c r="I4675" s="26"/>
      <c r="K4675" s="26"/>
      <c r="M4675" s="26"/>
      <c r="O4675" s="26"/>
      <c r="Q4675" s="26"/>
      <c r="S4675" s="26"/>
      <c r="U4675" s="26"/>
      <c r="W4675" s="26"/>
    </row>
    <row r="4676" spans="1:23" s="6" customFormat="1" x14ac:dyDescent="0.2">
      <c r="A4676" s="26"/>
      <c r="C4676" s="26"/>
      <c r="E4676" s="26"/>
      <c r="G4676" s="26"/>
      <c r="I4676" s="26"/>
      <c r="K4676" s="26"/>
      <c r="M4676" s="26"/>
      <c r="O4676" s="26"/>
      <c r="Q4676" s="26"/>
      <c r="S4676" s="26"/>
      <c r="U4676" s="26"/>
      <c r="W4676" s="26"/>
    </row>
    <row r="4677" spans="1:23" s="6" customFormat="1" x14ac:dyDescent="0.2">
      <c r="A4677" s="26"/>
      <c r="C4677" s="26"/>
      <c r="E4677" s="26"/>
      <c r="G4677" s="26"/>
      <c r="I4677" s="26"/>
      <c r="K4677" s="26"/>
      <c r="M4677" s="26"/>
      <c r="O4677" s="26"/>
      <c r="Q4677" s="26"/>
      <c r="S4677" s="26"/>
      <c r="U4677" s="26"/>
      <c r="W4677" s="26"/>
    </row>
    <row r="4678" spans="1:23" s="6" customFormat="1" x14ac:dyDescent="0.2">
      <c r="A4678" s="26"/>
      <c r="C4678" s="26"/>
      <c r="E4678" s="26"/>
      <c r="G4678" s="26"/>
      <c r="I4678" s="26"/>
      <c r="K4678" s="26"/>
      <c r="M4678" s="26"/>
      <c r="O4678" s="26"/>
      <c r="Q4678" s="26"/>
      <c r="S4678" s="26"/>
      <c r="U4678" s="26"/>
      <c r="W4678" s="26"/>
    </row>
    <row r="4679" spans="1:23" s="6" customFormat="1" x14ac:dyDescent="0.2">
      <c r="A4679" s="26"/>
      <c r="C4679" s="26"/>
      <c r="E4679" s="26"/>
      <c r="G4679" s="26"/>
      <c r="I4679" s="26"/>
      <c r="K4679" s="26"/>
      <c r="M4679" s="26"/>
      <c r="O4679" s="26"/>
      <c r="Q4679" s="26"/>
      <c r="S4679" s="26"/>
      <c r="U4679" s="26"/>
      <c r="W4679" s="26"/>
    </row>
    <row r="4680" spans="1:23" s="6" customFormat="1" x14ac:dyDescent="0.2">
      <c r="A4680" s="26"/>
      <c r="C4680" s="26"/>
      <c r="E4680" s="26"/>
      <c r="G4680" s="26"/>
      <c r="I4680" s="26"/>
      <c r="K4680" s="26"/>
      <c r="M4680" s="26"/>
      <c r="O4680" s="26"/>
      <c r="Q4680" s="26"/>
      <c r="S4680" s="26"/>
      <c r="U4680" s="26"/>
      <c r="W4680" s="26"/>
    </row>
    <row r="4681" spans="1:23" s="6" customFormat="1" x14ac:dyDescent="0.2">
      <c r="A4681" s="26"/>
      <c r="C4681" s="26"/>
      <c r="E4681" s="26"/>
      <c r="G4681" s="26"/>
      <c r="I4681" s="26"/>
      <c r="K4681" s="26"/>
      <c r="M4681" s="26"/>
      <c r="O4681" s="26"/>
      <c r="Q4681" s="26"/>
      <c r="S4681" s="26"/>
      <c r="U4681" s="26"/>
      <c r="W4681" s="26"/>
    </row>
    <row r="4682" spans="1:23" s="6" customFormat="1" x14ac:dyDescent="0.2">
      <c r="A4682" s="26"/>
      <c r="C4682" s="26"/>
      <c r="E4682" s="26"/>
      <c r="G4682" s="26"/>
      <c r="I4682" s="26"/>
      <c r="K4682" s="26"/>
      <c r="M4682" s="26"/>
      <c r="O4682" s="26"/>
      <c r="Q4682" s="26"/>
      <c r="S4682" s="26"/>
      <c r="U4682" s="26"/>
      <c r="W4682" s="26"/>
    </row>
    <row r="4683" spans="1:23" s="6" customFormat="1" x14ac:dyDescent="0.2">
      <c r="A4683" s="26"/>
      <c r="C4683" s="26"/>
      <c r="E4683" s="26"/>
      <c r="G4683" s="26"/>
      <c r="I4683" s="26"/>
      <c r="K4683" s="26"/>
      <c r="M4683" s="26"/>
      <c r="O4683" s="26"/>
      <c r="Q4683" s="26"/>
      <c r="S4683" s="26"/>
      <c r="U4683" s="26"/>
      <c r="W4683" s="26"/>
    </row>
    <row r="4684" spans="1:23" s="6" customFormat="1" x14ac:dyDescent="0.2">
      <c r="A4684" s="26"/>
      <c r="C4684" s="26"/>
      <c r="E4684" s="26"/>
      <c r="G4684" s="26"/>
      <c r="I4684" s="26"/>
      <c r="K4684" s="26"/>
      <c r="M4684" s="26"/>
      <c r="O4684" s="26"/>
      <c r="Q4684" s="26"/>
      <c r="S4684" s="26"/>
      <c r="U4684" s="26"/>
      <c r="W4684" s="26"/>
    </row>
    <row r="4685" spans="1:23" s="6" customFormat="1" x14ac:dyDescent="0.2">
      <c r="A4685" s="26"/>
      <c r="C4685" s="26"/>
      <c r="E4685" s="26"/>
      <c r="G4685" s="26"/>
      <c r="I4685" s="26"/>
      <c r="K4685" s="26"/>
      <c r="M4685" s="26"/>
      <c r="O4685" s="26"/>
      <c r="Q4685" s="26"/>
      <c r="S4685" s="26"/>
      <c r="U4685" s="26"/>
      <c r="W4685" s="26"/>
    </row>
    <row r="4686" spans="1:23" s="6" customFormat="1" x14ac:dyDescent="0.2">
      <c r="A4686" s="26"/>
      <c r="C4686" s="26"/>
      <c r="E4686" s="26"/>
      <c r="G4686" s="26"/>
      <c r="I4686" s="26"/>
      <c r="K4686" s="26"/>
      <c r="M4686" s="26"/>
      <c r="O4686" s="26"/>
      <c r="Q4686" s="26"/>
      <c r="S4686" s="26"/>
      <c r="U4686" s="26"/>
      <c r="W4686" s="26"/>
    </row>
    <row r="4687" spans="1:23" s="6" customFormat="1" x14ac:dyDescent="0.2">
      <c r="A4687" s="26"/>
      <c r="C4687" s="26"/>
      <c r="E4687" s="26"/>
      <c r="G4687" s="26"/>
      <c r="I4687" s="26"/>
      <c r="K4687" s="26"/>
      <c r="M4687" s="26"/>
      <c r="O4687" s="26"/>
      <c r="Q4687" s="26"/>
      <c r="S4687" s="26"/>
      <c r="U4687" s="26"/>
      <c r="W4687" s="26"/>
    </row>
    <row r="4688" spans="1:23" s="6" customFormat="1" x14ac:dyDescent="0.2">
      <c r="A4688" s="26"/>
      <c r="C4688" s="26"/>
      <c r="E4688" s="26"/>
      <c r="G4688" s="26"/>
      <c r="I4688" s="26"/>
      <c r="K4688" s="26"/>
      <c r="M4688" s="26"/>
      <c r="O4688" s="26"/>
      <c r="Q4688" s="26"/>
      <c r="S4688" s="26"/>
      <c r="U4688" s="26"/>
      <c r="W4688" s="26"/>
    </row>
    <row r="4689" spans="1:23" s="6" customFormat="1" x14ac:dyDescent="0.2">
      <c r="A4689" s="26"/>
      <c r="C4689" s="26"/>
      <c r="E4689" s="26"/>
      <c r="G4689" s="26"/>
      <c r="I4689" s="26"/>
      <c r="K4689" s="26"/>
      <c r="M4689" s="26"/>
      <c r="O4689" s="26"/>
      <c r="Q4689" s="26"/>
      <c r="S4689" s="26"/>
      <c r="U4689" s="26"/>
      <c r="W4689" s="26"/>
    </row>
    <row r="4690" spans="1:23" s="6" customFormat="1" x14ac:dyDescent="0.2">
      <c r="A4690" s="26"/>
      <c r="C4690" s="26"/>
      <c r="E4690" s="26"/>
      <c r="G4690" s="26"/>
      <c r="I4690" s="26"/>
      <c r="K4690" s="26"/>
      <c r="M4690" s="26"/>
      <c r="O4690" s="26"/>
      <c r="Q4690" s="26"/>
      <c r="S4690" s="26"/>
      <c r="U4690" s="26"/>
      <c r="W4690" s="26"/>
    </row>
    <row r="4691" spans="1:23" s="6" customFormat="1" x14ac:dyDescent="0.2">
      <c r="A4691" s="26"/>
      <c r="C4691" s="26"/>
      <c r="E4691" s="26"/>
      <c r="G4691" s="26"/>
      <c r="I4691" s="26"/>
      <c r="K4691" s="26"/>
      <c r="M4691" s="26"/>
      <c r="O4691" s="26"/>
      <c r="Q4691" s="26"/>
      <c r="S4691" s="26"/>
      <c r="U4691" s="26"/>
      <c r="W4691" s="26"/>
    </row>
    <row r="4692" spans="1:23" s="6" customFormat="1" x14ac:dyDescent="0.2">
      <c r="A4692" s="26"/>
      <c r="C4692" s="26"/>
      <c r="E4692" s="26"/>
      <c r="G4692" s="26"/>
      <c r="I4692" s="26"/>
      <c r="K4692" s="26"/>
      <c r="M4692" s="26"/>
      <c r="O4692" s="26"/>
      <c r="Q4692" s="26"/>
      <c r="S4692" s="26"/>
      <c r="U4692" s="26"/>
      <c r="W4692" s="26"/>
    </row>
    <row r="4693" spans="1:23" s="6" customFormat="1" x14ac:dyDescent="0.2">
      <c r="A4693" s="26"/>
      <c r="C4693" s="26"/>
      <c r="E4693" s="26"/>
      <c r="G4693" s="26"/>
      <c r="I4693" s="26"/>
      <c r="K4693" s="26"/>
      <c r="M4693" s="26"/>
      <c r="O4693" s="26"/>
      <c r="Q4693" s="26"/>
      <c r="S4693" s="26"/>
      <c r="U4693" s="26"/>
      <c r="W4693" s="26"/>
    </row>
    <row r="4694" spans="1:23" s="6" customFormat="1" x14ac:dyDescent="0.2">
      <c r="A4694" s="26"/>
      <c r="C4694" s="26"/>
      <c r="E4694" s="26"/>
      <c r="G4694" s="26"/>
      <c r="I4694" s="26"/>
      <c r="K4694" s="26"/>
      <c r="M4694" s="26"/>
      <c r="O4694" s="26"/>
      <c r="Q4694" s="26"/>
      <c r="S4694" s="26"/>
      <c r="U4694" s="26"/>
      <c r="W4694" s="26"/>
    </row>
    <row r="4695" spans="1:23" s="6" customFormat="1" x14ac:dyDescent="0.2">
      <c r="A4695" s="26"/>
      <c r="C4695" s="26"/>
      <c r="E4695" s="26"/>
      <c r="G4695" s="26"/>
      <c r="I4695" s="26"/>
      <c r="K4695" s="26"/>
      <c r="M4695" s="26"/>
      <c r="O4695" s="26"/>
      <c r="Q4695" s="26"/>
      <c r="S4695" s="26"/>
      <c r="U4695" s="26"/>
      <c r="W4695" s="26"/>
    </row>
    <row r="4696" spans="1:23" s="6" customFormat="1" x14ac:dyDescent="0.2">
      <c r="A4696" s="26"/>
      <c r="C4696" s="26"/>
      <c r="E4696" s="26"/>
      <c r="G4696" s="26"/>
      <c r="I4696" s="26"/>
      <c r="K4696" s="26"/>
      <c r="M4696" s="26"/>
      <c r="O4696" s="26"/>
      <c r="Q4696" s="26"/>
      <c r="S4696" s="26"/>
      <c r="U4696" s="26"/>
      <c r="W4696" s="26"/>
    </row>
    <row r="4697" spans="1:23" s="6" customFormat="1" x14ac:dyDescent="0.2">
      <c r="A4697" s="26"/>
      <c r="C4697" s="26"/>
      <c r="E4697" s="26"/>
      <c r="G4697" s="26"/>
      <c r="I4697" s="26"/>
      <c r="K4697" s="26"/>
      <c r="M4697" s="26"/>
      <c r="O4697" s="26"/>
      <c r="Q4697" s="26"/>
      <c r="S4697" s="26"/>
      <c r="U4697" s="26"/>
      <c r="W4697" s="26"/>
    </row>
    <row r="4698" spans="1:23" s="6" customFormat="1" x14ac:dyDescent="0.2">
      <c r="A4698" s="26"/>
      <c r="C4698" s="26"/>
      <c r="E4698" s="26"/>
      <c r="G4698" s="26"/>
      <c r="I4698" s="26"/>
      <c r="K4698" s="26"/>
      <c r="M4698" s="26"/>
      <c r="O4698" s="26"/>
      <c r="Q4698" s="26"/>
      <c r="S4698" s="26"/>
      <c r="U4698" s="26"/>
      <c r="W4698" s="26"/>
    </row>
    <row r="4699" spans="1:23" s="6" customFormat="1" x14ac:dyDescent="0.2">
      <c r="A4699" s="26"/>
      <c r="C4699" s="26"/>
      <c r="E4699" s="26"/>
      <c r="G4699" s="26"/>
      <c r="I4699" s="26"/>
      <c r="K4699" s="26"/>
      <c r="M4699" s="26"/>
      <c r="O4699" s="26"/>
      <c r="Q4699" s="26"/>
      <c r="S4699" s="26"/>
      <c r="U4699" s="26"/>
      <c r="W4699" s="26"/>
    </row>
    <row r="4700" spans="1:23" s="6" customFormat="1" x14ac:dyDescent="0.2">
      <c r="A4700" s="26"/>
      <c r="C4700" s="26"/>
      <c r="E4700" s="26"/>
      <c r="G4700" s="26"/>
      <c r="I4700" s="26"/>
      <c r="K4700" s="26"/>
      <c r="M4700" s="26"/>
      <c r="O4700" s="26"/>
      <c r="Q4700" s="26"/>
      <c r="S4700" s="26"/>
      <c r="U4700" s="26"/>
      <c r="W4700" s="26"/>
    </row>
    <row r="4701" spans="1:23" s="6" customFormat="1" x14ac:dyDescent="0.2">
      <c r="A4701" s="26"/>
      <c r="C4701" s="26"/>
      <c r="E4701" s="26"/>
      <c r="G4701" s="26"/>
      <c r="I4701" s="26"/>
      <c r="K4701" s="26"/>
      <c r="M4701" s="26"/>
      <c r="O4701" s="26"/>
      <c r="Q4701" s="26"/>
      <c r="S4701" s="26"/>
      <c r="U4701" s="26"/>
      <c r="W4701" s="26"/>
    </row>
    <row r="4702" spans="1:23" s="6" customFormat="1" x14ac:dyDescent="0.2">
      <c r="A4702" s="26"/>
      <c r="C4702" s="26"/>
      <c r="E4702" s="26"/>
      <c r="G4702" s="26"/>
      <c r="I4702" s="26"/>
      <c r="K4702" s="26"/>
      <c r="M4702" s="26"/>
      <c r="O4702" s="26"/>
      <c r="Q4702" s="26"/>
      <c r="S4702" s="26"/>
      <c r="U4702" s="26"/>
      <c r="W4702" s="26"/>
    </row>
    <row r="4703" spans="1:23" s="6" customFormat="1" x14ac:dyDescent="0.2">
      <c r="A4703" s="26"/>
      <c r="C4703" s="26"/>
      <c r="E4703" s="26"/>
      <c r="G4703" s="26"/>
      <c r="I4703" s="26"/>
      <c r="K4703" s="26"/>
      <c r="M4703" s="26"/>
      <c r="O4703" s="26"/>
      <c r="Q4703" s="26"/>
      <c r="S4703" s="26"/>
      <c r="U4703" s="26"/>
      <c r="W4703" s="26"/>
    </row>
    <row r="4704" spans="1:23" s="6" customFormat="1" x14ac:dyDescent="0.2">
      <c r="A4704" s="26"/>
      <c r="C4704" s="26"/>
      <c r="E4704" s="26"/>
      <c r="G4704" s="26"/>
      <c r="I4704" s="26"/>
      <c r="K4704" s="26"/>
      <c r="M4704" s="26"/>
      <c r="O4704" s="26"/>
      <c r="Q4704" s="26"/>
      <c r="S4704" s="26"/>
      <c r="U4704" s="26"/>
      <c r="W4704" s="26"/>
    </row>
    <row r="4705" spans="1:23" s="6" customFormat="1" x14ac:dyDescent="0.2">
      <c r="A4705" s="26"/>
      <c r="C4705" s="26"/>
      <c r="E4705" s="26"/>
      <c r="G4705" s="26"/>
      <c r="I4705" s="26"/>
      <c r="K4705" s="26"/>
      <c r="M4705" s="26"/>
      <c r="O4705" s="26"/>
      <c r="Q4705" s="26"/>
      <c r="S4705" s="26"/>
      <c r="U4705" s="26"/>
      <c r="W4705" s="26"/>
    </row>
    <row r="4706" spans="1:23" s="6" customFormat="1" x14ac:dyDescent="0.2">
      <c r="A4706" s="26"/>
      <c r="C4706" s="26"/>
      <c r="E4706" s="26"/>
      <c r="G4706" s="26"/>
      <c r="I4706" s="26"/>
      <c r="K4706" s="26"/>
      <c r="M4706" s="26"/>
      <c r="O4706" s="26"/>
      <c r="Q4706" s="26"/>
      <c r="S4706" s="26"/>
      <c r="U4706" s="26"/>
      <c r="W4706" s="26"/>
    </row>
    <row r="4707" spans="1:23" s="6" customFormat="1" x14ac:dyDescent="0.2">
      <c r="A4707" s="26"/>
      <c r="C4707" s="26"/>
      <c r="E4707" s="26"/>
      <c r="G4707" s="26"/>
      <c r="I4707" s="26"/>
      <c r="K4707" s="26"/>
      <c r="M4707" s="26"/>
      <c r="O4707" s="26"/>
      <c r="Q4707" s="26"/>
      <c r="S4707" s="26"/>
      <c r="U4707" s="26"/>
      <c r="W4707" s="26"/>
    </row>
    <row r="4708" spans="1:23" s="6" customFormat="1" x14ac:dyDescent="0.2">
      <c r="A4708" s="26"/>
      <c r="C4708" s="26"/>
      <c r="E4708" s="26"/>
      <c r="G4708" s="26"/>
      <c r="I4708" s="26"/>
      <c r="K4708" s="26"/>
      <c r="M4708" s="26"/>
      <c r="O4708" s="26"/>
      <c r="Q4708" s="26"/>
      <c r="S4708" s="26"/>
      <c r="U4708" s="26"/>
      <c r="W4708" s="26"/>
    </row>
    <row r="4709" spans="1:23" s="6" customFormat="1" x14ac:dyDescent="0.2">
      <c r="A4709" s="26"/>
      <c r="C4709" s="26"/>
      <c r="E4709" s="26"/>
      <c r="G4709" s="26"/>
      <c r="I4709" s="26"/>
      <c r="K4709" s="26"/>
      <c r="M4709" s="26"/>
      <c r="O4709" s="26"/>
      <c r="Q4709" s="26"/>
      <c r="S4709" s="26"/>
      <c r="U4709" s="26"/>
      <c r="W4709" s="26"/>
    </row>
    <row r="4710" spans="1:23" s="6" customFormat="1" x14ac:dyDescent="0.2">
      <c r="A4710" s="26"/>
      <c r="C4710" s="26"/>
      <c r="E4710" s="26"/>
      <c r="G4710" s="26"/>
      <c r="I4710" s="26"/>
      <c r="K4710" s="26"/>
      <c r="M4710" s="26"/>
      <c r="O4710" s="26"/>
      <c r="Q4710" s="26"/>
      <c r="S4710" s="26"/>
      <c r="U4710" s="26"/>
      <c r="W4710" s="26"/>
    </row>
    <row r="4711" spans="1:23" s="6" customFormat="1" x14ac:dyDescent="0.2">
      <c r="A4711" s="26"/>
      <c r="C4711" s="26"/>
      <c r="E4711" s="26"/>
      <c r="G4711" s="26"/>
      <c r="I4711" s="26"/>
      <c r="K4711" s="26"/>
      <c r="M4711" s="26"/>
      <c r="O4711" s="26"/>
      <c r="Q4711" s="26"/>
      <c r="S4711" s="26"/>
      <c r="U4711" s="26"/>
      <c r="W4711" s="26"/>
    </row>
    <row r="4712" spans="1:23" s="6" customFormat="1" x14ac:dyDescent="0.2">
      <c r="A4712" s="26"/>
      <c r="C4712" s="26"/>
      <c r="E4712" s="26"/>
      <c r="G4712" s="26"/>
      <c r="I4712" s="26"/>
      <c r="K4712" s="26"/>
      <c r="M4712" s="26"/>
      <c r="O4712" s="26"/>
      <c r="Q4712" s="26"/>
      <c r="S4712" s="26"/>
      <c r="U4712" s="26"/>
      <c r="W4712" s="26"/>
    </row>
    <row r="4713" spans="1:23" s="6" customFormat="1" x14ac:dyDescent="0.2">
      <c r="A4713" s="26"/>
      <c r="C4713" s="26"/>
      <c r="E4713" s="26"/>
      <c r="G4713" s="26"/>
      <c r="I4713" s="26"/>
      <c r="K4713" s="26"/>
      <c r="M4713" s="26"/>
      <c r="O4713" s="26"/>
      <c r="Q4713" s="26"/>
      <c r="S4713" s="26"/>
      <c r="U4713" s="26"/>
      <c r="W4713" s="26"/>
    </row>
    <row r="4714" spans="1:23" s="6" customFormat="1" x14ac:dyDescent="0.2">
      <c r="A4714" s="26"/>
      <c r="C4714" s="26"/>
      <c r="E4714" s="26"/>
      <c r="G4714" s="26"/>
      <c r="I4714" s="26"/>
      <c r="K4714" s="26"/>
      <c r="M4714" s="26"/>
      <c r="O4714" s="26"/>
      <c r="Q4714" s="26"/>
      <c r="S4714" s="26"/>
      <c r="U4714" s="26"/>
      <c r="W4714" s="26"/>
    </row>
    <row r="4715" spans="1:23" s="6" customFormat="1" x14ac:dyDescent="0.2">
      <c r="A4715" s="26"/>
      <c r="C4715" s="26"/>
      <c r="E4715" s="26"/>
      <c r="G4715" s="26"/>
      <c r="I4715" s="26"/>
      <c r="K4715" s="26"/>
      <c r="M4715" s="26"/>
      <c r="O4715" s="26"/>
      <c r="Q4715" s="26"/>
      <c r="S4715" s="26"/>
      <c r="U4715" s="26"/>
      <c r="W4715" s="26"/>
    </row>
    <row r="4716" spans="1:23" s="6" customFormat="1" x14ac:dyDescent="0.2">
      <c r="A4716" s="26"/>
      <c r="C4716" s="26"/>
      <c r="E4716" s="26"/>
      <c r="G4716" s="26"/>
      <c r="I4716" s="26"/>
      <c r="K4716" s="26"/>
      <c r="M4716" s="26"/>
      <c r="O4716" s="26"/>
      <c r="Q4716" s="26"/>
      <c r="S4716" s="26"/>
      <c r="U4716" s="26"/>
      <c r="W4716" s="26"/>
    </row>
    <row r="4717" spans="1:23" s="6" customFormat="1" x14ac:dyDescent="0.2">
      <c r="A4717" s="26"/>
      <c r="C4717" s="26"/>
      <c r="E4717" s="26"/>
      <c r="G4717" s="26"/>
      <c r="I4717" s="26"/>
      <c r="K4717" s="26"/>
      <c r="M4717" s="26"/>
      <c r="O4717" s="26"/>
      <c r="Q4717" s="26"/>
      <c r="S4717" s="26"/>
      <c r="U4717" s="26"/>
      <c r="W4717" s="26"/>
    </row>
    <row r="4718" spans="1:23" s="6" customFormat="1" x14ac:dyDescent="0.2">
      <c r="A4718" s="26"/>
      <c r="C4718" s="26"/>
      <c r="E4718" s="26"/>
      <c r="G4718" s="26"/>
      <c r="I4718" s="26"/>
      <c r="K4718" s="26"/>
      <c r="M4718" s="26"/>
      <c r="O4718" s="26"/>
      <c r="Q4718" s="26"/>
      <c r="S4718" s="26"/>
      <c r="U4718" s="26"/>
      <c r="W4718" s="26"/>
    </row>
    <row r="4719" spans="1:23" s="6" customFormat="1" x14ac:dyDescent="0.2">
      <c r="A4719" s="26"/>
      <c r="C4719" s="26"/>
      <c r="E4719" s="26"/>
      <c r="G4719" s="26"/>
      <c r="I4719" s="26"/>
      <c r="K4719" s="26"/>
      <c r="M4719" s="26"/>
      <c r="O4719" s="26"/>
      <c r="Q4719" s="26"/>
      <c r="S4719" s="26"/>
      <c r="U4719" s="26"/>
      <c r="W4719" s="26"/>
    </row>
    <row r="4720" spans="1:23" s="6" customFormat="1" x14ac:dyDescent="0.2">
      <c r="A4720" s="26"/>
      <c r="C4720" s="26"/>
      <c r="E4720" s="26"/>
      <c r="G4720" s="26"/>
      <c r="I4720" s="26"/>
      <c r="K4720" s="26"/>
      <c r="M4720" s="26"/>
      <c r="O4720" s="26"/>
      <c r="Q4720" s="26"/>
      <c r="S4720" s="26"/>
      <c r="U4720" s="26"/>
      <c r="W4720" s="26"/>
    </row>
    <row r="4721" spans="1:23" s="6" customFormat="1" x14ac:dyDescent="0.2">
      <c r="A4721" s="26"/>
      <c r="C4721" s="26"/>
      <c r="E4721" s="26"/>
      <c r="G4721" s="26"/>
      <c r="I4721" s="26"/>
      <c r="K4721" s="26"/>
      <c r="M4721" s="26"/>
      <c r="O4721" s="26"/>
      <c r="Q4721" s="26"/>
      <c r="S4721" s="26"/>
      <c r="U4721" s="26"/>
      <c r="W4721" s="26"/>
    </row>
    <row r="4722" spans="1:23" s="6" customFormat="1" x14ac:dyDescent="0.2">
      <c r="A4722" s="26"/>
      <c r="C4722" s="26"/>
      <c r="E4722" s="26"/>
      <c r="G4722" s="26"/>
      <c r="I4722" s="26"/>
      <c r="K4722" s="26"/>
      <c r="M4722" s="26"/>
      <c r="O4722" s="26"/>
      <c r="Q4722" s="26"/>
      <c r="S4722" s="26"/>
      <c r="U4722" s="26"/>
      <c r="W4722" s="26"/>
    </row>
    <row r="4723" spans="1:23" s="6" customFormat="1" x14ac:dyDescent="0.2">
      <c r="A4723" s="26"/>
      <c r="C4723" s="26"/>
      <c r="E4723" s="26"/>
      <c r="G4723" s="26"/>
      <c r="I4723" s="26"/>
      <c r="K4723" s="26"/>
      <c r="M4723" s="26"/>
      <c r="O4723" s="26"/>
      <c r="Q4723" s="26"/>
      <c r="S4723" s="26"/>
      <c r="U4723" s="26"/>
      <c r="W4723" s="26"/>
    </row>
    <row r="4724" spans="1:23" s="6" customFormat="1" x14ac:dyDescent="0.2">
      <c r="A4724" s="26"/>
      <c r="C4724" s="26"/>
      <c r="E4724" s="26"/>
      <c r="G4724" s="26"/>
      <c r="I4724" s="26"/>
      <c r="K4724" s="26"/>
      <c r="M4724" s="26"/>
      <c r="O4724" s="26"/>
      <c r="Q4724" s="26"/>
      <c r="S4724" s="26"/>
      <c r="U4724" s="26"/>
      <c r="W4724" s="26"/>
    </row>
    <row r="4725" spans="1:23" s="6" customFormat="1" x14ac:dyDescent="0.2">
      <c r="A4725" s="26"/>
      <c r="C4725" s="26"/>
      <c r="E4725" s="26"/>
      <c r="G4725" s="26"/>
      <c r="I4725" s="26"/>
      <c r="K4725" s="26"/>
      <c r="M4725" s="26"/>
      <c r="O4725" s="26"/>
      <c r="Q4725" s="26"/>
      <c r="S4725" s="26"/>
      <c r="U4725" s="26"/>
      <c r="W4725" s="26"/>
    </row>
    <row r="4726" spans="1:23" s="6" customFormat="1" x14ac:dyDescent="0.2">
      <c r="A4726" s="26"/>
      <c r="C4726" s="26"/>
      <c r="E4726" s="26"/>
      <c r="G4726" s="26"/>
      <c r="I4726" s="26"/>
      <c r="K4726" s="26"/>
      <c r="M4726" s="26"/>
      <c r="O4726" s="26"/>
      <c r="Q4726" s="26"/>
      <c r="S4726" s="26"/>
      <c r="U4726" s="26"/>
      <c r="W4726" s="26"/>
    </row>
    <row r="4727" spans="1:23" s="6" customFormat="1" x14ac:dyDescent="0.2">
      <c r="A4727" s="26"/>
      <c r="C4727" s="26"/>
      <c r="E4727" s="26"/>
      <c r="G4727" s="26"/>
      <c r="I4727" s="26"/>
      <c r="K4727" s="26"/>
      <c r="M4727" s="26"/>
      <c r="O4727" s="26"/>
      <c r="Q4727" s="26"/>
      <c r="S4727" s="26"/>
      <c r="U4727" s="26"/>
      <c r="W4727" s="26"/>
    </row>
    <row r="4728" spans="1:23" s="6" customFormat="1" x14ac:dyDescent="0.2">
      <c r="A4728" s="26"/>
      <c r="C4728" s="26"/>
      <c r="E4728" s="26"/>
      <c r="G4728" s="26"/>
      <c r="I4728" s="26"/>
      <c r="K4728" s="26"/>
      <c r="M4728" s="26"/>
      <c r="O4728" s="26"/>
      <c r="Q4728" s="26"/>
      <c r="S4728" s="26"/>
      <c r="U4728" s="26"/>
      <c r="W4728" s="26"/>
    </row>
    <row r="4729" spans="1:23" s="6" customFormat="1" x14ac:dyDescent="0.2">
      <c r="A4729" s="26"/>
      <c r="C4729" s="26"/>
      <c r="E4729" s="26"/>
      <c r="G4729" s="26"/>
      <c r="I4729" s="26"/>
      <c r="K4729" s="26"/>
      <c r="M4729" s="26"/>
      <c r="O4729" s="26"/>
      <c r="Q4729" s="26"/>
      <c r="S4729" s="26"/>
      <c r="U4729" s="26"/>
      <c r="W4729" s="26"/>
    </row>
    <row r="4730" spans="1:23" s="6" customFormat="1" x14ac:dyDescent="0.2">
      <c r="A4730" s="26"/>
      <c r="C4730" s="26"/>
      <c r="E4730" s="26"/>
      <c r="G4730" s="26"/>
      <c r="I4730" s="26"/>
      <c r="K4730" s="26"/>
      <c r="M4730" s="26"/>
      <c r="O4730" s="26"/>
      <c r="Q4730" s="26"/>
      <c r="S4730" s="26"/>
      <c r="U4730" s="26"/>
      <c r="W4730" s="26"/>
    </row>
    <row r="4731" spans="1:23" s="6" customFormat="1" x14ac:dyDescent="0.2">
      <c r="A4731" s="26"/>
      <c r="C4731" s="26"/>
      <c r="E4731" s="26"/>
      <c r="G4731" s="26"/>
      <c r="I4731" s="26"/>
      <c r="K4731" s="26"/>
      <c r="M4731" s="26"/>
      <c r="O4731" s="26"/>
      <c r="Q4731" s="26"/>
      <c r="S4731" s="26"/>
      <c r="U4731" s="26"/>
      <c r="W4731" s="26"/>
    </row>
    <row r="4732" spans="1:23" s="6" customFormat="1" x14ac:dyDescent="0.2">
      <c r="A4732" s="26"/>
      <c r="C4732" s="26"/>
      <c r="E4732" s="26"/>
      <c r="G4732" s="26"/>
      <c r="I4732" s="26"/>
      <c r="K4732" s="26"/>
      <c r="M4732" s="26"/>
      <c r="O4732" s="26"/>
      <c r="Q4732" s="26"/>
      <c r="S4732" s="26"/>
      <c r="U4732" s="26"/>
      <c r="W4732" s="26"/>
    </row>
    <row r="4733" spans="1:23" s="6" customFormat="1" x14ac:dyDescent="0.2">
      <c r="A4733" s="26"/>
      <c r="C4733" s="26"/>
      <c r="E4733" s="26"/>
      <c r="G4733" s="26"/>
      <c r="I4733" s="26"/>
      <c r="K4733" s="26"/>
      <c r="M4733" s="26"/>
      <c r="O4733" s="26"/>
      <c r="Q4733" s="26"/>
      <c r="S4733" s="26"/>
      <c r="U4733" s="26"/>
      <c r="W4733" s="26"/>
    </row>
    <row r="4734" spans="1:23" s="6" customFormat="1" x14ac:dyDescent="0.2">
      <c r="A4734" s="26"/>
      <c r="C4734" s="26"/>
      <c r="E4734" s="26"/>
      <c r="G4734" s="26"/>
      <c r="I4734" s="26"/>
      <c r="K4734" s="26"/>
      <c r="M4734" s="26"/>
      <c r="O4734" s="26"/>
      <c r="Q4734" s="26"/>
      <c r="S4734" s="26"/>
      <c r="U4734" s="26"/>
      <c r="W4734" s="26"/>
    </row>
    <row r="4735" spans="1:23" s="6" customFormat="1" x14ac:dyDescent="0.2">
      <c r="A4735" s="26"/>
      <c r="C4735" s="26"/>
      <c r="E4735" s="26"/>
      <c r="G4735" s="26"/>
      <c r="I4735" s="26"/>
      <c r="K4735" s="26"/>
      <c r="M4735" s="26"/>
      <c r="O4735" s="26"/>
      <c r="Q4735" s="26"/>
      <c r="S4735" s="26"/>
      <c r="U4735" s="26"/>
      <c r="W4735" s="26"/>
    </row>
    <row r="4736" spans="1:23" s="6" customFormat="1" x14ac:dyDescent="0.2">
      <c r="A4736" s="26"/>
      <c r="C4736" s="26"/>
      <c r="E4736" s="26"/>
      <c r="G4736" s="26"/>
      <c r="I4736" s="26"/>
      <c r="K4736" s="26"/>
      <c r="M4736" s="26"/>
      <c r="O4736" s="26"/>
      <c r="Q4736" s="26"/>
      <c r="S4736" s="26"/>
      <c r="U4736" s="26"/>
      <c r="W4736" s="26"/>
    </row>
    <row r="4737" spans="1:23" s="6" customFormat="1" x14ac:dyDescent="0.2">
      <c r="A4737" s="26"/>
      <c r="C4737" s="26"/>
      <c r="E4737" s="26"/>
      <c r="G4737" s="26"/>
      <c r="I4737" s="26"/>
      <c r="K4737" s="26"/>
      <c r="M4737" s="26"/>
      <c r="O4737" s="26"/>
      <c r="Q4737" s="26"/>
      <c r="S4737" s="26"/>
      <c r="U4737" s="26"/>
      <c r="W4737" s="26"/>
    </row>
    <row r="4738" spans="1:23" s="6" customFormat="1" x14ac:dyDescent="0.2">
      <c r="A4738" s="26"/>
      <c r="C4738" s="26"/>
      <c r="E4738" s="26"/>
      <c r="G4738" s="26"/>
      <c r="I4738" s="26"/>
      <c r="K4738" s="26"/>
      <c r="M4738" s="26"/>
      <c r="O4738" s="26"/>
      <c r="Q4738" s="26"/>
      <c r="S4738" s="26"/>
      <c r="U4738" s="26"/>
      <c r="W4738" s="26"/>
    </row>
    <row r="4739" spans="1:23" s="6" customFormat="1" x14ac:dyDescent="0.2">
      <c r="A4739" s="26"/>
      <c r="C4739" s="26"/>
      <c r="E4739" s="26"/>
      <c r="G4739" s="26"/>
      <c r="I4739" s="26"/>
      <c r="K4739" s="26"/>
      <c r="M4739" s="26"/>
      <c r="O4739" s="26"/>
      <c r="Q4739" s="26"/>
      <c r="S4739" s="26"/>
      <c r="U4739" s="26"/>
      <c r="W4739" s="26"/>
    </row>
    <row r="4740" spans="1:23" s="6" customFormat="1" x14ac:dyDescent="0.2">
      <c r="A4740" s="26"/>
      <c r="C4740" s="26"/>
      <c r="E4740" s="26"/>
      <c r="G4740" s="26"/>
      <c r="I4740" s="26"/>
      <c r="K4740" s="26"/>
      <c r="M4740" s="26"/>
      <c r="O4740" s="26"/>
      <c r="Q4740" s="26"/>
      <c r="S4740" s="26"/>
      <c r="U4740" s="26"/>
      <c r="W4740" s="26"/>
    </row>
    <row r="4741" spans="1:23" s="6" customFormat="1" x14ac:dyDescent="0.2">
      <c r="A4741" s="26"/>
      <c r="C4741" s="26"/>
      <c r="E4741" s="26"/>
      <c r="G4741" s="26"/>
      <c r="I4741" s="26"/>
      <c r="K4741" s="26"/>
      <c r="M4741" s="26"/>
      <c r="O4741" s="26"/>
      <c r="Q4741" s="26"/>
      <c r="S4741" s="26"/>
      <c r="U4741" s="26"/>
      <c r="W4741" s="26"/>
    </row>
    <row r="4742" spans="1:23" s="6" customFormat="1" x14ac:dyDescent="0.2">
      <c r="A4742" s="26"/>
      <c r="C4742" s="26"/>
      <c r="E4742" s="26"/>
      <c r="G4742" s="26"/>
      <c r="I4742" s="26"/>
      <c r="K4742" s="26"/>
      <c r="M4742" s="26"/>
      <c r="O4742" s="26"/>
      <c r="Q4742" s="26"/>
      <c r="S4742" s="26"/>
      <c r="U4742" s="26"/>
      <c r="W4742" s="26"/>
    </row>
    <row r="4743" spans="1:23" s="6" customFormat="1" x14ac:dyDescent="0.2">
      <c r="A4743" s="26"/>
      <c r="C4743" s="26"/>
      <c r="E4743" s="26"/>
      <c r="G4743" s="26"/>
      <c r="I4743" s="26"/>
      <c r="K4743" s="26"/>
      <c r="M4743" s="26"/>
      <c r="O4743" s="26"/>
      <c r="Q4743" s="26"/>
      <c r="S4743" s="26"/>
      <c r="U4743" s="26"/>
      <c r="W4743" s="26"/>
    </row>
    <row r="4744" spans="1:23" s="6" customFormat="1" x14ac:dyDescent="0.2">
      <c r="A4744" s="26"/>
      <c r="C4744" s="26"/>
      <c r="E4744" s="26"/>
      <c r="G4744" s="26"/>
      <c r="I4744" s="26"/>
      <c r="K4744" s="26"/>
      <c r="M4744" s="26"/>
      <c r="O4744" s="26"/>
      <c r="Q4744" s="26"/>
      <c r="S4744" s="26"/>
      <c r="U4744" s="26"/>
      <c r="W4744" s="26"/>
    </row>
    <row r="4745" spans="1:23" s="6" customFormat="1" x14ac:dyDescent="0.2">
      <c r="A4745" s="26"/>
      <c r="C4745" s="26"/>
      <c r="E4745" s="26"/>
      <c r="G4745" s="26"/>
      <c r="I4745" s="26"/>
      <c r="K4745" s="26"/>
      <c r="M4745" s="26"/>
      <c r="O4745" s="26"/>
      <c r="Q4745" s="26"/>
      <c r="S4745" s="26"/>
      <c r="U4745" s="26"/>
      <c r="W4745" s="26"/>
    </row>
    <row r="4746" spans="1:23" s="6" customFormat="1" x14ac:dyDescent="0.2">
      <c r="A4746" s="26"/>
      <c r="C4746" s="26"/>
      <c r="E4746" s="26"/>
      <c r="G4746" s="26"/>
      <c r="I4746" s="26"/>
      <c r="K4746" s="26"/>
      <c r="M4746" s="26"/>
      <c r="O4746" s="26"/>
      <c r="Q4746" s="26"/>
      <c r="S4746" s="26"/>
      <c r="U4746" s="26"/>
      <c r="W4746" s="26"/>
    </row>
    <row r="4747" spans="1:23" s="6" customFormat="1" x14ac:dyDescent="0.2">
      <c r="A4747" s="26"/>
      <c r="C4747" s="26"/>
      <c r="E4747" s="26"/>
      <c r="G4747" s="26"/>
      <c r="I4747" s="26"/>
      <c r="K4747" s="26"/>
      <c r="M4747" s="26"/>
      <c r="O4747" s="26"/>
      <c r="Q4747" s="26"/>
      <c r="S4747" s="26"/>
      <c r="U4747" s="26"/>
      <c r="W4747" s="26"/>
    </row>
    <row r="4748" spans="1:23" s="6" customFormat="1" x14ac:dyDescent="0.2">
      <c r="A4748" s="26"/>
      <c r="C4748" s="26"/>
      <c r="E4748" s="26"/>
      <c r="G4748" s="26"/>
      <c r="I4748" s="26"/>
      <c r="K4748" s="26"/>
      <c r="M4748" s="26"/>
      <c r="O4748" s="26"/>
      <c r="Q4748" s="26"/>
      <c r="S4748" s="26"/>
      <c r="U4748" s="26"/>
      <c r="W4748" s="26"/>
    </row>
    <row r="4749" spans="1:23" s="6" customFormat="1" x14ac:dyDescent="0.2">
      <c r="A4749" s="26"/>
      <c r="C4749" s="26"/>
      <c r="E4749" s="26"/>
      <c r="G4749" s="26"/>
      <c r="I4749" s="26"/>
      <c r="K4749" s="26"/>
      <c r="M4749" s="26"/>
      <c r="O4749" s="26"/>
      <c r="Q4749" s="26"/>
      <c r="S4749" s="26"/>
      <c r="U4749" s="26"/>
      <c r="W4749" s="26"/>
    </row>
    <row r="4750" spans="1:23" s="6" customFormat="1" x14ac:dyDescent="0.2">
      <c r="A4750" s="26"/>
      <c r="C4750" s="26"/>
      <c r="E4750" s="26"/>
      <c r="G4750" s="26"/>
      <c r="I4750" s="26"/>
      <c r="K4750" s="26"/>
      <c r="M4750" s="26"/>
      <c r="O4750" s="26"/>
      <c r="Q4750" s="26"/>
      <c r="S4750" s="26"/>
      <c r="U4750" s="26"/>
      <c r="W4750" s="26"/>
    </row>
    <row r="4751" spans="1:23" s="6" customFormat="1" x14ac:dyDescent="0.2">
      <c r="A4751" s="26"/>
      <c r="C4751" s="26"/>
      <c r="E4751" s="26"/>
      <c r="G4751" s="26"/>
      <c r="I4751" s="26"/>
      <c r="K4751" s="26"/>
      <c r="M4751" s="26"/>
      <c r="O4751" s="26"/>
      <c r="Q4751" s="26"/>
      <c r="S4751" s="26"/>
      <c r="U4751" s="26"/>
      <c r="W4751" s="26"/>
    </row>
    <row r="4752" spans="1:23" s="6" customFormat="1" x14ac:dyDescent="0.2">
      <c r="A4752" s="26"/>
      <c r="C4752" s="26"/>
      <c r="E4752" s="26"/>
      <c r="G4752" s="26"/>
      <c r="I4752" s="26"/>
      <c r="K4752" s="26"/>
      <c r="M4752" s="26"/>
      <c r="O4752" s="26"/>
      <c r="Q4752" s="26"/>
      <c r="S4752" s="26"/>
      <c r="U4752" s="26"/>
      <c r="W4752" s="26"/>
    </row>
    <row r="4753" spans="1:23" s="6" customFormat="1" x14ac:dyDescent="0.2">
      <c r="A4753" s="26"/>
      <c r="C4753" s="26"/>
      <c r="E4753" s="26"/>
      <c r="G4753" s="26"/>
      <c r="I4753" s="26"/>
      <c r="K4753" s="26"/>
      <c r="M4753" s="26"/>
      <c r="O4753" s="26"/>
      <c r="Q4753" s="26"/>
      <c r="S4753" s="26"/>
      <c r="U4753" s="26"/>
      <c r="W4753" s="26"/>
    </row>
    <row r="4754" spans="1:23" s="6" customFormat="1" x14ac:dyDescent="0.2">
      <c r="A4754" s="26"/>
      <c r="C4754" s="26"/>
      <c r="E4754" s="26"/>
      <c r="G4754" s="26"/>
      <c r="I4754" s="26"/>
      <c r="K4754" s="26"/>
      <c r="M4754" s="26"/>
      <c r="O4754" s="26"/>
      <c r="Q4754" s="26"/>
      <c r="S4754" s="26"/>
      <c r="U4754" s="26"/>
      <c r="W4754" s="26"/>
    </row>
    <row r="4755" spans="1:23" s="6" customFormat="1" x14ac:dyDescent="0.2">
      <c r="A4755" s="26"/>
      <c r="C4755" s="26"/>
      <c r="E4755" s="26"/>
      <c r="G4755" s="26"/>
      <c r="I4755" s="26"/>
      <c r="K4755" s="26"/>
      <c r="M4755" s="26"/>
      <c r="O4755" s="26"/>
      <c r="Q4755" s="26"/>
      <c r="S4755" s="26"/>
      <c r="U4755" s="26"/>
      <c r="W4755" s="26"/>
    </row>
    <row r="4756" spans="1:23" s="6" customFormat="1" x14ac:dyDescent="0.2">
      <c r="A4756" s="26"/>
      <c r="C4756" s="26"/>
      <c r="E4756" s="26"/>
      <c r="G4756" s="26"/>
      <c r="I4756" s="26"/>
      <c r="K4756" s="26"/>
      <c r="M4756" s="26"/>
      <c r="O4756" s="26"/>
      <c r="Q4756" s="26"/>
      <c r="S4756" s="26"/>
      <c r="U4756" s="26"/>
      <c r="W4756" s="26"/>
    </row>
    <row r="4757" spans="1:23" s="6" customFormat="1" x14ac:dyDescent="0.2">
      <c r="A4757" s="26"/>
      <c r="C4757" s="26"/>
      <c r="E4757" s="26"/>
      <c r="G4757" s="26"/>
      <c r="I4757" s="26"/>
      <c r="K4757" s="26"/>
      <c r="M4757" s="26"/>
      <c r="O4757" s="26"/>
      <c r="Q4757" s="26"/>
      <c r="S4757" s="26"/>
      <c r="U4757" s="26"/>
      <c r="W4757" s="26"/>
    </row>
    <row r="4758" spans="1:23" s="6" customFormat="1" x14ac:dyDescent="0.2">
      <c r="A4758" s="26"/>
      <c r="C4758" s="26"/>
      <c r="E4758" s="26"/>
      <c r="G4758" s="26"/>
      <c r="I4758" s="26"/>
      <c r="K4758" s="26"/>
      <c r="M4758" s="26"/>
      <c r="O4758" s="26"/>
      <c r="Q4758" s="26"/>
      <c r="S4758" s="26"/>
      <c r="U4758" s="26"/>
      <c r="W4758" s="26"/>
    </row>
    <row r="4759" spans="1:23" s="6" customFormat="1" x14ac:dyDescent="0.2">
      <c r="A4759" s="26"/>
      <c r="C4759" s="26"/>
      <c r="E4759" s="26"/>
      <c r="G4759" s="26"/>
      <c r="I4759" s="26"/>
      <c r="K4759" s="26"/>
      <c r="M4759" s="26"/>
      <c r="O4759" s="26"/>
      <c r="Q4759" s="26"/>
      <c r="S4759" s="26"/>
      <c r="U4759" s="26"/>
      <c r="W4759" s="26"/>
    </row>
    <row r="4760" spans="1:23" s="6" customFormat="1" x14ac:dyDescent="0.2">
      <c r="A4760" s="26"/>
      <c r="C4760" s="26"/>
      <c r="E4760" s="26"/>
      <c r="G4760" s="26"/>
      <c r="I4760" s="26"/>
      <c r="K4760" s="26"/>
      <c r="M4760" s="26"/>
      <c r="O4760" s="26"/>
      <c r="Q4760" s="26"/>
      <c r="S4760" s="26"/>
      <c r="U4760" s="26"/>
      <c r="W4760" s="26"/>
    </row>
    <row r="4761" spans="1:23" s="6" customFormat="1" x14ac:dyDescent="0.2">
      <c r="A4761" s="26"/>
      <c r="C4761" s="26"/>
      <c r="E4761" s="26"/>
      <c r="G4761" s="26"/>
      <c r="I4761" s="26"/>
      <c r="K4761" s="26"/>
      <c r="M4761" s="26"/>
      <c r="O4761" s="26"/>
      <c r="Q4761" s="26"/>
      <c r="S4761" s="26"/>
      <c r="U4761" s="26"/>
      <c r="W4761" s="26"/>
    </row>
    <row r="4762" spans="1:23" s="6" customFormat="1" x14ac:dyDescent="0.2">
      <c r="A4762" s="26"/>
      <c r="C4762" s="26"/>
      <c r="E4762" s="26"/>
      <c r="G4762" s="26"/>
      <c r="I4762" s="26"/>
      <c r="K4762" s="26"/>
      <c r="M4762" s="26"/>
      <c r="O4762" s="26"/>
      <c r="Q4762" s="26"/>
      <c r="S4762" s="26"/>
      <c r="U4762" s="26"/>
      <c r="W4762" s="26"/>
    </row>
    <row r="4763" spans="1:23" s="6" customFormat="1" x14ac:dyDescent="0.2">
      <c r="A4763" s="26"/>
      <c r="C4763" s="26"/>
      <c r="E4763" s="26"/>
      <c r="G4763" s="26"/>
      <c r="I4763" s="26"/>
      <c r="K4763" s="26"/>
      <c r="M4763" s="26"/>
      <c r="O4763" s="26"/>
      <c r="Q4763" s="26"/>
      <c r="S4763" s="26"/>
      <c r="U4763" s="26"/>
      <c r="W4763" s="26"/>
    </row>
    <row r="4764" spans="1:23" s="6" customFormat="1" x14ac:dyDescent="0.2">
      <c r="A4764" s="26"/>
      <c r="C4764" s="26"/>
      <c r="E4764" s="26"/>
      <c r="G4764" s="26"/>
      <c r="I4764" s="26"/>
      <c r="K4764" s="26"/>
      <c r="M4764" s="26"/>
      <c r="O4764" s="26"/>
      <c r="Q4764" s="26"/>
      <c r="S4764" s="26"/>
      <c r="U4764" s="26"/>
      <c r="W4764" s="26"/>
    </row>
    <row r="4765" spans="1:23" s="6" customFormat="1" x14ac:dyDescent="0.2">
      <c r="A4765" s="26"/>
      <c r="C4765" s="26"/>
      <c r="E4765" s="26"/>
      <c r="G4765" s="26"/>
      <c r="I4765" s="26"/>
      <c r="K4765" s="26"/>
      <c r="M4765" s="26"/>
      <c r="O4765" s="26"/>
      <c r="Q4765" s="26"/>
      <c r="S4765" s="26"/>
      <c r="U4765" s="26"/>
      <c r="W4765" s="26"/>
    </row>
    <row r="4766" spans="1:23" s="6" customFormat="1" x14ac:dyDescent="0.2">
      <c r="A4766" s="26"/>
      <c r="C4766" s="26"/>
      <c r="E4766" s="26"/>
      <c r="G4766" s="26"/>
      <c r="I4766" s="26"/>
      <c r="K4766" s="26"/>
      <c r="M4766" s="26"/>
      <c r="O4766" s="26"/>
      <c r="Q4766" s="26"/>
      <c r="S4766" s="26"/>
      <c r="U4766" s="26"/>
      <c r="W4766" s="26"/>
    </row>
    <row r="4767" spans="1:23" s="6" customFormat="1" x14ac:dyDescent="0.2">
      <c r="A4767" s="26"/>
      <c r="C4767" s="26"/>
      <c r="E4767" s="26"/>
      <c r="G4767" s="26"/>
      <c r="I4767" s="26"/>
      <c r="K4767" s="26"/>
      <c r="M4767" s="26"/>
      <c r="O4767" s="26"/>
      <c r="Q4767" s="26"/>
      <c r="S4767" s="26"/>
      <c r="U4767" s="26"/>
      <c r="W4767" s="26"/>
    </row>
    <row r="4768" spans="1:23" s="6" customFormat="1" x14ac:dyDescent="0.2">
      <c r="A4768" s="26"/>
      <c r="C4768" s="26"/>
      <c r="E4768" s="26"/>
      <c r="G4768" s="26"/>
      <c r="I4768" s="26"/>
      <c r="K4768" s="26"/>
      <c r="M4768" s="26"/>
      <c r="O4768" s="26"/>
      <c r="Q4768" s="26"/>
      <c r="S4768" s="26"/>
      <c r="U4768" s="26"/>
      <c r="W4768" s="26"/>
    </row>
    <row r="4769" spans="1:23" s="6" customFormat="1" x14ac:dyDescent="0.2">
      <c r="A4769" s="26"/>
      <c r="C4769" s="26"/>
      <c r="E4769" s="26"/>
      <c r="G4769" s="26"/>
      <c r="I4769" s="26"/>
      <c r="K4769" s="26"/>
      <c r="M4769" s="26"/>
      <c r="O4769" s="26"/>
      <c r="Q4769" s="26"/>
      <c r="S4769" s="26"/>
      <c r="U4769" s="26"/>
      <c r="W4769" s="26"/>
    </row>
    <row r="4770" spans="1:23" s="6" customFormat="1" x14ac:dyDescent="0.2">
      <c r="A4770" s="26"/>
      <c r="C4770" s="26"/>
      <c r="E4770" s="26"/>
      <c r="G4770" s="26"/>
      <c r="I4770" s="26"/>
      <c r="K4770" s="26"/>
      <c r="M4770" s="26"/>
      <c r="O4770" s="26"/>
      <c r="Q4770" s="26"/>
      <c r="S4770" s="26"/>
      <c r="U4770" s="26"/>
      <c r="W4770" s="26"/>
    </row>
    <row r="4771" spans="1:23" s="6" customFormat="1" x14ac:dyDescent="0.2">
      <c r="A4771" s="26"/>
      <c r="C4771" s="26"/>
      <c r="E4771" s="26"/>
      <c r="G4771" s="26"/>
      <c r="I4771" s="26"/>
      <c r="K4771" s="26"/>
      <c r="M4771" s="26"/>
      <c r="O4771" s="26"/>
      <c r="Q4771" s="26"/>
      <c r="S4771" s="26"/>
      <c r="U4771" s="26"/>
      <c r="W4771" s="26"/>
    </row>
    <row r="4772" spans="1:23" s="6" customFormat="1" x14ac:dyDescent="0.2">
      <c r="A4772" s="26"/>
      <c r="C4772" s="26"/>
      <c r="E4772" s="26"/>
      <c r="G4772" s="26"/>
      <c r="I4772" s="26"/>
      <c r="K4772" s="26"/>
      <c r="M4772" s="26"/>
      <c r="O4772" s="26"/>
      <c r="Q4772" s="26"/>
      <c r="S4772" s="26"/>
      <c r="U4772" s="26"/>
      <c r="W4772" s="26"/>
    </row>
    <row r="4773" spans="1:23" s="6" customFormat="1" x14ac:dyDescent="0.2">
      <c r="A4773" s="26"/>
      <c r="C4773" s="26"/>
      <c r="E4773" s="26"/>
      <c r="G4773" s="26"/>
      <c r="I4773" s="26"/>
      <c r="K4773" s="26"/>
      <c r="M4773" s="26"/>
      <c r="O4773" s="26"/>
      <c r="Q4773" s="26"/>
      <c r="S4773" s="26"/>
      <c r="U4773" s="26"/>
      <c r="W4773" s="26"/>
    </row>
    <row r="4774" spans="1:23" s="6" customFormat="1" x14ac:dyDescent="0.2">
      <c r="A4774" s="26"/>
      <c r="C4774" s="26"/>
      <c r="E4774" s="26"/>
      <c r="G4774" s="26"/>
      <c r="I4774" s="26"/>
      <c r="K4774" s="26"/>
      <c r="M4774" s="26"/>
      <c r="O4774" s="26"/>
      <c r="Q4774" s="26"/>
      <c r="S4774" s="26"/>
      <c r="U4774" s="26"/>
      <c r="W4774" s="26"/>
    </row>
    <row r="4775" spans="1:23" s="6" customFormat="1" x14ac:dyDescent="0.2">
      <c r="A4775" s="26"/>
      <c r="C4775" s="26"/>
      <c r="E4775" s="26"/>
      <c r="G4775" s="26"/>
      <c r="I4775" s="26"/>
      <c r="K4775" s="26"/>
      <c r="M4775" s="26"/>
      <c r="O4775" s="26"/>
      <c r="Q4775" s="26"/>
      <c r="S4775" s="26"/>
      <c r="U4775" s="26"/>
      <c r="W4775" s="26"/>
    </row>
    <row r="4776" spans="1:23" s="6" customFormat="1" x14ac:dyDescent="0.2">
      <c r="A4776" s="26"/>
      <c r="C4776" s="26"/>
      <c r="E4776" s="26"/>
      <c r="G4776" s="26"/>
      <c r="I4776" s="26"/>
      <c r="K4776" s="26"/>
      <c r="M4776" s="26"/>
      <c r="O4776" s="26"/>
      <c r="Q4776" s="26"/>
      <c r="S4776" s="26"/>
      <c r="U4776" s="26"/>
      <c r="W4776" s="26"/>
    </row>
    <row r="4777" spans="1:23" s="6" customFormat="1" x14ac:dyDescent="0.2">
      <c r="A4777" s="26"/>
      <c r="C4777" s="26"/>
      <c r="E4777" s="26"/>
      <c r="G4777" s="26"/>
      <c r="I4777" s="26"/>
      <c r="K4777" s="26"/>
      <c r="M4777" s="26"/>
      <c r="O4777" s="26"/>
      <c r="Q4777" s="26"/>
      <c r="S4777" s="26"/>
      <c r="U4777" s="26"/>
      <c r="W4777" s="26"/>
    </row>
    <row r="4778" spans="1:23" s="6" customFormat="1" x14ac:dyDescent="0.2">
      <c r="A4778" s="26"/>
      <c r="C4778" s="26"/>
      <c r="E4778" s="26"/>
      <c r="G4778" s="26"/>
      <c r="I4778" s="26"/>
      <c r="K4778" s="26"/>
      <c r="M4778" s="26"/>
      <c r="O4778" s="26"/>
      <c r="Q4778" s="26"/>
      <c r="S4778" s="26"/>
      <c r="U4778" s="26"/>
      <c r="W4778" s="26"/>
    </row>
    <row r="4779" spans="1:23" s="6" customFormat="1" x14ac:dyDescent="0.2">
      <c r="A4779" s="26"/>
      <c r="C4779" s="26"/>
      <c r="E4779" s="26"/>
      <c r="G4779" s="26"/>
      <c r="I4779" s="26"/>
      <c r="K4779" s="26"/>
      <c r="M4779" s="26"/>
      <c r="O4779" s="26"/>
      <c r="Q4779" s="26"/>
      <c r="S4779" s="26"/>
      <c r="U4779" s="26"/>
      <c r="W4779" s="26"/>
    </row>
    <row r="4780" spans="1:23" s="6" customFormat="1" x14ac:dyDescent="0.2">
      <c r="A4780" s="26"/>
      <c r="C4780" s="26"/>
      <c r="E4780" s="26"/>
      <c r="G4780" s="26"/>
      <c r="I4780" s="26"/>
      <c r="K4780" s="26"/>
      <c r="M4780" s="26"/>
      <c r="O4780" s="26"/>
      <c r="Q4780" s="26"/>
      <c r="S4780" s="26"/>
      <c r="U4780" s="26"/>
      <c r="W4780" s="26"/>
    </row>
    <row r="4781" spans="1:23" s="6" customFormat="1" x14ac:dyDescent="0.2">
      <c r="A4781" s="26"/>
      <c r="C4781" s="26"/>
      <c r="E4781" s="26"/>
      <c r="G4781" s="26"/>
      <c r="I4781" s="26"/>
      <c r="K4781" s="26"/>
      <c r="M4781" s="26"/>
      <c r="O4781" s="26"/>
      <c r="Q4781" s="26"/>
      <c r="S4781" s="26"/>
      <c r="U4781" s="26"/>
      <c r="W4781" s="26"/>
    </row>
    <row r="4782" spans="1:23" s="6" customFormat="1" x14ac:dyDescent="0.2">
      <c r="A4782" s="26"/>
      <c r="C4782" s="26"/>
      <c r="E4782" s="26"/>
      <c r="G4782" s="26"/>
      <c r="I4782" s="26"/>
      <c r="K4782" s="26"/>
      <c r="M4782" s="26"/>
      <c r="O4782" s="26"/>
      <c r="Q4782" s="26"/>
      <c r="S4782" s="26"/>
      <c r="U4782" s="26"/>
      <c r="W4782" s="26"/>
    </row>
    <row r="4783" spans="1:23" s="6" customFormat="1" x14ac:dyDescent="0.2">
      <c r="A4783" s="26"/>
      <c r="C4783" s="26"/>
      <c r="E4783" s="26"/>
      <c r="G4783" s="26"/>
      <c r="I4783" s="26"/>
      <c r="K4783" s="26"/>
      <c r="M4783" s="26"/>
      <c r="O4783" s="26"/>
      <c r="Q4783" s="26"/>
      <c r="S4783" s="26"/>
      <c r="U4783" s="26"/>
      <c r="W4783" s="26"/>
    </row>
    <row r="4784" spans="1:23" s="6" customFormat="1" x14ac:dyDescent="0.2">
      <c r="A4784" s="26"/>
      <c r="C4784" s="26"/>
      <c r="E4784" s="26"/>
      <c r="G4784" s="26"/>
      <c r="I4784" s="26"/>
      <c r="K4784" s="26"/>
      <c r="M4784" s="26"/>
      <c r="O4784" s="26"/>
      <c r="Q4784" s="26"/>
      <c r="S4784" s="26"/>
      <c r="U4784" s="26"/>
      <c r="W4784" s="26"/>
    </row>
    <row r="4785" spans="1:23" s="6" customFormat="1" x14ac:dyDescent="0.2">
      <c r="A4785" s="26"/>
      <c r="C4785" s="26"/>
      <c r="E4785" s="26"/>
      <c r="G4785" s="26"/>
      <c r="I4785" s="26"/>
      <c r="K4785" s="26"/>
      <c r="M4785" s="26"/>
      <c r="O4785" s="26"/>
      <c r="Q4785" s="26"/>
      <c r="S4785" s="26"/>
      <c r="U4785" s="26"/>
      <c r="W4785" s="26"/>
    </row>
    <row r="4786" spans="1:23" s="6" customFormat="1" x14ac:dyDescent="0.2">
      <c r="A4786" s="26"/>
      <c r="C4786" s="26"/>
      <c r="E4786" s="26"/>
      <c r="G4786" s="26"/>
      <c r="I4786" s="26"/>
      <c r="K4786" s="26"/>
      <c r="M4786" s="26"/>
      <c r="O4786" s="26"/>
      <c r="Q4786" s="26"/>
      <c r="S4786" s="26"/>
      <c r="U4786" s="26"/>
      <c r="W4786" s="26"/>
    </row>
    <row r="4787" spans="1:23" s="6" customFormat="1" x14ac:dyDescent="0.2">
      <c r="A4787" s="26"/>
      <c r="C4787" s="26"/>
      <c r="E4787" s="26"/>
      <c r="G4787" s="26"/>
      <c r="I4787" s="26"/>
      <c r="K4787" s="26"/>
      <c r="M4787" s="26"/>
      <c r="O4787" s="26"/>
      <c r="Q4787" s="26"/>
      <c r="S4787" s="26"/>
      <c r="U4787" s="26"/>
      <c r="W4787" s="26"/>
    </row>
    <row r="4788" spans="1:23" s="6" customFormat="1" x14ac:dyDescent="0.2">
      <c r="A4788" s="26"/>
      <c r="C4788" s="26"/>
      <c r="E4788" s="26"/>
      <c r="G4788" s="26"/>
      <c r="I4788" s="26"/>
      <c r="K4788" s="26"/>
      <c r="M4788" s="26"/>
      <c r="O4788" s="26"/>
      <c r="Q4788" s="26"/>
      <c r="S4788" s="26"/>
      <c r="U4788" s="26"/>
      <c r="W4788" s="26"/>
    </row>
    <row r="4789" spans="1:23" s="6" customFormat="1" x14ac:dyDescent="0.2">
      <c r="A4789" s="26"/>
      <c r="C4789" s="26"/>
      <c r="E4789" s="26"/>
      <c r="G4789" s="26"/>
      <c r="I4789" s="26"/>
      <c r="K4789" s="26"/>
      <c r="M4789" s="26"/>
      <c r="O4789" s="26"/>
      <c r="Q4789" s="26"/>
      <c r="S4789" s="26"/>
      <c r="U4789" s="26"/>
      <c r="W4789" s="26"/>
    </row>
    <row r="4790" spans="1:23" s="6" customFormat="1" x14ac:dyDescent="0.2">
      <c r="A4790" s="26"/>
      <c r="C4790" s="26"/>
      <c r="E4790" s="26"/>
      <c r="G4790" s="26"/>
      <c r="I4790" s="26"/>
      <c r="K4790" s="26"/>
      <c r="M4790" s="26"/>
      <c r="O4790" s="26"/>
      <c r="Q4790" s="26"/>
      <c r="S4790" s="26"/>
      <c r="U4790" s="26"/>
      <c r="W4790" s="26"/>
    </row>
    <row r="4791" spans="1:23" s="6" customFormat="1" x14ac:dyDescent="0.2">
      <c r="A4791" s="26"/>
      <c r="C4791" s="26"/>
      <c r="E4791" s="26"/>
      <c r="G4791" s="26"/>
      <c r="I4791" s="26"/>
      <c r="K4791" s="26"/>
      <c r="M4791" s="26"/>
      <c r="O4791" s="26"/>
      <c r="Q4791" s="26"/>
      <c r="S4791" s="26"/>
      <c r="U4791" s="26"/>
      <c r="W4791" s="26"/>
    </row>
    <row r="4792" spans="1:23" s="6" customFormat="1" x14ac:dyDescent="0.2">
      <c r="A4792" s="26"/>
      <c r="C4792" s="26"/>
      <c r="E4792" s="26"/>
      <c r="G4792" s="26"/>
      <c r="I4792" s="26"/>
      <c r="K4792" s="26"/>
      <c r="M4792" s="26"/>
      <c r="O4792" s="26"/>
      <c r="Q4792" s="26"/>
      <c r="S4792" s="26"/>
      <c r="U4792" s="26"/>
      <c r="W4792" s="26"/>
    </row>
    <row r="4793" spans="1:23" s="6" customFormat="1" x14ac:dyDescent="0.2">
      <c r="A4793" s="26"/>
      <c r="C4793" s="26"/>
      <c r="E4793" s="26"/>
      <c r="G4793" s="26"/>
      <c r="I4793" s="26"/>
      <c r="K4793" s="26"/>
      <c r="M4793" s="26"/>
      <c r="O4793" s="26"/>
      <c r="Q4793" s="26"/>
      <c r="S4793" s="26"/>
      <c r="U4793" s="26"/>
      <c r="W4793" s="26"/>
    </row>
    <row r="4794" spans="1:23" s="6" customFormat="1" x14ac:dyDescent="0.2">
      <c r="A4794" s="26"/>
      <c r="C4794" s="26"/>
      <c r="E4794" s="26"/>
      <c r="G4794" s="26"/>
      <c r="I4794" s="26"/>
      <c r="K4794" s="26"/>
      <c r="M4794" s="26"/>
      <c r="O4794" s="26"/>
      <c r="Q4794" s="26"/>
      <c r="S4794" s="26"/>
      <c r="U4794" s="26"/>
      <c r="W4794" s="26"/>
    </row>
    <row r="4795" spans="1:23" s="6" customFormat="1" x14ac:dyDescent="0.2">
      <c r="A4795" s="26"/>
      <c r="C4795" s="26"/>
      <c r="E4795" s="26"/>
      <c r="G4795" s="26"/>
      <c r="I4795" s="26"/>
      <c r="K4795" s="26"/>
      <c r="M4795" s="26"/>
      <c r="O4795" s="26"/>
      <c r="Q4795" s="26"/>
      <c r="S4795" s="26"/>
      <c r="U4795" s="26"/>
      <c r="W4795" s="26"/>
    </row>
    <row r="4796" spans="1:23" s="6" customFormat="1" x14ac:dyDescent="0.2">
      <c r="A4796" s="26"/>
      <c r="C4796" s="26"/>
      <c r="E4796" s="26"/>
      <c r="G4796" s="26"/>
      <c r="I4796" s="26"/>
      <c r="K4796" s="26"/>
      <c r="M4796" s="26"/>
      <c r="O4796" s="26"/>
      <c r="Q4796" s="26"/>
      <c r="S4796" s="26"/>
      <c r="U4796" s="26"/>
      <c r="W4796" s="26"/>
    </row>
    <row r="4797" spans="1:23" s="6" customFormat="1" x14ac:dyDescent="0.2">
      <c r="A4797" s="26"/>
      <c r="C4797" s="26"/>
      <c r="E4797" s="26"/>
      <c r="G4797" s="26"/>
      <c r="I4797" s="26"/>
      <c r="K4797" s="26"/>
      <c r="M4797" s="26"/>
      <c r="O4797" s="26"/>
      <c r="Q4797" s="26"/>
      <c r="S4797" s="26"/>
      <c r="U4797" s="26"/>
      <c r="W4797" s="26"/>
    </row>
    <row r="4798" spans="1:23" s="6" customFormat="1" x14ac:dyDescent="0.2">
      <c r="A4798" s="26"/>
      <c r="C4798" s="26"/>
      <c r="E4798" s="26"/>
      <c r="G4798" s="26"/>
      <c r="I4798" s="26"/>
      <c r="K4798" s="26"/>
      <c r="M4798" s="26"/>
      <c r="O4798" s="26"/>
      <c r="Q4798" s="26"/>
      <c r="S4798" s="26"/>
      <c r="U4798" s="26"/>
      <c r="W4798" s="26"/>
    </row>
    <row r="4799" spans="1:23" s="6" customFormat="1" x14ac:dyDescent="0.2">
      <c r="A4799" s="26"/>
      <c r="C4799" s="26"/>
      <c r="E4799" s="26"/>
      <c r="G4799" s="26"/>
      <c r="I4799" s="26"/>
      <c r="K4799" s="26"/>
      <c r="M4799" s="26"/>
      <c r="O4799" s="26"/>
      <c r="Q4799" s="26"/>
      <c r="S4799" s="26"/>
      <c r="U4799" s="26"/>
      <c r="W4799" s="26"/>
    </row>
    <row r="4800" spans="1:23" s="6" customFormat="1" x14ac:dyDescent="0.2">
      <c r="A4800" s="26"/>
      <c r="C4800" s="26"/>
      <c r="E4800" s="26"/>
      <c r="G4800" s="26"/>
      <c r="I4800" s="26"/>
      <c r="K4800" s="26"/>
      <c r="M4800" s="26"/>
      <c r="O4800" s="26"/>
      <c r="Q4800" s="26"/>
      <c r="S4800" s="26"/>
      <c r="U4800" s="26"/>
      <c r="W4800" s="26"/>
    </row>
    <row r="4801" spans="1:23" s="6" customFormat="1" x14ac:dyDescent="0.2">
      <c r="A4801" s="26"/>
      <c r="C4801" s="26"/>
      <c r="E4801" s="26"/>
      <c r="G4801" s="26"/>
      <c r="I4801" s="26"/>
      <c r="K4801" s="26"/>
      <c r="M4801" s="26"/>
      <c r="O4801" s="26"/>
      <c r="Q4801" s="26"/>
      <c r="S4801" s="26"/>
      <c r="U4801" s="26"/>
      <c r="W4801" s="26"/>
    </row>
    <row r="4802" spans="1:23" s="6" customFormat="1" x14ac:dyDescent="0.2">
      <c r="A4802" s="26"/>
      <c r="C4802" s="26"/>
      <c r="E4802" s="26"/>
      <c r="G4802" s="26"/>
      <c r="I4802" s="26"/>
      <c r="K4802" s="26"/>
      <c r="M4802" s="26"/>
      <c r="O4802" s="26"/>
      <c r="Q4802" s="26"/>
      <c r="S4802" s="26"/>
      <c r="U4802" s="26"/>
      <c r="W4802" s="26"/>
    </row>
    <row r="4803" spans="1:23" s="6" customFormat="1" x14ac:dyDescent="0.2">
      <c r="A4803" s="26"/>
      <c r="C4803" s="26"/>
      <c r="E4803" s="26"/>
      <c r="G4803" s="26"/>
      <c r="I4803" s="26"/>
      <c r="K4803" s="26"/>
      <c r="M4803" s="26"/>
      <c r="O4803" s="26"/>
      <c r="Q4803" s="26"/>
      <c r="S4803" s="26"/>
      <c r="U4803" s="26"/>
      <c r="W4803" s="26"/>
    </row>
    <row r="4804" spans="1:23" s="6" customFormat="1" x14ac:dyDescent="0.2">
      <c r="A4804" s="26"/>
      <c r="C4804" s="26"/>
      <c r="E4804" s="26"/>
      <c r="G4804" s="26"/>
      <c r="I4804" s="26"/>
      <c r="K4804" s="26"/>
      <c r="M4804" s="26"/>
      <c r="O4804" s="26"/>
      <c r="Q4804" s="26"/>
      <c r="S4804" s="26"/>
      <c r="U4804" s="26"/>
      <c r="W4804" s="26"/>
    </row>
    <row r="4805" spans="1:23" s="6" customFormat="1" x14ac:dyDescent="0.2">
      <c r="A4805" s="26"/>
      <c r="C4805" s="26"/>
      <c r="E4805" s="26"/>
      <c r="G4805" s="26"/>
      <c r="I4805" s="26"/>
      <c r="K4805" s="26"/>
      <c r="M4805" s="26"/>
      <c r="O4805" s="26"/>
      <c r="Q4805" s="26"/>
      <c r="S4805" s="26"/>
      <c r="U4805" s="26"/>
      <c r="W4805" s="26"/>
    </row>
    <row r="4806" spans="1:23" s="6" customFormat="1" x14ac:dyDescent="0.2">
      <c r="A4806" s="26"/>
      <c r="C4806" s="26"/>
      <c r="E4806" s="26"/>
      <c r="G4806" s="26"/>
      <c r="I4806" s="26"/>
      <c r="K4806" s="26"/>
      <c r="M4806" s="26"/>
      <c r="O4806" s="26"/>
      <c r="Q4806" s="26"/>
      <c r="S4806" s="26"/>
      <c r="U4806" s="26"/>
      <c r="W4806" s="26"/>
    </row>
    <row r="4807" spans="1:23" s="6" customFormat="1" x14ac:dyDescent="0.2">
      <c r="A4807" s="26"/>
      <c r="C4807" s="26"/>
      <c r="E4807" s="26"/>
      <c r="G4807" s="26"/>
      <c r="I4807" s="26"/>
      <c r="K4807" s="26"/>
      <c r="M4807" s="26"/>
      <c r="O4807" s="26"/>
      <c r="Q4807" s="26"/>
      <c r="S4807" s="26"/>
      <c r="U4807" s="26"/>
      <c r="W4807" s="26"/>
    </row>
    <row r="4808" spans="1:23" s="6" customFormat="1" x14ac:dyDescent="0.2">
      <c r="A4808" s="26"/>
      <c r="C4808" s="26"/>
      <c r="E4808" s="26"/>
      <c r="G4808" s="26"/>
      <c r="I4808" s="26"/>
      <c r="K4808" s="26"/>
      <c r="M4808" s="26"/>
      <c r="O4808" s="26"/>
      <c r="Q4808" s="26"/>
      <c r="S4808" s="26"/>
      <c r="U4808" s="26"/>
      <c r="W4808" s="26"/>
    </row>
    <row r="4809" spans="1:23" s="6" customFormat="1" x14ac:dyDescent="0.2">
      <c r="A4809" s="26"/>
      <c r="C4809" s="26"/>
      <c r="E4809" s="26"/>
      <c r="G4809" s="26"/>
      <c r="I4809" s="26"/>
      <c r="K4809" s="26"/>
      <c r="M4809" s="26"/>
      <c r="O4809" s="26"/>
      <c r="Q4809" s="26"/>
      <c r="S4809" s="26"/>
      <c r="U4809" s="26"/>
      <c r="W4809" s="26"/>
    </row>
    <row r="4810" spans="1:23" s="6" customFormat="1" x14ac:dyDescent="0.2">
      <c r="A4810" s="26"/>
      <c r="C4810" s="26"/>
      <c r="E4810" s="26"/>
      <c r="G4810" s="26"/>
      <c r="I4810" s="26"/>
      <c r="K4810" s="26"/>
      <c r="M4810" s="26"/>
      <c r="O4810" s="26"/>
      <c r="Q4810" s="26"/>
      <c r="S4810" s="26"/>
      <c r="U4810" s="26"/>
      <c r="W4810" s="26"/>
    </row>
    <row r="4811" spans="1:23" s="6" customFormat="1" x14ac:dyDescent="0.2">
      <c r="A4811" s="26"/>
      <c r="C4811" s="26"/>
      <c r="E4811" s="26"/>
      <c r="G4811" s="26"/>
      <c r="I4811" s="26"/>
      <c r="K4811" s="26"/>
      <c r="M4811" s="26"/>
      <c r="O4811" s="26"/>
      <c r="Q4811" s="26"/>
      <c r="S4811" s="26"/>
      <c r="U4811" s="26"/>
      <c r="W4811" s="26"/>
    </row>
    <row r="4812" spans="1:23" s="6" customFormat="1" x14ac:dyDescent="0.2">
      <c r="A4812" s="26"/>
      <c r="C4812" s="26"/>
      <c r="E4812" s="26"/>
      <c r="G4812" s="26"/>
      <c r="I4812" s="26"/>
      <c r="K4812" s="26"/>
      <c r="M4812" s="26"/>
      <c r="O4812" s="26"/>
      <c r="Q4812" s="26"/>
      <c r="S4812" s="26"/>
      <c r="U4812" s="26"/>
      <c r="W4812" s="26"/>
    </row>
    <row r="4813" spans="1:23" s="6" customFormat="1" x14ac:dyDescent="0.2">
      <c r="A4813" s="26"/>
      <c r="C4813" s="26"/>
      <c r="E4813" s="26"/>
      <c r="G4813" s="26"/>
      <c r="I4813" s="26"/>
      <c r="K4813" s="26"/>
      <c r="M4813" s="26"/>
      <c r="O4813" s="26"/>
      <c r="Q4813" s="26"/>
      <c r="S4813" s="26"/>
      <c r="U4813" s="26"/>
      <c r="W4813" s="26"/>
    </row>
    <row r="4814" spans="1:23" s="6" customFormat="1" x14ac:dyDescent="0.2">
      <c r="A4814" s="26"/>
      <c r="C4814" s="26"/>
      <c r="E4814" s="26"/>
      <c r="G4814" s="26"/>
      <c r="I4814" s="26"/>
      <c r="K4814" s="26"/>
      <c r="M4814" s="26"/>
      <c r="O4814" s="26"/>
      <c r="Q4814" s="26"/>
      <c r="S4814" s="26"/>
      <c r="U4814" s="26"/>
      <c r="W4814" s="26"/>
    </row>
    <row r="4815" spans="1:23" s="6" customFormat="1" x14ac:dyDescent="0.2">
      <c r="A4815" s="26"/>
      <c r="C4815" s="26"/>
      <c r="E4815" s="26"/>
      <c r="G4815" s="26"/>
      <c r="I4815" s="26"/>
      <c r="K4815" s="26"/>
      <c r="M4815" s="26"/>
      <c r="O4815" s="26"/>
      <c r="Q4815" s="26"/>
      <c r="S4815" s="26"/>
      <c r="U4815" s="26"/>
      <c r="W4815" s="26"/>
    </row>
    <row r="4816" spans="1:23" s="6" customFormat="1" x14ac:dyDescent="0.2">
      <c r="A4816" s="26"/>
      <c r="C4816" s="26"/>
      <c r="E4816" s="26"/>
      <c r="G4816" s="26"/>
      <c r="I4816" s="26"/>
      <c r="K4816" s="26"/>
      <c r="M4816" s="26"/>
      <c r="O4816" s="26"/>
      <c r="Q4816" s="26"/>
      <c r="S4816" s="26"/>
      <c r="U4816" s="26"/>
      <c r="W4816" s="26"/>
    </row>
    <row r="4817" spans="1:23" s="6" customFormat="1" x14ac:dyDescent="0.2">
      <c r="A4817" s="26"/>
      <c r="C4817" s="26"/>
      <c r="E4817" s="26"/>
      <c r="G4817" s="26"/>
      <c r="I4817" s="26"/>
      <c r="K4817" s="26"/>
      <c r="M4817" s="26"/>
      <c r="O4817" s="26"/>
      <c r="Q4817" s="26"/>
      <c r="S4817" s="26"/>
      <c r="U4817" s="26"/>
      <c r="W4817" s="26"/>
    </row>
    <row r="4818" spans="1:23" s="6" customFormat="1" x14ac:dyDescent="0.2">
      <c r="A4818" s="26"/>
      <c r="C4818" s="26"/>
      <c r="E4818" s="26"/>
      <c r="G4818" s="26"/>
      <c r="I4818" s="26"/>
      <c r="K4818" s="26"/>
      <c r="M4818" s="26"/>
      <c r="O4818" s="26"/>
      <c r="Q4818" s="26"/>
      <c r="S4818" s="26"/>
      <c r="U4818" s="26"/>
      <c r="W4818" s="26"/>
    </row>
    <row r="4819" spans="1:23" s="6" customFormat="1" x14ac:dyDescent="0.2">
      <c r="A4819" s="26"/>
      <c r="C4819" s="26"/>
      <c r="E4819" s="26"/>
      <c r="G4819" s="26"/>
      <c r="I4819" s="26"/>
      <c r="K4819" s="26"/>
      <c r="M4819" s="26"/>
      <c r="O4819" s="26"/>
      <c r="Q4819" s="26"/>
      <c r="S4819" s="26"/>
      <c r="U4819" s="26"/>
      <c r="W4819" s="26"/>
    </row>
    <row r="4820" spans="1:23" s="6" customFormat="1" x14ac:dyDescent="0.2">
      <c r="A4820" s="26"/>
      <c r="C4820" s="26"/>
      <c r="E4820" s="26"/>
      <c r="G4820" s="26"/>
      <c r="I4820" s="26"/>
      <c r="K4820" s="26"/>
      <c r="M4820" s="26"/>
      <c r="O4820" s="26"/>
      <c r="Q4820" s="26"/>
      <c r="S4820" s="26"/>
      <c r="U4820" s="26"/>
      <c r="W4820" s="26"/>
    </row>
    <row r="4821" spans="1:23" s="6" customFormat="1" x14ac:dyDescent="0.2">
      <c r="A4821" s="26"/>
      <c r="C4821" s="26"/>
      <c r="E4821" s="26"/>
      <c r="G4821" s="26"/>
      <c r="I4821" s="26"/>
      <c r="K4821" s="26"/>
      <c r="M4821" s="26"/>
      <c r="O4821" s="26"/>
      <c r="Q4821" s="26"/>
      <c r="S4821" s="26"/>
      <c r="U4821" s="26"/>
      <c r="W4821" s="26"/>
    </row>
    <row r="4822" spans="1:23" s="6" customFormat="1" x14ac:dyDescent="0.2">
      <c r="A4822" s="26"/>
      <c r="C4822" s="26"/>
      <c r="E4822" s="26"/>
      <c r="G4822" s="26"/>
      <c r="I4822" s="26"/>
      <c r="K4822" s="26"/>
      <c r="M4822" s="26"/>
      <c r="O4822" s="26"/>
      <c r="Q4822" s="26"/>
      <c r="S4822" s="26"/>
      <c r="U4822" s="26"/>
      <c r="W4822" s="26"/>
    </row>
    <row r="4823" spans="1:23" s="6" customFormat="1" x14ac:dyDescent="0.2">
      <c r="A4823" s="26"/>
      <c r="C4823" s="26"/>
      <c r="E4823" s="26"/>
      <c r="G4823" s="26"/>
      <c r="I4823" s="26"/>
      <c r="K4823" s="26"/>
      <c r="M4823" s="26"/>
      <c r="O4823" s="26"/>
      <c r="Q4823" s="26"/>
      <c r="S4823" s="26"/>
      <c r="U4823" s="26"/>
      <c r="W4823" s="26"/>
    </row>
    <row r="4824" spans="1:23" s="6" customFormat="1" x14ac:dyDescent="0.2">
      <c r="A4824" s="26"/>
      <c r="C4824" s="26"/>
      <c r="E4824" s="26"/>
      <c r="G4824" s="26"/>
      <c r="I4824" s="26"/>
      <c r="K4824" s="26"/>
      <c r="M4824" s="26"/>
      <c r="O4824" s="26"/>
      <c r="Q4824" s="26"/>
      <c r="S4824" s="26"/>
      <c r="U4824" s="26"/>
      <c r="W4824" s="26"/>
    </row>
    <row r="4825" spans="1:23" s="6" customFormat="1" x14ac:dyDescent="0.2">
      <c r="A4825" s="26"/>
      <c r="C4825" s="26"/>
      <c r="E4825" s="26"/>
      <c r="G4825" s="26"/>
      <c r="I4825" s="26"/>
      <c r="K4825" s="26"/>
      <c r="M4825" s="26"/>
      <c r="O4825" s="26"/>
      <c r="Q4825" s="26"/>
      <c r="S4825" s="26"/>
      <c r="U4825" s="26"/>
      <c r="W4825" s="26"/>
    </row>
    <row r="4826" spans="1:23" s="6" customFormat="1" x14ac:dyDescent="0.2">
      <c r="A4826" s="26"/>
      <c r="C4826" s="26"/>
      <c r="E4826" s="26"/>
      <c r="G4826" s="26"/>
      <c r="I4826" s="26"/>
      <c r="K4826" s="26"/>
      <c r="M4826" s="26"/>
      <c r="O4826" s="26"/>
      <c r="Q4826" s="26"/>
      <c r="S4826" s="26"/>
      <c r="U4826" s="26"/>
      <c r="W4826" s="26"/>
    </row>
    <row r="4827" spans="1:23" s="6" customFormat="1" x14ac:dyDescent="0.2">
      <c r="A4827" s="26"/>
      <c r="C4827" s="26"/>
      <c r="E4827" s="26"/>
      <c r="G4827" s="26"/>
      <c r="I4827" s="26"/>
      <c r="K4827" s="26"/>
      <c r="M4827" s="26"/>
      <c r="O4827" s="26"/>
      <c r="Q4827" s="26"/>
      <c r="S4827" s="26"/>
      <c r="U4827" s="26"/>
      <c r="W4827" s="26"/>
    </row>
    <row r="4828" spans="1:23" s="6" customFormat="1" x14ac:dyDescent="0.2">
      <c r="A4828" s="26"/>
      <c r="C4828" s="26"/>
      <c r="E4828" s="26"/>
      <c r="G4828" s="26"/>
      <c r="I4828" s="26"/>
      <c r="K4828" s="26"/>
      <c r="M4828" s="26"/>
      <c r="O4828" s="26"/>
      <c r="Q4828" s="26"/>
      <c r="S4828" s="26"/>
      <c r="U4828" s="26"/>
      <c r="W4828" s="26"/>
    </row>
    <row r="4829" spans="1:23" s="6" customFormat="1" x14ac:dyDescent="0.2">
      <c r="A4829" s="26"/>
      <c r="C4829" s="26"/>
      <c r="E4829" s="26"/>
      <c r="G4829" s="26"/>
      <c r="I4829" s="26"/>
      <c r="K4829" s="26"/>
      <c r="M4829" s="26"/>
      <c r="O4829" s="26"/>
      <c r="Q4829" s="26"/>
      <c r="S4829" s="26"/>
      <c r="U4829" s="26"/>
      <c r="W4829" s="26"/>
    </row>
    <row r="4830" spans="1:23" s="6" customFormat="1" x14ac:dyDescent="0.2">
      <c r="A4830" s="26"/>
      <c r="C4830" s="26"/>
      <c r="E4830" s="26"/>
      <c r="G4830" s="26"/>
      <c r="I4830" s="26"/>
      <c r="K4830" s="26"/>
      <c r="M4830" s="26"/>
      <c r="O4830" s="26"/>
      <c r="Q4830" s="26"/>
      <c r="S4830" s="26"/>
      <c r="U4830" s="26"/>
      <c r="W4830" s="26"/>
    </row>
    <row r="4831" spans="1:23" s="6" customFormat="1" x14ac:dyDescent="0.2">
      <c r="A4831" s="26"/>
      <c r="C4831" s="26"/>
      <c r="E4831" s="26"/>
      <c r="G4831" s="26"/>
      <c r="I4831" s="26"/>
      <c r="K4831" s="26"/>
      <c r="M4831" s="26"/>
      <c r="O4831" s="26"/>
      <c r="Q4831" s="26"/>
      <c r="S4831" s="26"/>
      <c r="U4831" s="26"/>
      <c r="W4831" s="26"/>
    </row>
    <row r="4832" spans="1:23" s="6" customFormat="1" x14ac:dyDescent="0.2">
      <c r="A4832" s="26"/>
      <c r="C4832" s="26"/>
      <c r="E4832" s="26"/>
      <c r="G4832" s="26"/>
      <c r="I4832" s="26"/>
      <c r="K4832" s="26"/>
      <c r="M4832" s="26"/>
      <c r="O4832" s="26"/>
      <c r="Q4832" s="26"/>
      <c r="S4832" s="26"/>
      <c r="U4832" s="26"/>
      <c r="W4832" s="26"/>
    </row>
    <row r="4833" spans="1:23" s="6" customFormat="1" x14ac:dyDescent="0.2">
      <c r="A4833" s="26"/>
      <c r="C4833" s="26"/>
      <c r="E4833" s="26"/>
      <c r="G4833" s="26"/>
      <c r="I4833" s="26"/>
      <c r="K4833" s="26"/>
      <c r="M4833" s="26"/>
      <c r="O4833" s="26"/>
      <c r="Q4833" s="26"/>
      <c r="S4833" s="26"/>
      <c r="U4833" s="26"/>
      <c r="W4833" s="26"/>
    </row>
    <row r="4834" spans="1:23" s="6" customFormat="1" x14ac:dyDescent="0.2">
      <c r="A4834" s="26"/>
      <c r="C4834" s="26"/>
      <c r="E4834" s="26"/>
      <c r="G4834" s="26"/>
      <c r="I4834" s="26"/>
      <c r="K4834" s="26"/>
      <c r="M4834" s="26"/>
      <c r="O4834" s="26"/>
      <c r="Q4834" s="26"/>
      <c r="S4834" s="26"/>
      <c r="U4834" s="26"/>
      <c r="W4834" s="26"/>
    </row>
    <row r="4835" spans="1:23" s="6" customFormat="1" x14ac:dyDescent="0.2">
      <c r="A4835" s="26"/>
      <c r="C4835" s="26"/>
      <c r="E4835" s="26"/>
      <c r="G4835" s="26"/>
      <c r="I4835" s="26"/>
      <c r="K4835" s="26"/>
      <c r="M4835" s="26"/>
      <c r="O4835" s="26"/>
      <c r="Q4835" s="26"/>
      <c r="S4835" s="26"/>
      <c r="U4835" s="26"/>
      <c r="W4835" s="26"/>
    </row>
    <row r="4836" spans="1:23" s="6" customFormat="1" x14ac:dyDescent="0.2">
      <c r="A4836" s="26"/>
      <c r="C4836" s="26"/>
      <c r="E4836" s="26"/>
      <c r="G4836" s="26"/>
      <c r="I4836" s="26"/>
      <c r="K4836" s="26"/>
      <c r="M4836" s="26"/>
      <c r="O4836" s="26"/>
      <c r="Q4836" s="26"/>
      <c r="S4836" s="26"/>
      <c r="U4836" s="26"/>
      <c r="W4836" s="26"/>
    </row>
    <row r="4837" spans="1:23" s="6" customFormat="1" x14ac:dyDescent="0.2">
      <c r="A4837" s="26"/>
      <c r="C4837" s="26"/>
      <c r="E4837" s="26"/>
      <c r="G4837" s="26"/>
      <c r="I4837" s="26"/>
      <c r="K4837" s="26"/>
      <c r="M4837" s="26"/>
      <c r="O4837" s="26"/>
      <c r="Q4837" s="26"/>
      <c r="S4837" s="26"/>
      <c r="U4837" s="26"/>
      <c r="W4837" s="26"/>
    </row>
    <row r="4838" spans="1:23" s="6" customFormat="1" x14ac:dyDescent="0.2">
      <c r="A4838" s="26"/>
      <c r="C4838" s="26"/>
      <c r="E4838" s="26"/>
      <c r="G4838" s="26"/>
      <c r="I4838" s="26"/>
      <c r="K4838" s="26"/>
      <c r="M4838" s="26"/>
      <c r="O4838" s="26"/>
      <c r="Q4838" s="26"/>
      <c r="S4838" s="26"/>
      <c r="U4838" s="26"/>
      <c r="W4838" s="26"/>
    </row>
    <row r="4839" spans="1:23" s="6" customFormat="1" x14ac:dyDescent="0.2">
      <c r="A4839" s="26"/>
      <c r="C4839" s="26"/>
      <c r="E4839" s="26"/>
      <c r="G4839" s="26"/>
      <c r="I4839" s="26"/>
      <c r="K4839" s="26"/>
      <c r="M4839" s="26"/>
      <c r="O4839" s="26"/>
      <c r="Q4839" s="26"/>
      <c r="S4839" s="26"/>
      <c r="U4839" s="26"/>
      <c r="W4839" s="26"/>
    </row>
    <row r="4840" spans="1:23" s="6" customFormat="1" x14ac:dyDescent="0.2">
      <c r="A4840" s="26"/>
      <c r="C4840" s="26"/>
      <c r="E4840" s="26"/>
      <c r="G4840" s="26"/>
      <c r="I4840" s="26"/>
      <c r="K4840" s="26"/>
      <c r="M4840" s="26"/>
      <c r="O4840" s="26"/>
      <c r="Q4840" s="26"/>
      <c r="S4840" s="26"/>
      <c r="U4840" s="26"/>
      <c r="W4840" s="26"/>
    </row>
    <row r="4841" spans="1:23" s="6" customFormat="1" x14ac:dyDescent="0.2">
      <c r="A4841" s="26"/>
      <c r="C4841" s="26"/>
      <c r="E4841" s="26"/>
      <c r="G4841" s="26"/>
      <c r="I4841" s="26"/>
      <c r="K4841" s="26"/>
      <c r="M4841" s="26"/>
      <c r="O4841" s="26"/>
      <c r="Q4841" s="26"/>
      <c r="S4841" s="26"/>
      <c r="U4841" s="26"/>
      <c r="W4841" s="26"/>
    </row>
    <row r="4842" spans="1:23" s="6" customFormat="1" x14ac:dyDescent="0.2">
      <c r="A4842" s="26"/>
      <c r="C4842" s="26"/>
      <c r="E4842" s="26"/>
      <c r="G4842" s="26"/>
      <c r="I4842" s="26"/>
      <c r="K4842" s="26"/>
      <c r="M4842" s="26"/>
      <c r="O4842" s="26"/>
      <c r="Q4842" s="26"/>
      <c r="S4842" s="26"/>
      <c r="U4842" s="26"/>
      <c r="W4842" s="26"/>
    </row>
    <row r="4843" spans="1:23" s="6" customFormat="1" x14ac:dyDescent="0.2">
      <c r="A4843" s="26"/>
      <c r="C4843" s="26"/>
      <c r="E4843" s="26"/>
      <c r="G4843" s="26"/>
      <c r="I4843" s="26"/>
      <c r="K4843" s="26"/>
      <c r="M4843" s="26"/>
      <c r="O4843" s="26"/>
      <c r="Q4843" s="26"/>
      <c r="S4843" s="26"/>
      <c r="U4843" s="26"/>
      <c r="W4843" s="26"/>
    </row>
    <row r="4844" spans="1:23" s="6" customFormat="1" x14ac:dyDescent="0.2">
      <c r="A4844" s="26"/>
      <c r="C4844" s="26"/>
      <c r="E4844" s="26"/>
      <c r="G4844" s="26"/>
      <c r="I4844" s="26"/>
      <c r="K4844" s="26"/>
      <c r="M4844" s="26"/>
      <c r="O4844" s="26"/>
      <c r="Q4844" s="26"/>
      <c r="S4844" s="26"/>
      <c r="U4844" s="26"/>
      <c r="W4844" s="26"/>
    </row>
    <row r="4845" spans="1:23" s="6" customFormat="1" x14ac:dyDescent="0.2">
      <c r="A4845" s="26"/>
      <c r="C4845" s="26"/>
      <c r="E4845" s="26"/>
      <c r="G4845" s="26"/>
      <c r="I4845" s="26"/>
      <c r="K4845" s="26"/>
      <c r="M4845" s="26"/>
      <c r="O4845" s="26"/>
      <c r="Q4845" s="26"/>
      <c r="S4845" s="26"/>
      <c r="U4845" s="26"/>
      <c r="W4845" s="26"/>
    </row>
    <row r="4846" spans="1:23" s="6" customFormat="1" x14ac:dyDescent="0.2">
      <c r="A4846" s="26"/>
      <c r="C4846" s="26"/>
      <c r="E4846" s="26"/>
      <c r="G4846" s="26"/>
      <c r="I4846" s="26"/>
      <c r="K4846" s="26"/>
      <c r="M4846" s="26"/>
      <c r="O4846" s="26"/>
      <c r="Q4846" s="26"/>
      <c r="S4846" s="26"/>
      <c r="U4846" s="26"/>
      <c r="W4846" s="26"/>
    </row>
    <row r="4847" spans="1:23" s="6" customFormat="1" x14ac:dyDescent="0.2">
      <c r="A4847" s="26"/>
      <c r="C4847" s="26"/>
      <c r="E4847" s="26"/>
      <c r="G4847" s="26"/>
      <c r="I4847" s="26"/>
      <c r="K4847" s="26"/>
      <c r="M4847" s="26"/>
      <c r="O4847" s="26"/>
      <c r="Q4847" s="26"/>
      <c r="S4847" s="26"/>
      <c r="U4847" s="26"/>
      <c r="W4847" s="26"/>
    </row>
    <row r="4848" spans="1:23" s="6" customFormat="1" x14ac:dyDescent="0.2">
      <c r="A4848" s="26"/>
      <c r="C4848" s="26"/>
      <c r="E4848" s="26"/>
      <c r="G4848" s="26"/>
      <c r="I4848" s="26"/>
      <c r="K4848" s="26"/>
      <c r="M4848" s="26"/>
      <c r="O4848" s="26"/>
      <c r="Q4848" s="26"/>
      <c r="S4848" s="26"/>
      <c r="U4848" s="26"/>
      <c r="W4848" s="26"/>
    </row>
    <row r="4849" spans="1:23" s="6" customFormat="1" x14ac:dyDescent="0.2">
      <c r="A4849" s="26"/>
      <c r="C4849" s="26"/>
      <c r="E4849" s="26"/>
      <c r="G4849" s="26"/>
      <c r="I4849" s="26"/>
      <c r="K4849" s="26"/>
      <c r="M4849" s="26"/>
      <c r="O4849" s="26"/>
      <c r="Q4849" s="26"/>
      <c r="S4849" s="26"/>
      <c r="U4849" s="26"/>
      <c r="W4849" s="26"/>
    </row>
    <row r="4850" spans="1:23" s="6" customFormat="1" x14ac:dyDescent="0.2">
      <c r="A4850" s="26"/>
      <c r="C4850" s="26"/>
      <c r="E4850" s="26"/>
      <c r="G4850" s="26"/>
      <c r="I4850" s="26"/>
      <c r="K4850" s="26"/>
      <c r="M4850" s="26"/>
      <c r="O4850" s="26"/>
      <c r="Q4850" s="26"/>
      <c r="S4850" s="26"/>
      <c r="U4850" s="26"/>
      <c r="W4850" s="26"/>
    </row>
    <row r="4851" spans="1:23" s="6" customFormat="1" x14ac:dyDescent="0.2">
      <c r="A4851" s="26"/>
      <c r="C4851" s="26"/>
      <c r="E4851" s="26"/>
      <c r="G4851" s="26"/>
      <c r="I4851" s="26"/>
      <c r="K4851" s="26"/>
      <c r="M4851" s="26"/>
      <c r="O4851" s="26"/>
      <c r="Q4851" s="26"/>
      <c r="S4851" s="26"/>
      <c r="U4851" s="26"/>
      <c r="W4851" s="26"/>
    </row>
    <row r="4852" spans="1:23" s="6" customFormat="1" x14ac:dyDescent="0.2">
      <c r="A4852" s="26"/>
      <c r="C4852" s="26"/>
      <c r="E4852" s="26"/>
      <c r="G4852" s="26"/>
      <c r="I4852" s="26"/>
      <c r="K4852" s="26"/>
      <c r="M4852" s="26"/>
      <c r="O4852" s="26"/>
      <c r="Q4852" s="26"/>
      <c r="S4852" s="26"/>
      <c r="U4852" s="26"/>
      <c r="W4852" s="26"/>
    </row>
    <row r="4853" spans="1:23" s="6" customFormat="1" x14ac:dyDescent="0.2">
      <c r="A4853" s="26"/>
      <c r="C4853" s="26"/>
      <c r="E4853" s="26"/>
      <c r="G4853" s="26"/>
      <c r="I4853" s="26"/>
      <c r="K4853" s="26"/>
      <c r="M4853" s="26"/>
      <c r="O4853" s="26"/>
      <c r="Q4853" s="26"/>
      <c r="S4853" s="26"/>
      <c r="U4853" s="26"/>
      <c r="W4853" s="26"/>
    </row>
    <row r="4854" spans="1:23" s="6" customFormat="1" x14ac:dyDescent="0.2">
      <c r="A4854" s="26"/>
      <c r="C4854" s="26"/>
      <c r="E4854" s="26"/>
      <c r="G4854" s="26"/>
      <c r="I4854" s="26"/>
      <c r="K4854" s="26"/>
      <c r="M4854" s="26"/>
      <c r="O4854" s="26"/>
      <c r="Q4854" s="26"/>
      <c r="S4854" s="26"/>
      <c r="U4854" s="26"/>
      <c r="W4854" s="26"/>
    </row>
    <row r="4855" spans="1:23" s="6" customFormat="1" x14ac:dyDescent="0.2">
      <c r="A4855" s="26"/>
      <c r="C4855" s="26"/>
      <c r="E4855" s="26"/>
      <c r="G4855" s="26"/>
      <c r="I4855" s="26"/>
      <c r="K4855" s="26"/>
      <c r="M4855" s="26"/>
      <c r="O4855" s="26"/>
      <c r="Q4855" s="26"/>
      <c r="S4855" s="26"/>
      <c r="U4855" s="26"/>
      <c r="W4855" s="26"/>
    </row>
    <row r="4856" spans="1:23" s="6" customFormat="1" x14ac:dyDescent="0.2">
      <c r="A4856" s="26"/>
      <c r="C4856" s="26"/>
      <c r="E4856" s="26"/>
      <c r="G4856" s="26"/>
      <c r="I4856" s="26"/>
      <c r="K4856" s="26"/>
      <c r="M4856" s="26"/>
      <c r="O4856" s="26"/>
      <c r="Q4856" s="26"/>
      <c r="S4856" s="26"/>
      <c r="U4856" s="26"/>
      <c r="W4856" s="26"/>
    </row>
    <row r="4857" spans="1:23" s="6" customFormat="1" x14ac:dyDescent="0.2">
      <c r="A4857" s="26"/>
      <c r="C4857" s="26"/>
      <c r="E4857" s="26"/>
      <c r="G4857" s="26"/>
      <c r="I4857" s="26"/>
      <c r="K4857" s="26"/>
      <c r="M4857" s="26"/>
      <c r="O4857" s="26"/>
      <c r="Q4857" s="26"/>
      <c r="S4857" s="26"/>
      <c r="U4857" s="26"/>
      <c r="W4857" s="26"/>
    </row>
    <row r="4858" spans="1:23" s="6" customFormat="1" x14ac:dyDescent="0.2">
      <c r="A4858" s="26"/>
      <c r="C4858" s="26"/>
      <c r="E4858" s="26"/>
      <c r="G4858" s="26"/>
      <c r="I4858" s="26"/>
      <c r="K4858" s="26"/>
      <c r="M4858" s="26"/>
      <c r="O4858" s="26"/>
      <c r="Q4858" s="26"/>
      <c r="S4858" s="26"/>
      <c r="U4858" s="26"/>
      <c r="W4858" s="26"/>
    </row>
    <row r="4859" spans="1:23" s="6" customFormat="1" x14ac:dyDescent="0.2">
      <c r="A4859" s="26"/>
      <c r="C4859" s="26"/>
      <c r="E4859" s="26"/>
      <c r="G4859" s="26"/>
      <c r="I4859" s="26"/>
      <c r="K4859" s="26"/>
      <c r="M4859" s="26"/>
      <c r="O4859" s="26"/>
      <c r="Q4859" s="26"/>
      <c r="S4859" s="26"/>
      <c r="U4859" s="26"/>
      <c r="W4859" s="26"/>
    </row>
    <row r="4860" spans="1:23" s="6" customFormat="1" x14ac:dyDescent="0.2">
      <c r="A4860" s="26"/>
      <c r="C4860" s="26"/>
      <c r="E4860" s="26"/>
      <c r="G4860" s="26"/>
      <c r="I4860" s="26"/>
      <c r="K4860" s="26"/>
      <c r="M4860" s="26"/>
      <c r="O4860" s="26"/>
      <c r="Q4860" s="26"/>
      <c r="S4860" s="26"/>
      <c r="U4860" s="26"/>
      <c r="W4860" s="26"/>
    </row>
    <row r="4861" spans="1:23" s="6" customFormat="1" x14ac:dyDescent="0.2">
      <c r="A4861" s="26"/>
      <c r="C4861" s="26"/>
      <c r="E4861" s="26"/>
      <c r="G4861" s="26"/>
      <c r="I4861" s="26"/>
      <c r="K4861" s="26"/>
      <c r="M4861" s="26"/>
      <c r="O4861" s="26"/>
      <c r="Q4861" s="26"/>
      <c r="S4861" s="26"/>
      <c r="U4861" s="26"/>
      <c r="W4861" s="26"/>
    </row>
    <row r="4862" spans="1:23" s="6" customFormat="1" x14ac:dyDescent="0.2">
      <c r="A4862" s="26"/>
      <c r="C4862" s="26"/>
      <c r="E4862" s="26"/>
      <c r="G4862" s="26"/>
      <c r="I4862" s="26"/>
      <c r="K4862" s="26"/>
      <c r="M4862" s="26"/>
      <c r="O4862" s="26"/>
      <c r="Q4862" s="26"/>
      <c r="S4862" s="26"/>
      <c r="U4862" s="26"/>
      <c r="W4862" s="26"/>
    </row>
    <row r="4863" spans="1:23" s="6" customFormat="1" x14ac:dyDescent="0.2">
      <c r="A4863" s="26"/>
      <c r="C4863" s="26"/>
      <c r="E4863" s="26"/>
      <c r="G4863" s="26"/>
      <c r="I4863" s="26"/>
      <c r="K4863" s="26"/>
      <c r="M4863" s="26"/>
      <c r="O4863" s="26"/>
      <c r="Q4863" s="26"/>
      <c r="S4863" s="26"/>
      <c r="U4863" s="26"/>
      <c r="W4863" s="26"/>
    </row>
    <row r="4864" spans="1:23" s="6" customFormat="1" x14ac:dyDescent="0.2">
      <c r="A4864" s="26"/>
      <c r="C4864" s="26"/>
      <c r="E4864" s="26"/>
      <c r="G4864" s="26"/>
      <c r="I4864" s="26"/>
      <c r="K4864" s="26"/>
      <c r="M4864" s="26"/>
      <c r="O4864" s="26"/>
      <c r="Q4864" s="26"/>
      <c r="S4864" s="26"/>
      <c r="U4864" s="26"/>
      <c r="W4864" s="26"/>
    </row>
    <row r="4865" spans="1:23" s="6" customFormat="1" x14ac:dyDescent="0.2">
      <c r="A4865" s="26"/>
      <c r="C4865" s="26"/>
      <c r="E4865" s="26"/>
      <c r="G4865" s="26"/>
      <c r="I4865" s="26"/>
      <c r="K4865" s="26"/>
      <c r="M4865" s="26"/>
      <c r="O4865" s="26"/>
      <c r="Q4865" s="26"/>
      <c r="S4865" s="26"/>
      <c r="U4865" s="26"/>
      <c r="W4865" s="26"/>
    </row>
    <row r="4866" spans="1:23" s="6" customFormat="1" x14ac:dyDescent="0.2">
      <c r="A4866" s="26"/>
      <c r="C4866" s="26"/>
      <c r="E4866" s="26"/>
      <c r="G4866" s="26"/>
      <c r="I4866" s="26"/>
      <c r="K4866" s="26"/>
      <c r="M4866" s="26"/>
      <c r="O4866" s="26"/>
      <c r="Q4866" s="26"/>
      <c r="S4866" s="26"/>
      <c r="U4866" s="26"/>
      <c r="W4866" s="26"/>
    </row>
    <row r="4867" spans="1:23" s="6" customFormat="1" x14ac:dyDescent="0.2">
      <c r="A4867" s="26"/>
      <c r="C4867" s="26"/>
      <c r="E4867" s="26"/>
      <c r="G4867" s="26"/>
      <c r="I4867" s="26"/>
      <c r="K4867" s="26"/>
      <c r="M4867" s="26"/>
      <c r="O4867" s="26"/>
      <c r="Q4867" s="26"/>
      <c r="S4867" s="26"/>
      <c r="U4867" s="26"/>
      <c r="W4867" s="26"/>
    </row>
    <row r="4868" spans="1:23" s="6" customFormat="1" x14ac:dyDescent="0.2">
      <c r="A4868" s="26"/>
      <c r="C4868" s="26"/>
      <c r="E4868" s="26"/>
      <c r="G4868" s="26"/>
      <c r="I4868" s="26"/>
      <c r="K4868" s="26"/>
      <c r="M4868" s="26"/>
      <c r="O4868" s="26"/>
      <c r="Q4868" s="26"/>
      <c r="S4868" s="26"/>
      <c r="U4868" s="26"/>
      <c r="W4868" s="26"/>
    </row>
    <row r="4869" spans="1:23" s="6" customFormat="1" x14ac:dyDescent="0.2">
      <c r="A4869" s="26"/>
      <c r="C4869" s="26"/>
      <c r="E4869" s="26"/>
      <c r="G4869" s="26"/>
      <c r="I4869" s="26"/>
      <c r="K4869" s="26"/>
      <c r="M4869" s="26"/>
      <c r="O4869" s="26"/>
      <c r="Q4869" s="26"/>
      <c r="S4869" s="26"/>
      <c r="U4869" s="26"/>
      <c r="W4869" s="26"/>
    </row>
    <row r="4870" spans="1:23" s="6" customFormat="1" x14ac:dyDescent="0.2">
      <c r="A4870" s="26"/>
      <c r="C4870" s="26"/>
      <c r="E4870" s="26"/>
      <c r="G4870" s="26"/>
      <c r="I4870" s="26"/>
      <c r="K4870" s="26"/>
      <c r="M4870" s="26"/>
      <c r="O4870" s="26"/>
      <c r="Q4870" s="26"/>
      <c r="S4870" s="26"/>
      <c r="U4870" s="26"/>
      <c r="W4870" s="26"/>
    </row>
    <row r="4871" spans="1:23" s="6" customFormat="1" x14ac:dyDescent="0.2">
      <c r="A4871" s="26"/>
      <c r="C4871" s="26"/>
      <c r="E4871" s="26"/>
      <c r="G4871" s="26"/>
      <c r="I4871" s="26"/>
      <c r="K4871" s="26"/>
      <c r="M4871" s="26"/>
      <c r="O4871" s="26"/>
      <c r="Q4871" s="26"/>
      <c r="S4871" s="26"/>
      <c r="U4871" s="26"/>
      <c r="W4871" s="26"/>
    </row>
    <row r="4872" spans="1:23" s="6" customFormat="1" x14ac:dyDescent="0.2">
      <c r="A4872" s="26"/>
      <c r="C4872" s="26"/>
      <c r="E4872" s="26"/>
      <c r="G4872" s="26"/>
      <c r="I4872" s="26"/>
      <c r="K4872" s="26"/>
      <c r="M4872" s="26"/>
      <c r="O4872" s="26"/>
      <c r="Q4872" s="26"/>
      <c r="S4872" s="26"/>
      <c r="U4872" s="26"/>
      <c r="W4872" s="26"/>
    </row>
    <row r="4873" spans="1:23" s="6" customFormat="1" x14ac:dyDescent="0.2">
      <c r="A4873" s="26"/>
      <c r="C4873" s="26"/>
      <c r="E4873" s="26"/>
      <c r="G4873" s="26"/>
      <c r="I4873" s="26"/>
      <c r="K4873" s="26"/>
      <c r="M4873" s="26"/>
      <c r="O4873" s="26"/>
      <c r="Q4873" s="26"/>
      <c r="S4873" s="26"/>
      <c r="U4873" s="26"/>
      <c r="W4873" s="26"/>
    </row>
    <row r="4874" spans="1:23" s="6" customFormat="1" x14ac:dyDescent="0.2">
      <c r="A4874" s="26"/>
      <c r="C4874" s="26"/>
      <c r="E4874" s="26"/>
      <c r="G4874" s="26"/>
      <c r="I4874" s="26"/>
      <c r="K4874" s="26"/>
      <c r="M4874" s="26"/>
      <c r="O4874" s="26"/>
      <c r="Q4874" s="26"/>
      <c r="S4874" s="26"/>
      <c r="U4874" s="26"/>
      <c r="W4874" s="26"/>
    </row>
    <row r="4875" spans="1:23" s="6" customFormat="1" x14ac:dyDescent="0.2">
      <c r="A4875" s="26"/>
      <c r="C4875" s="26"/>
      <c r="E4875" s="26"/>
      <c r="G4875" s="26"/>
      <c r="I4875" s="26"/>
      <c r="K4875" s="26"/>
      <c r="M4875" s="26"/>
      <c r="O4875" s="26"/>
      <c r="Q4875" s="26"/>
      <c r="S4875" s="26"/>
      <c r="U4875" s="26"/>
      <c r="W4875" s="26"/>
    </row>
    <row r="4876" spans="1:23" s="6" customFormat="1" x14ac:dyDescent="0.2">
      <c r="A4876" s="26"/>
      <c r="C4876" s="26"/>
      <c r="E4876" s="26"/>
      <c r="G4876" s="26"/>
      <c r="I4876" s="26"/>
      <c r="K4876" s="26"/>
      <c r="M4876" s="26"/>
      <c r="O4876" s="26"/>
      <c r="Q4876" s="26"/>
      <c r="S4876" s="26"/>
      <c r="U4876" s="26"/>
      <c r="W4876" s="26"/>
    </row>
    <row r="4877" spans="1:23" s="6" customFormat="1" x14ac:dyDescent="0.2">
      <c r="A4877" s="26"/>
      <c r="C4877" s="26"/>
      <c r="E4877" s="26"/>
      <c r="G4877" s="26"/>
      <c r="I4877" s="26"/>
      <c r="K4877" s="26"/>
      <c r="M4877" s="26"/>
      <c r="O4877" s="26"/>
      <c r="Q4877" s="26"/>
      <c r="S4877" s="26"/>
      <c r="U4877" s="26"/>
      <c r="W4877" s="26"/>
    </row>
    <row r="4878" spans="1:23" s="6" customFormat="1" x14ac:dyDescent="0.2">
      <c r="A4878" s="26"/>
      <c r="C4878" s="26"/>
      <c r="E4878" s="26"/>
      <c r="G4878" s="26"/>
      <c r="I4878" s="26"/>
      <c r="K4878" s="26"/>
      <c r="M4878" s="26"/>
      <c r="O4878" s="26"/>
      <c r="Q4878" s="26"/>
      <c r="S4878" s="26"/>
      <c r="U4878" s="26"/>
      <c r="W4878" s="26"/>
    </row>
    <row r="4879" spans="1:23" s="6" customFormat="1" x14ac:dyDescent="0.2">
      <c r="A4879" s="26"/>
      <c r="C4879" s="26"/>
      <c r="E4879" s="26"/>
      <c r="G4879" s="26"/>
      <c r="I4879" s="26"/>
      <c r="K4879" s="26"/>
      <c r="M4879" s="26"/>
      <c r="O4879" s="26"/>
      <c r="Q4879" s="26"/>
      <c r="S4879" s="26"/>
      <c r="U4879" s="26"/>
      <c r="W4879" s="26"/>
    </row>
    <row r="4880" spans="1:23" s="6" customFormat="1" x14ac:dyDescent="0.2">
      <c r="A4880" s="26"/>
      <c r="C4880" s="26"/>
      <c r="E4880" s="26"/>
      <c r="G4880" s="26"/>
      <c r="I4880" s="26"/>
      <c r="K4880" s="26"/>
      <c r="M4880" s="26"/>
      <c r="O4880" s="26"/>
      <c r="Q4880" s="26"/>
      <c r="S4880" s="26"/>
      <c r="U4880" s="26"/>
      <c r="W4880" s="26"/>
    </row>
    <row r="4881" spans="1:23" s="6" customFormat="1" x14ac:dyDescent="0.2">
      <c r="A4881" s="26"/>
      <c r="C4881" s="26"/>
      <c r="E4881" s="26"/>
      <c r="G4881" s="26"/>
      <c r="I4881" s="26"/>
      <c r="K4881" s="26"/>
      <c r="M4881" s="26"/>
      <c r="O4881" s="26"/>
      <c r="Q4881" s="26"/>
      <c r="S4881" s="26"/>
      <c r="U4881" s="26"/>
      <c r="W4881" s="26"/>
    </row>
    <row r="4882" spans="1:23" s="6" customFormat="1" x14ac:dyDescent="0.2">
      <c r="A4882" s="26"/>
      <c r="C4882" s="26"/>
      <c r="E4882" s="26"/>
      <c r="G4882" s="26"/>
      <c r="I4882" s="26"/>
      <c r="K4882" s="26"/>
      <c r="M4882" s="26"/>
      <c r="O4882" s="26"/>
      <c r="Q4882" s="26"/>
      <c r="S4882" s="26"/>
      <c r="U4882" s="26"/>
      <c r="W4882" s="26"/>
    </row>
    <row r="4883" spans="1:23" s="6" customFormat="1" x14ac:dyDescent="0.2">
      <c r="A4883" s="26"/>
      <c r="C4883" s="26"/>
      <c r="E4883" s="26"/>
      <c r="G4883" s="26"/>
      <c r="I4883" s="26"/>
      <c r="K4883" s="26"/>
      <c r="M4883" s="26"/>
      <c r="O4883" s="26"/>
      <c r="Q4883" s="26"/>
      <c r="S4883" s="26"/>
      <c r="U4883" s="26"/>
      <c r="W4883" s="26"/>
    </row>
    <row r="4884" spans="1:23" s="6" customFormat="1" x14ac:dyDescent="0.2">
      <c r="A4884" s="26"/>
      <c r="C4884" s="26"/>
      <c r="E4884" s="26"/>
      <c r="G4884" s="26"/>
      <c r="I4884" s="26"/>
      <c r="K4884" s="26"/>
      <c r="M4884" s="26"/>
      <c r="O4884" s="26"/>
      <c r="Q4884" s="26"/>
      <c r="S4884" s="26"/>
      <c r="U4884" s="26"/>
      <c r="W4884" s="26"/>
    </row>
    <row r="4885" spans="1:23" s="6" customFormat="1" x14ac:dyDescent="0.2">
      <c r="A4885" s="26"/>
      <c r="C4885" s="26"/>
      <c r="E4885" s="26"/>
      <c r="G4885" s="26"/>
      <c r="I4885" s="26"/>
      <c r="K4885" s="26"/>
      <c r="M4885" s="26"/>
      <c r="O4885" s="26"/>
      <c r="Q4885" s="26"/>
      <c r="S4885" s="26"/>
      <c r="U4885" s="26"/>
      <c r="W4885" s="26"/>
    </row>
    <row r="4886" spans="1:23" s="6" customFormat="1" x14ac:dyDescent="0.2">
      <c r="A4886" s="26"/>
      <c r="C4886" s="26"/>
      <c r="E4886" s="26"/>
      <c r="G4886" s="26"/>
      <c r="I4886" s="26"/>
      <c r="K4886" s="26"/>
      <c r="M4886" s="26"/>
      <c r="O4886" s="26"/>
      <c r="Q4886" s="26"/>
      <c r="S4886" s="26"/>
      <c r="U4886" s="26"/>
      <c r="W4886" s="26"/>
    </row>
    <row r="4887" spans="1:23" s="6" customFormat="1" x14ac:dyDescent="0.2">
      <c r="A4887" s="26"/>
      <c r="C4887" s="26"/>
      <c r="E4887" s="26"/>
      <c r="G4887" s="26"/>
      <c r="I4887" s="26"/>
      <c r="K4887" s="26"/>
      <c r="M4887" s="26"/>
      <c r="O4887" s="26"/>
      <c r="Q4887" s="26"/>
      <c r="S4887" s="26"/>
      <c r="U4887" s="26"/>
      <c r="W4887" s="26"/>
    </row>
    <row r="4888" spans="1:23" s="6" customFormat="1" x14ac:dyDescent="0.2">
      <c r="A4888" s="26"/>
      <c r="C4888" s="26"/>
      <c r="E4888" s="26"/>
      <c r="G4888" s="26"/>
      <c r="I4888" s="26"/>
      <c r="K4888" s="26"/>
      <c r="M4888" s="26"/>
      <c r="O4888" s="26"/>
      <c r="Q4888" s="26"/>
      <c r="S4888" s="26"/>
      <c r="U4888" s="26"/>
      <c r="W4888" s="26"/>
    </row>
    <row r="4889" spans="1:23" s="6" customFormat="1" x14ac:dyDescent="0.2">
      <c r="A4889" s="26"/>
      <c r="C4889" s="26"/>
      <c r="E4889" s="26"/>
      <c r="G4889" s="26"/>
      <c r="I4889" s="26"/>
      <c r="K4889" s="26"/>
      <c r="M4889" s="26"/>
      <c r="O4889" s="26"/>
      <c r="Q4889" s="26"/>
      <c r="S4889" s="26"/>
      <c r="U4889" s="26"/>
      <c r="W4889" s="26"/>
    </row>
    <row r="4890" spans="1:23" s="6" customFormat="1" x14ac:dyDescent="0.2">
      <c r="A4890" s="26"/>
      <c r="C4890" s="26"/>
      <c r="E4890" s="26"/>
      <c r="G4890" s="26"/>
      <c r="I4890" s="26"/>
      <c r="K4890" s="26"/>
      <c r="M4890" s="26"/>
      <c r="O4890" s="26"/>
      <c r="Q4890" s="26"/>
      <c r="S4890" s="26"/>
      <c r="U4890" s="26"/>
      <c r="W4890" s="26"/>
    </row>
    <row r="4891" spans="1:23" s="6" customFormat="1" x14ac:dyDescent="0.2">
      <c r="A4891" s="26"/>
      <c r="C4891" s="26"/>
      <c r="E4891" s="26"/>
      <c r="G4891" s="26"/>
      <c r="I4891" s="26"/>
      <c r="K4891" s="26"/>
      <c r="M4891" s="26"/>
      <c r="O4891" s="26"/>
      <c r="Q4891" s="26"/>
      <c r="S4891" s="26"/>
      <c r="U4891" s="26"/>
      <c r="W4891" s="26"/>
    </row>
    <row r="4892" spans="1:23" s="6" customFormat="1" x14ac:dyDescent="0.2">
      <c r="A4892" s="26"/>
      <c r="C4892" s="26"/>
      <c r="E4892" s="26"/>
      <c r="G4892" s="26"/>
      <c r="I4892" s="26"/>
      <c r="K4892" s="26"/>
      <c r="M4892" s="26"/>
      <c r="O4892" s="26"/>
      <c r="Q4892" s="26"/>
      <c r="S4892" s="26"/>
      <c r="U4892" s="26"/>
      <c r="W4892" s="26"/>
    </row>
    <row r="4893" spans="1:23" s="6" customFormat="1" x14ac:dyDescent="0.2">
      <c r="A4893" s="26"/>
      <c r="C4893" s="26"/>
      <c r="E4893" s="26"/>
      <c r="G4893" s="26"/>
      <c r="I4893" s="26"/>
      <c r="K4893" s="26"/>
      <c r="M4893" s="26"/>
      <c r="O4893" s="26"/>
      <c r="Q4893" s="26"/>
      <c r="S4893" s="26"/>
      <c r="U4893" s="26"/>
      <c r="W4893" s="26"/>
    </row>
    <row r="4894" spans="1:23" s="6" customFormat="1" x14ac:dyDescent="0.2">
      <c r="A4894" s="26"/>
      <c r="C4894" s="26"/>
      <c r="E4894" s="26"/>
      <c r="G4894" s="26"/>
      <c r="I4894" s="26"/>
      <c r="K4894" s="26"/>
      <c r="M4894" s="26"/>
      <c r="O4894" s="26"/>
      <c r="Q4894" s="26"/>
      <c r="S4894" s="26"/>
      <c r="U4894" s="26"/>
      <c r="W4894" s="26"/>
    </row>
    <row r="4895" spans="1:23" s="6" customFormat="1" x14ac:dyDescent="0.2">
      <c r="A4895" s="26"/>
      <c r="C4895" s="26"/>
      <c r="E4895" s="26"/>
      <c r="G4895" s="26"/>
      <c r="I4895" s="26"/>
      <c r="K4895" s="26"/>
      <c r="M4895" s="26"/>
      <c r="O4895" s="26"/>
      <c r="Q4895" s="26"/>
      <c r="S4895" s="26"/>
      <c r="U4895" s="26"/>
      <c r="W4895" s="26"/>
    </row>
    <row r="4896" spans="1:23" s="6" customFormat="1" x14ac:dyDescent="0.2">
      <c r="A4896" s="26"/>
      <c r="C4896" s="26"/>
      <c r="E4896" s="26"/>
      <c r="G4896" s="26"/>
      <c r="I4896" s="26"/>
      <c r="K4896" s="26"/>
      <c r="M4896" s="26"/>
      <c r="O4896" s="26"/>
      <c r="Q4896" s="26"/>
      <c r="S4896" s="26"/>
      <c r="U4896" s="26"/>
      <c r="W4896" s="26"/>
    </row>
    <row r="4897" spans="1:23" s="6" customFormat="1" x14ac:dyDescent="0.2">
      <c r="A4897" s="26"/>
      <c r="C4897" s="26"/>
      <c r="E4897" s="26"/>
      <c r="G4897" s="26"/>
      <c r="I4897" s="26"/>
      <c r="K4897" s="26"/>
      <c r="M4897" s="26"/>
      <c r="O4897" s="26"/>
      <c r="Q4897" s="26"/>
      <c r="S4897" s="26"/>
      <c r="U4897" s="26"/>
      <c r="W4897" s="26"/>
    </row>
    <row r="4898" spans="1:23" s="6" customFormat="1" x14ac:dyDescent="0.2">
      <c r="A4898" s="26"/>
      <c r="C4898" s="26"/>
      <c r="E4898" s="26"/>
      <c r="G4898" s="26"/>
      <c r="I4898" s="26"/>
      <c r="K4898" s="26"/>
      <c r="M4898" s="26"/>
      <c r="O4898" s="26"/>
      <c r="Q4898" s="26"/>
      <c r="S4898" s="26"/>
      <c r="U4898" s="26"/>
      <c r="W4898" s="26"/>
    </row>
    <row r="4899" spans="1:23" s="6" customFormat="1" x14ac:dyDescent="0.2">
      <c r="A4899" s="26"/>
      <c r="C4899" s="26"/>
      <c r="E4899" s="26"/>
      <c r="G4899" s="26"/>
      <c r="I4899" s="26"/>
      <c r="K4899" s="26"/>
      <c r="M4899" s="26"/>
      <c r="O4899" s="26"/>
      <c r="Q4899" s="26"/>
      <c r="S4899" s="26"/>
      <c r="U4899" s="26"/>
      <c r="W4899" s="26"/>
    </row>
    <row r="4900" spans="1:23" s="6" customFormat="1" x14ac:dyDescent="0.2">
      <c r="A4900" s="26"/>
      <c r="C4900" s="26"/>
      <c r="E4900" s="26"/>
      <c r="G4900" s="26"/>
      <c r="I4900" s="26"/>
      <c r="K4900" s="26"/>
      <c r="M4900" s="26"/>
      <c r="O4900" s="26"/>
      <c r="Q4900" s="26"/>
      <c r="S4900" s="26"/>
      <c r="U4900" s="26"/>
      <c r="W4900" s="26"/>
    </row>
    <row r="4901" spans="1:23" s="6" customFormat="1" x14ac:dyDescent="0.2">
      <c r="A4901" s="26"/>
      <c r="C4901" s="26"/>
      <c r="E4901" s="26"/>
      <c r="G4901" s="26"/>
      <c r="I4901" s="26"/>
      <c r="K4901" s="26"/>
      <c r="M4901" s="26"/>
      <c r="O4901" s="26"/>
      <c r="Q4901" s="26"/>
      <c r="S4901" s="26"/>
      <c r="U4901" s="26"/>
      <c r="W4901" s="26"/>
    </row>
    <row r="4902" spans="1:23" s="6" customFormat="1" x14ac:dyDescent="0.2">
      <c r="A4902" s="26"/>
      <c r="C4902" s="26"/>
      <c r="E4902" s="26"/>
      <c r="G4902" s="26"/>
      <c r="I4902" s="26"/>
      <c r="K4902" s="26"/>
      <c r="M4902" s="26"/>
      <c r="O4902" s="26"/>
      <c r="Q4902" s="26"/>
      <c r="S4902" s="26"/>
      <c r="U4902" s="26"/>
      <c r="W4902" s="26"/>
    </row>
    <row r="4903" spans="1:23" s="6" customFormat="1" x14ac:dyDescent="0.2">
      <c r="A4903" s="26"/>
      <c r="C4903" s="26"/>
      <c r="E4903" s="26"/>
      <c r="G4903" s="26"/>
      <c r="I4903" s="26"/>
      <c r="K4903" s="26"/>
      <c r="M4903" s="26"/>
      <c r="O4903" s="26"/>
      <c r="Q4903" s="26"/>
      <c r="S4903" s="26"/>
      <c r="U4903" s="26"/>
      <c r="W4903" s="26"/>
    </row>
    <row r="4904" spans="1:23" s="6" customFormat="1" x14ac:dyDescent="0.2">
      <c r="A4904" s="26"/>
      <c r="C4904" s="26"/>
      <c r="E4904" s="26"/>
      <c r="G4904" s="26"/>
      <c r="I4904" s="26"/>
      <c r="K4904" s="26"/>
      <c r="M4904" s="26"/>
      <c r="O4904" s="26"/>
      <c r="Q4904" s="26"/>
      <c r="S4904" s="26"/>
      <c r="U4904" s="26"/>
      <c r="W4904" s="26"/>
    </row>
    <row r="4905" spans="1:23" s="6" customFormat="1" x14ac:dyDescent="0.2">
      <c r="A4905" s="26"/>
      <c r="C4905" s="26"/>
      <c r="E4905" s="26"/>
      <c r="G4905" s="26"/>
      <c r="I4905" s="26"/>
      <c r="K4905" s="26"/>
      <c r="M4905" s="26"/>
      <c r="O4905" s="26"/>
      <c r="Q4905" s="26"/>
      <c r="S4905" s="26"/>
      <c r="U4905" s="26"/>
      <c r="W4905" s="26"/>
    </row>
    <row r="4906" spans="1:23" s="6" customFormat="1" x14ac:dyDescent="0.2">
      <c r="A4906" s="26"/>
      <c r="C4906" s="26"/>
      <c r="E4906" s="26"/>
      <c r="G4906" s="26"/>
      <c r="I4906" s="26"/>
      <c r="K4906" s="26"/>
      <c r="M4906" s="26"/>
      <c r="O4906" s="26"/>
      <c r="Q4906" s="26"/>
      <c r="S4906" s="26"/>
      <c r="U4906" s="26"/>
      <c r="W4906" s="26"/>
    </row>
    <row r="4907" spans="1:23" s="6" customFormat="1" x14ac:dyDescent="0.2">
      <c r="A4907" s="26"/>
      <c r="C4907" s="26"/>
      <c r="E4907" s="26"/>
      <c r="G4907" s="26"/>
      <c r="I4907" s="26"/>
      <c r="K4907" s="26"/>
      <c r="M4907" s="26"/>
      <c r="O4907" s="26"/>
      <c r="Q4907" s="26"/>
      <c r="S4907" s="26"/>
      <c r="U4907" s="26"/>
      <c r="W4907" s="26"/>
    </row>
    <row r="4908" spans="1:23" s="6" customFormat="1" x14ac:dyDescent="0.2">
      <c r="A4908" s="26"/>
      <c r="C4908" s="26"/>
      <c r="E4908" s="26"/>
      <c r="G4908" s="26"/>
      <c r="I4908" s="26"/>
      <c r="K4908" s="26"/>
      <c r="M4908" s="26"/>
      <c r="O4908" s="26"/>
      <c r="Q4908" s="26"/>
      <c r="S4908" s="26"/>
      <c r="U4908" s="26"/>
      <c r="W4908" s="26"/>
    </row>
    <row r="4909" spans="1:23" s="6" customFormat="1" x14ac:dyDescent="0.2">
      <c r="A4909" s="26"/>
      <c r="C4909" s="26"/>
      <c r="E4909" s="26"/>
      <c r="G4909" s="26"/>
      <c r="I4909" s="26"/>
      <c r="K4909" s="26"/>
      <c r="M4909" s="26"/>
      <c r="O4909" s="26"/>
      <c r="Q4909" s="26"/>
      <c r="S4909" s="26"/>
      <c r="U4909" s="26"/>
      <c r="W4909" s="26"/>
    </row>
    <row r="4910" spans="1:23" s="6" customFormat="1" x14ac:dyDescent="0.2">
      <c r="A4910" s="26"/>
      <c r="C4910" s="26"/>
      <c r="E4910" s="26"/>
      <c r="G4910" s="26"/>
      <c r="I4910" s="26"/>
      <c r="K4910" s="26"/>
      <c r="M4910" s="26"/>
      <c r="O4910" s="26"/>
      <c r="Q4910" s="26"/>
      <c r="S4910" s="26"/>
      <c r="U4910" s="26"/>
      <c r="W4910" s="26"/>
    </row>
    <row r="4911" spans="1:23" s="6" customFormat="1" x14ac:dyDescent="0.2">
      <c r="A4911" s="26"/>
      <c r="C4911" s="26"/>
      <c r="E4911" s="26"/>
      <c r="G4911" s="26"/>
      <c r="I4911" s="26"/>
      <c r="K4911" s="26"/>
      <c r="M4911" s="26"/>
      <c r="O4911" s="26"/>
      <c r="Q4911" s="26"/>
      <c r="S4911" s="26"/>
      <c r="U4911" s="26"/>
      <c r="W4911" s="26"/>
    </row>
    <row r="4912" spans="1:23" s="6" customFormat="1" x14ac:dyDescent="0.2">
      <c r="A4912" s="26"/>
      <c r="C4912" s="26"/>
      <c r="E4912" s="26"/>
      <c r="G4912" s="26"/>
      <c r="I4912" s="26"/>
      <c r="K4912" s="26"/>
      <c r="M4912" s="26"/>
      <c r="O4912" s="26"/>
      <c r="Q4912" s="26"/>
      <c r="S4912" s="26"/>
      <c r="U4912" s="26"/>
      <c r="W4912" s="26"/>
    </row>
    <row r="4913" spans="1:23" s="6" customFormat="1" x14ac:dyDescent="0.2">
      <c r="A4913" s="26"/>
      <c r="C4913" s="26"/>
      <c r="E4913" s="26"/>
      <c r="G4913" s="26"/>
      <c r="I4913" s="26"/>
      <c r="K4913" s="26"/>
      <c r="M4913" s="26"/>
      <c r="O4913" s="26"/>
      <c r="Q4913" s="26"/>
      <c r="S4913" s="26"/>
      <c r="U4913" s="26"/>
      <c r="W4913" s="26"/>
    </row>
    <row r="4914" spans="1:23" s="6" customFormat="1" x14ac:dyDescent="0.2">
      <c r="A4914" s="26"/>
      <c r="C4914" s="26"/>
      <c r="E4914" s="26"/>
      <c r="G4914" s="26"/>
      <c r="I4914" s="26"/>
      <c r="K4914" s="26"/>
      <c r="M4914" s="26"/>
      <c r="O4914" s="26"/>
      <c r="Q4914" s="26"/>
      <c r="S4914" s="26"/>
      <c r="U4914" s="26"/>
      <c r="W4914" s="26"/>
    </row>
    <row r="4915" spans="1:23" s="6" customFormat="1" x14ac:dyDescent="0.2">
      <c r="A4915" s="26"/>
      <c r="C4915" s="26"/>
      <c r="E4915" s="26"/>
      <c r="G4915" s="26"/>
      <c r="I4915" s="26"/>
      <c r="K4915" s="26"/>
      <c r="M4915" s="26"/>
      <c r="O4915" s="26"/>
      <c r="Q4915" s="26"/>
      <c r="S4915" s="26"/>
      <c r="U4915" s="26"/>
      <c r="W4915" s="26"/>
    </row>
    <row r="4916" spans="1:23" s="6" customFormat="1" x14ac:dyDescent="0.2">
      <c r="A4916" s="26"/>
      <c r="C4916" s="26"/>
      <c r="E4916" s="26"/>
      <c r="G4916" s="26"/>
      <c r="I4916" s="26"/>
      <c r="K4916" s="26"/>
      <c r="M4916" s="26"/>
      <c r="O4916" s="26"/>
      <c r="Q4916" s="26"/>
      <c r="S4916" s="26"/>
      <c r="U4916" s="26"/>
      <c r="W4916" s="26"/>
    </row>
    <row r="4917" spans="1:23" s="6" customFormat="1" x14ac:dyDescent="0.2">
      <c r="A4917" s="26"/>
      <c r="C4917" s="26"/>
      <c r="E4917" s="26"/>
      <c r="G4917" s="26"/>
      <c r="I4917" s="26"/>
      <c r="K4917" s="26"/>
      <c r="M4917" s="26"/>
      <c r="O4917" s="26"/>
      <c r="Q4917" s="26"/>
      <c r="S4917" s="26"/>
      <c r="U4917" s="26"/>
      <c r="W4917" s="26"/>
    </row>
    <row r="4918" spans="1:23" s="6" customFormat="1" x14ac:dyDescent="0.2">
      <c r="A4918" s="26"/>
      <c r="C4918" s="26"/>
      <c r="E4918" s="26"/>
      <c r="G4918" s="26"/>
      <c r="I4918" s="26"/>
      <c r="K4918" s="26"/>
      <c r="M4918" s="26"/>
      <c r="O4918" s="26"/>
      <c r="Q4918" s="26"/>
      <c r="S4918" s="26"/>
      <c r="U4918" s="26"/>
      <c r="W4918" s="26"/>
    </row>
    <row r="4919" spans="1:23" s="6" customFormat="1" x14ac:dyDescent="0.2">
      <c r="A4919" s="26"/>
      <c r="C4919" s="26"/>
      <c r="E4919" s="26"/>
      <c r="G4919" s="26"/>
      <c r="I4919" s="26"/>
      <c r="K4919" s="26"/>
      <c r="M4919" s="26"/>
      <c r="O4919" s="26"/>
      <c r="Q4919" s="26"/>
      <c r="S4919" s="26"/>
      <c r="U4919" s="26"/>
      <c r="W4919" s="26"/>
    </row>
    <row r="4920" spans="1:23" s="6" customFormat="1" x14ac:dyDescent="0.2">
      <c r="A4920" s="26"/>
      <c r="C4920" s="26"/>
      <c r="E4920" s="26"/>
      <c r="G4920" s="26"/>
      <c r="I4920" s="26"/>
      <c r="K4920" s="26"/>
      <c r="M4920" s="26"/>
      <c r="O4920" s="26"/>
      <c r="Q4920" s="26"/>
      <c r="S4920" s="26"/>
      <c r="U4920" s="26"/>
      <c r="W4920" s="26"/>
    </row>
    <row r="4921" spans="1:23" s="6" customFormat="1" x14ac:dyDescent="0.2">
      <c r="A4921" s="26"/>
      <c r="C4921" s="26"/>
      <c r="E4921" s="26"/>
      <c r="G4921" s="26"/>
      <c r="I4921" s="26"/>
      <c r="K4921" s="26"/>
      <c r="M4921" s="26"/>
      <c r="O4921" s="26"/>
      <c r="Q4921" s="26"/>
      <c r="S4921" s="26"/>
      <c r="U4921" s="26"/>
      <c r="W4921" s="26"/>
    </row>
    <row r="4922" spans="1:23" s="6" customFormat="1" x14ac:dyDescent="0.2">
      <c r="A4922" s="26"/>
      <c r="C4922" s="26"/>
      <c r="E4922" s="26"/>
      <c r="G4922" s="26"/>
      <c r="I4922" s="26"/>
      <c r="K4922" s="26"/>
      <c r="M4922" s="26"/>
      <c r="O4922" s="26"/>
      <c r="Q4922" s="26"/>
      <c r="S4922" s="26"/>
      <c r="U4922" s="26"/>
      <c r="W4922" s="26"/>
    </row>
    <row r="4923" spans="1:23" s="6" customFormat="1" x14ac:dyDescent="0.2">
      <c r="A4923" s="26"/>
      <c r="C4923" s="26"/>
      <c r="E4923" s="26"/>
      <c r="G4923" s="26"/>
      <c r="I4923" s="26"/>
      <c r="K4923" s="26"/>
      <c r="M4923" s="26"/>
      <c r="O4923" s="26"/>
      <c r="Q4923" s="26"/>
      <c r="S4923" s="26"/>
      <c r="U4923" s="26"/>
      <c r="W4923" s="26"/>
    </row>
    <row r="4924" spans="1:23" s="6" customFormat="1" x14ac:dyDescent="0.2">
      <c r="A4924" s="26"/>
      <c r="C4924" s="26"/>
      <c r="E4924" s="26"/>
      <c r="G4924" s="26"/>
      <c r="I4924" s="26"/>
      <c r="K4924" s="26"/>
      <c r="M4924" s="26"/>
      <c r="O4924" s="26"/>
      <c r="Q4924" s="26"/>
      <c r="S4924" s="26"/>
      <c r="U4924" s="26"/>
      <c r="W4924" s="26"/>
    </row>
    <row r="4925" spans="1:23" s="6" customFormat="1" x14ac:dyDescent="0.2">
      <c r="A4925" s="26"/>
      <c r="C4925" s="26"/>
      <c r="E4925" s="26"/>
      <c r="G4925" s="26"/>
      <c r="I4925" s="26"/>
      <c r="K4925" s="26"/>
      <c r="M4925" s="26"/>
      <c r="O4925" s="26"/>
      <c r="Q4925" s="26"/>
      <c r="S4925" s="26"/>
      <c r="U4925" s="26"/>
      <c r="W4925" s="26"/>
    </row>
    <row r="4926" spans="1:23" s="6" customFormat="1" x14ac:dyDescent="0.2">
      <c r="A4926" s="26"/>
      <c r="C4926" s="26"/>
      <c r="E4926" s="26"/>
      <c r="G4926" s="26"/>
      <c r="I4926" s="26"/>
      <c r="K4926" s="26"/>
      <c r="M4926" s="26"/>
      <c r="O4926" s="26"/>
      <c r="Q4926" s="26"/>
      <c r="S4926" s="26"/>
      <c r="U4926" s="26"/>
      <c r="W4926" s="26"/>
    </row>
    <row r="4927" spans="1:23" s="6" customFormat="1" x14ac:dyDescent="0.2">
      <c r="A4927" s="26"/>
      <c r="C4927" s="26"/>
      <c r="E4927" s="26"/>
      <c r="G4927" s="26"/>
      <c r="I4927" s="26"/>
      <c r="K4927" s="26"/>
      <c r="M4927" s="26"/>
      <c r="O4927" s="26"/>
      <c r="Q4927" s="26"/>
      <c r="S4927" s="26"/>
      <c r="U4927" s="26"/>
      <c r="W4927" s="26"/>
    </row>
    <row r="4928" spans="1:23" s="6" customFormat="1" x14ac:dyDescent="0.2">
      <c r="A4928" s="26"/>
      <c r="C4928" s="26"/>
      <c r="E4928" s="26"/>
      <c r="G4928" s="26"/>
      <c r="I4928" s="26"/>
      <c r="K4928" s="26"/>
      <c r="M4928" s="26"/>
      <c r="O4928" s="26"/>
      <c r="Q4928" s="26"/>
      <c r="S4928" s="26"/>
      <c r="U4928" s="26"/>
      <c r="W4928" s="26"/>
    </row>
    <row r="4929" spans="1:23" s="6" customFormat="1" x14ac:dyDescent="0.2">
      <c r="A4929" s="26"/>
      <c r="C4929" s="26"/>
      <c r="E4929" s="26"/>
      <c r="G4929" s="26"/>
      <c r="I4929" s="26"/>
      <c r="K4929" s="26"/>
      <c r="M4929" s="26"/>
      <c r="O4929" s="26"/>
      <c r="Q4929" s="26"/>
      <c r="S4929" s="26"/>
      <c r="U4929" s="26"/>
      <c r="W4929" s="26"/>
    </row>
    <row r="4930" spans="1:23" s="6" customFormat="1" x14ac:dyDescent="0.2">
      <c r="A4930" s="26"/>
      <c r="C4930" s="26"/>
      <c r="E4930" s="26"/>
      <c r="G4930" s="26"/>
      <c r="I4930" s="26"/>
      <c r="K4930" s="26"/>
      <c r="M4930" s="26"/>
      <c r="O4930" s="26"/>
      <c r="Q4930" s="26"/>
      <c r="S4930" s="26"/>
      <c r="U4930" s="26"/>
      <c r="W4930" s="26"/>
    </row>
    <row r="4931" spans="1:23" s="6" customFormat="1" x14ac:dyDescent="0.2">
      <c r="A4931" s="26"/>
      <c r="C4931" s="26"/>
      <c r="E4931" s="26"/>
      <c r="G4931" s="26"/>
      <c r="I4931" s="26"/>
      <c r="K4931" s="26"/>
      <c r="M4931" s="26"/>
      <c r="O4931" s="26"/>
      <c r="Q4931" s="26"/>
      <c r="S4931" s="26"/>
      <c r="U4931" s="26"/>
      <c r="W4931" s="26"/>
    </row>
    <row r="4932" spans="1:23" s="6" customFormat="1" x14ac:dyDescent="0.2">
      <c r="A4932" s="26"/>
      <c r="C4932" s="26"/>
      <c r="E4932" s="26"/>
      <c r="G4932" s="26"/>
      <c r="I4932" s="26"/>
      <c r="K4932" s="26"/>
      <c r="M4932" s="26"/>
      <c r="O4932" s="26"/>
      <c r="Q4932" s="26"/>
      <c r="S4932" s="26"/>
      <c r="U4932" s="26"/>
      <c r="W4932" s="26"/>
    </row>
    <row r="4933" spans="1:23" s="6" customFormat="1" x14ac:dyDescent="0.2">
      <c r="A4933" s="26"/>
      <c r="C4933" s="26"/>
      <c r="E4933" s="26"/>
      <c r="G4933" s="26"/>
      <c r="I4933" s="26"/>
      <c r="K4933" s="26"/>
      <c r="M4933" s="26"/>
      <c r="O4933" s="26"/>
      <c r="Q4933" s="26"/>
      <c r="S4933" s="26"/>
      <c r="U4933" s="26"/>
      <c r="W4933" s="26"/>
    </row>
    <row r="4934" spans="1:23" s="6" customFormat="1" x14ac:dyDescent="0.2">
      <c r="A4934" s="26"/>
      <c r="C4934" s="26"/>
      <c r="E4934" s="26"/>
      <c r="G4934" s="26"/>
      <c r="I4934" s="26"/>
      <c r="K4934" s="26"/>
      <c r="M4934" s="26"/>
      <c r="O4934" s="26"/>
      <c r="Q4934" s="26"/>
      <c r="S4934" s="26"/>
      <c r="U4934" s="26"/>
      <c r="W4934" s="26"/>
    </row>
    <row r="4935" spans="1:23" s="6" customFormat="1" x14ac:dyDescent="0.2">
      <c r="A4935" s="26"/>
      <c r="C4935" s="26"/>
      <c r="E4935" s="26"/>
      <c r="G4935" s="26"/>
      <c r="I4935" s="26"/>
      <c r="K4935" s="26"/>
      <c r="M4935" s="26"/>
      <c r="O4935" s="26"/>
      <c r="Q4935" s="26"/>
      <c r="S4935" s="26"/>
      <c r="U4935" s="26"/>
      <c r="W4935" s="26"/>
    </row>
    <row r="4936" spans="1:23" s="6" customFormat="1" x14ac:dyDescent="0.2">
      <c r="A4936" s="26"/>
      <c r="C4936" s="26"/>
      <c r="E4936" s="26"/>
      <c r="G4936" s="26"/>
      <c r="I4936" s="26"/>
      <c r="K4936" s="26"/>
      <c r="M4936" s="26"/>
      <c r="O4936" s="26"/>
      <c r="Q4936" s="26"/>
      <c r="S4936" s="26"/>
      <c r="U4936" s="26"/>
      <c r="W4936" s="26"/>
    </row>
    <row r="4937" spans="1:23" s="6" customFormat="1" x14ac:dyDescent="0.2">
      <c r="A4937" s="26"/>
      <c r="C4937" s="26"/>
      <c r="E4937" s="26"/>
      <c r="G4937" s="26"/>
      <c r="I4937" s="26"/>
      <c r="K4937" s="26"/>
      <c r="M4937" s="26"/>
      <c r="O4937" s="26"/>
      <c r="Q4937" s="26"/>
      <c r="S4937" s="26"/>
      <c r="U4937" s="26"/>
      <c r="W4937" s="26"/>
    </row>
    <row r="4938" spans="1:23" s="6" customFormat="1" x14ac:dyDescent="0.2">
      <c r="A4938" s="26"/>
      <c r="C4938" s="26"/>
      <c r="E4938" s="26"/>
      <c r="G4938" s="26"/>
      <c r="I4938" s="26"/>
      <c r="K4938" s="26"/>
      <c r="M4938" s="26"/>
      <c r="O4938" s="26"/>
      <c r="Q4938" s="26"/>
      <c r="S4938" s="26"/>
      <c r="U4938" s="26"/>
      <c r="W4938" s="26"/>
    </row>
    <row r="4939" spans="1:23" s="6" customFormat="1" x14ac:dyDescent="0.2">
      <c r="A4939" s="26"/>
      <c r="C4939" s="26"/>
      <c r="E4939" s="26"/>
      <c r="G4939" s="26"/>
      <c r="I4939" s="26"/>
      <c r="K4939" s="26"/>
      <c r="M4939" s="26"/>
      <c r="O4939" s="26"/>
      <c r="Q4939" s="26"/>
      <c r="S4939" s="26"/>
      <c r="U4939" s="26"/>
      <c r="W4939" s="26"/>
    </row>
    <row r="4940" spans="1:23" s="6" customFormat="1" x14ac:dyDescent="0.2">
      <c r="A4940" s="26"/>
      <c r="C4940" s="26"/>
      <c r="E4940" s="26"/>
      <c r="G4940" s="26"/>
      <c r="I4940" s="26"/>
      <c r="K4940" s="26"/>
      <c r="M4940" s="26"/>
      <c r="O4940" s="26"/>
      <c r="Q4940" s="26"/>
      <c r="S4940" s="26"/>
      <c r="U4940" s="26"/>
      <c r="W4940" s="26"/>
    </row>
    <row r="4941" spans="1:23" s="6" customFormat="1" x14ac:dyDescent="0.2">
      <c r="A4941" s="26"/>
      <c r="C4941" s="26"/>
      <c r="E4941" s="26"/>
      <c r="G4941" s="26"/>
      <c r="I4941" s="26"/>
      <c r="K4941" s="26"/>
      <c r="M4941" s="26"/>
      <c r="O4941" s="26"/>
      <c r="Q4941" s="26"/>
      <c r="S4941" s="26"/>
      <c r="U4941" s="26"/>
      <c r="W4941" s="26"/>
    </row>
    <row r="4942" spans="1:23" s="6" customFormat="1" x14ac:dyDescent="0.2">
      <c r="A4942" s="26"/>
      <c r="C4942" s="26"/>
      <c r="E4942" s="26"/>
      <c r="G4942" s="26"/>
      <c r="I4942" s="26"/>
      <c r="K4942" s="26"/>
      <c r="M4942" s="26"/>
      <c r="O4942" s="26"/>
      <c r="Q4942" s="26"/>
      <c r="S4942" s="26"/>
      <c r="U4942" s="26"/>
      <c r="W4942" s="26"/>
    </row>
    <row r="4943" spans="1:23" s="6" customFormat="1" x14ac:dyDescent="0.2">
      <c r="A4943" s="26"/>
      <c r="C4943" s="26"/>
      <c r="E4943" s="26"/>
      <c r="G4943" s="26"/>
      <c r="I4943" s="26"/>
      <c r="K4943" s="26"/>
      <c r="M4943" s="26"/>
      <c r="O4943" s="26"/>
      <c r="Q4943" s="26"/>
      <c r="S4943" s="26"/>
      <c r="U4943" s="26"/>
      <c r="W4943" s="26"/>
    </row>
    <row r="4944" spans="1:23" s="6" customFormat="1" x14ac:dyDescent="0.2">
      <c r="A4944" s="26"/>
      <c r="C4944" s="26"/>
      <c r="E4944" s="26"/>
      <c r="G4944" s="26"/>
      <c r="I4944" s="26"/>
      <c r="K4944" s="26"/>
      <c r="M4944" s="26"/>
      <c r="O4944" s="26"/>
      <c r="Q4944" s="26"/>
      <c r="S4944" s="26"/>
      <c r="U4944" s="26"/>
      <c r="W4944" s="26"/>
    </row>
    <row r="4945" spans="1:23" s="6" customFormat="1" x14ac:dyDescent="0.2">
      <c r="A4945" s="26"/>
      <c r="C4945" s="26"/>
      <c r="E4945" s="26"/>
      <c r="G4945" s="26"/>
      <c r="I4945" s="26"/>
      <c r="K4945" s="26"/>
      <c r="M4945" s="26"/>
      <c r="O4945" s="26"/>
      <c r="Q4945" s="26"/>
      <c r="S4945" s="26"/>
      <c r="U4945" s="26"/>
      <c r="W4945" s="26"/>
    </row>
    <row r="4946" spans="1:23" s="6" customFormat="1" x14ac:dyDescent="0.2">
      <c r="A4946" s="26"/>
      <c r="C4946" s="26"/>
      <c r="E4946" s="26"/>
      <c r="G4946" s="26"/>
      <c r="I4946" s="26"/>
      <c r="K4946" s="26"/>
      <c r="M4946" s="26"/>
      <c r="O4946" s="26"/>
      <c r="Q4946" s="26"/>
      <c r="S4946" s="26"/>
      <c r="U4946" s="26"/>
      <c r="W4946" s="26"/>
    </row>
    <row r="4947" spans="1:23" s="6" customFormat="1" x14ac:dyDescent="0.2">
      <c r="A4947" s="26"/>
      <c r="C4947" s="26"/>
      <c r="E4947" s="26"/>
      <c r="G4947" s="26"/>
      <c r="I4947" s="26"/>
      <c r="K4947" s="26"/>
      <c r="M4947" s="26"/>
      <c r="O4947" s="26"/>
      <c r="Q4947" s="26"/>
      <c r="S4947" s="26"/>
      <c r="U4947" s="26"/>
      <c r="W4947" s="26"/>
    </row>
    <row r="4948" spans="1:23" s="6" customFormat="1" x14ac:dyDescent="0.2">
      <c r="A4948" s="26"/>
      <c r="C4948" s="26"/>
      <c r="E4948" s="26"/>
      <c r="G4948" s="26"/>
      <c r="I4948" s="26"/>
      <c r="K4948" s="26"/>
      <c r="M4948" s="26"/>
      <c r="O4948" s="26"/>
      <c r="Q4948" s="26"/>
      <c r="S4948" s="26"/>
      <c r="U4948" s="26"/>
      <c r="W4948" s="26"/>
    </row>
    <row r="4949" spans="1:23" s="6" customFormat="1" x14ac:dyDescent="0.2">
      <c r="A4949" s="26"/>
      <c r="C4949" s="26"/>
      <c r="E4949" s="26"/>
      <c r="G4949" s="26"/>
      <c r="I4949" s="26"/>
      <c r="K4949" s="26"/>
      <c r="M4949" s="26"/>
      <c r="O4949" s="26"/>
      <c r="Q4949" s="26"/>
      <c r="S4949" s="26"/>
      <c r="U4949" s="26"/>
      <c r="W4949" s="26"/>
    </row>
    <row r="4950" spans="1:23" s="6" customFormat="1" x14ac:dyDescent="0.2">
      <c r="A4950" s="26"/>
      <c r="C4950" s="26"/>
      <c r="E4950" s="26"/>
      <c r="G4950" s="26"/>
      <c r="I4950" s="26"/>
      <c r="K4950" s="26"/>
      <c r="M4950" s="26"/>
      <c r="O4950" s="26"/>
      <c r="Q4950" s="26"/>
      <c r="S4950" s="26"/>
      <c r="U4950" s="26"/>
      <c r="W4950" s="26"/>
    </row>
    <row r="4951" spans="1:23" s="6" customFormat="1" x14ac:dyDescent="0.2">
      <c r="A4951" s="26"/>
      <c r="C4951" s="26"/>
      <c r="E4951" s="26"/>
      <c r="G4951" s="26"/>
      <c r="I4951" s="26"/>
      <c r="K4951" s="26"/>
      <c r="M4951" s="26"/>
      <c r="O4951" s="26"/>
      <c r="Q4951" s="26"/>
      <c r="S4951" s="26"/>
      <c r="U4951" s="26"/>
      <c r="W4951" s="26"/>
    </row>
    <row r="4952" spans="1:23" s="6" customFormat="1" x14ac:dyDescent="0.2">
      <c r="A4952" s="26"/>
      <c r="C4952" s="26"/>
      <c r="E4952" s="26"/>
      <c r="G4952" s="26"/>
      <c r="I4952" s="26"/>
      <c r="K4952" s="26"/>
      <c r="M4952" s="26"/>
      <c r="O4952" s="26"/>
      <c r="Q4952" s="26"/>
      <c r="S4952" s="26"/>
      <c r="U4952" s="26"/>
      <c r="W4952" s="26"/>
    </row>
    <row r="4953" spans="1:23" s="6" customFormat="1" x14ac:dyDescent="0.2">
      <c r="A4953" s="26"/>
      <c r="C4953" s="26"/>
      <c r="E4953" s="26"/>
      <c r="G4953" s="26"/>
      <c r="I4953" s="26"/>
      <c r="K4953" s="26"/>
      <c r="M4953" s="26"/>
      <c r="O4953" s="26"/>
      <c r="Q4953" s="26"/>
      <c r="S4953" s="26"/>
      <c r="U4953" s="26"/>
      <c r="W4953" s="26"/>
    </row>
    <row r="4954" spans="1:23" s="6" customFormat="1" x14ac:dyDescent="0.2">
      <c r="A4954" s="26"/>
      <c r="C4954" s="26"/>
      <c r="E4954" s="26"/>
      <c r="G4954" s="26"/>
      <c r="I4954" s="26"/>
      <c r="K4954" s="26"/>
      <c r="M4954" s="26"/>
      <c r="O4954" s="26"/>
      <c r="Q4954" s="26"/>
      <c r="S4954" s="26"/>
      <c r="U4954" s="26"/>
      <c r="W4954" s="26"/>
    </row>
    <row r="4955" spans="1:23" s="6" customFormat="1" x14ac:dyDescent="0.2">
      <c r="A4955" s="26"/>
      <c r="C4955" s="26"/>
      <c r="E4955" s="26"/>
      <c r="G4955" s="26"/>
      <c r="I4955" s="26"/>
      <c r="K4955" s="26"/>
      <c r="M4955" s="26"/>
      <c r="O4955" s="26"/>
      <c r="Q4955" s="26"/>
      <c r="S4955" s="26"/>
      <c r="U4955" s="26"/>
      <c r="W4955" s="26"/>
    </row>
    <row r="4956" spans="1:23" s="6" customFormat="1" x14ac:dyDescent="0.2">
      <c r="A4956" s="26"/>
      <c r="C4956" s="26"/>
      <c r="E4956" s="26"/>
      <c r="G4956" s="26"/>
      <c r="I4956" s="26"/>
      <c r="K4956" s="26"/>
      <c r="M4956" s="26"/>
      <c r="O4956" s="26"/>
      <c r="Q4956" s="26"/>
      <c r="S4956" s="26"/>
      <c r="U4956" s="26"/>
      <c r="W4956" s="26"/>
    </row>
    <row r="4957" spans="1:23" s="6" customFormat="1" x14ac:dyDescent="0.2">
      <c r="A4957" s="26"/>
      <c r="C4957" s="26"/>
      <c r="E4957" s="26"/>
      <c r="G4957" s="26"/>
      <c r="I4957" s="26"/>
      <c r="K4957" s="26"/>
      <c r="M4957" s="26"/>
      <c r="O4957" s="26"/>
      <c r="Q4957" s="26"/>
      <c r="S4957" s="26"/>
      <c r="U4957" s="26"/>
      <c r="W4957" s="26"/>
    </row>
    <row r="4958" spans="1:23" s="6" customFormat="1" x14ac:dyDescent="0.2">
      <c r="A4958" s="26"/>
      <c r="C4958" s="26"/>
      <c r="E4958" s="26"/>
      <c r="G4958" s="26"/>
      <c r="I4958" s="26"/>
      <c r="K4958" s="26"/>
      <c r="M4958" s="26"/>
      <c r="O4958" s="26"/>
      <c r="Q4958" s="26"/>
      <c r="S4958" s="26"/>
      <c r="U4958" s="26"/>
      <c r="W4958" s="26"/>
    </row>
    <row r="4959" spans="1:23" s="6" customFormat="1" x14ac:dyDescent="0.2">
      <c r="A4959" s="26"/>
      <c r="C4959" s="26"/>
      <c r="E4959" s="26"/>
      <c r="G4959" s="26"/>
      <c r="I4959" s="26"/>
      <c r="K4959" s="26"/>
      <c r="M4959" s="26"/>
      <c r="O4959" s="26"/>
      <c r="Q4959" s="26"/>
      <c r="S4959" s="26"/>
      <c r="U4959" s="26"/>
      <c r="W4959" s="26"/>
    </row>
    <row r="4960" spans="1:23" s="6" customFormat="1" x14ac:dyDescent="0.2">
      <c r="A4960" s="26"/>
      <c r="C4960" s="26"/>
      <c r="E4960" s="26"/>
      <c r="G4960" s="26"/>
      <c r="I4960" s="26"/>
      <c r="K4960" s="26"/>
      <c r="M4960" s="26"/>
      <c r="O4960" s="26"/>
      <c r="Q4960" s="26"/>
      <c r="S4960" s="26"/>
      <c r="U4960" s="26"/>
      <c r="W4960" s="26"/>
    </row>
    <row r="4961" spans="1:23" s="6" customFormat="1" x14ac:dyDescent="0.2">
      <c r="A4961" s="26"/>
      <c r="C4961" s="26"/>
      <c r="E4961" s="26"/>
      <c r="G4961" s="26"/>
      <c r="I4961" s="26"/>
      <c r="K4961" s="26"/>
      <c r="M4961" s="26"/>
      <c r="O4961" s="26"/>
      <c r="Q4961" s="26"/>
      <c r="S4961" s="26"/>
      <c r="U4961" s="26"/>
      <c r="W4961" s="26"/>
    </row>
    <row r="4962" spans="1:23" s="6" customFormat="1" x14ac:dyDescent="0.2">
      <c r="A4962" s="26"/>
      <c r="C4962" s="26"/>
      <c r="E4962" s="26"/>
      <c r="G4962" s="26"/>
      <c r="I4962" s="26"/>
      <c r="K4962" s="26"/>
      <c r="M4962" s="26"/>
      <c r="O4962" s="26"/>
      <c r="Q4962" s="26"/>
      <c r="S4962" s="26"/>
      <c r="U4962" s="26"/>
      <c r="W4962" s="26"/>
    </row>
    <row r="4963" spans="1:23" s="6" customFormat="1" x14ac:dyDescent="0.2">
      <c r="A4963" s="26"/>
      <c r="C4963" s="26"/>
      <c r="E4963" s="26"/>
      <c r="G4963" s="26"/>
      <c r="I4963" s="26"/>
      <c r="K4963" s="26"/>
      <c r="M4963" s="26"/>
      <c r="O4963" s="26"/>
      <c r="Q4963" s="26"/>
      <c r="S4963" s="26"/>
      <c r="U4963" s="26"/>
      <c r="W4963" s="26"/>
    </row>
    <row r="4964" spans="1:23" s="6" customFormat="1" x14ac:dyDescent="0.2">
      <c r="A4964" s="26"/>
      <c r="C4964" s="26"/>
      <c r="E4964" s="26"/>
      <c r="G4964" s="26"/>
      <c r="I4964" s="26"/>
      <c r="K4964" s="26"/>
      <c r="M4964" s="26"/>
      <c r="O4964" s="26"/>
      <c r="Q4964" s="26"/>
      <c r="S4964" s="26"/>
      <c r="U4964" s="26"/>
      <c r="W4964" s="26"/>
    </row>
    <row r="4965" spans="1:23" s="6" customFormat="1" x14ac:dyDescent="0.2">
      <c r="A4965" s="26"/>
      <c r="C4965" s="26"/>
      <c r="E4965" s="26"/>
      <c r="G4965" s="26"/>
      <c r="I4965" s="26"/>
      <c r="K4965" s="26"/>
      <c r="M4965" s="26"/>
      <c r="O4965" s="26"/>
      <c r="Q4965" s="26"/>
      <c r="S4965" s="26"/>
      <c r="U4965" s="26"/>
      <c r="W4965" s="26"/>
    </row>
    <row r="4966" spans="1:23" s="6" customFormat="1" x14ac:dyDescent="0.2">
      <c r="A4966" s="26"/>
      <c r="C4966" s="26"/>
      <c r="E4966" s="26"/>
      <c r="G4966" s="26"/>
      <c r="I4966" s="26"/>
      <c r="K4966" s="26"/>
      <c r="M4966" s="26"/>
      <c r="O4966" s="26"/>
      <c r="Q4966" s="26"/>
      <c r="S4966" s="26"/>
      <c r="U4966" s="26"/>
      <c r="W4966" s="26"/>
    </row>
    <row r="4967" spans="1:23" s="6" customFormat="1" x14ac:dyDescent="0.2">
      <c r="A4967" s="26"/>
      <c r="C4967" s="26"/>
      <c r="E4967" s="26"/>
      <c r="G4967" s="26"/>
      <c r="I4967" s="26"/>
      <c r="K4967" s="26"/>
      <c r="M4967" s="26"/>
      <c r="O4967" s="26"/>
      <c r="Q4967" s="26"/>
      <c r="S4967" s="26"/>
      <c r="U4967" s="26"/>
      <c r="W4967" s="26"/>
    </row>
    <row r="4968" spans="1:23" s="6" customFormat="1" x14ac:dyDescent="0.2">
      <c r="A4968" s="26"/>
      <c r="C4968" s="26"/>
      <c r="E4968" s="26"/>
      <c r="G4968" s="26"/>
      <c r="I4968" s="26"/>
      <c r="K4968" s="26"/>
      <c r="M4968" s="26"/>
      <c r="O4968" s="26"/>
      <c r="Q4968" s="26"/>
      <c r="S4968" s="26"/>
      <c r="U4968" s="26"/>
      <c r="W4968" s="26"/>
    </row>
    <row r="4969" spans="1:23" s="6" customFormat="1" x14ac:dyDescent="0.2">
      <c r="A4969" s="26"/>
      <c r="C4969" s="26"/>
      <c r="E4969" s="26"/>
      <c r="G4969" s="26"/>
      <c r="I4969" s="26"/>
      <c r="K4969" s="26"/>
      <c r="M4969" s="26"/>
      <c r="O4969" s="26"/>
      <c r="Q4969" s="26"/>
      <c r="S4969" s="26"/>
      <c r="U4969" s="26"/>
      <c r="W4969" s="26"/>
    </row>
    <row r="4970" spans="1:23" s="6" customFormat="1" x14ac:dyDescent="0.2">
      <c r="A4970" s="26"/>
      <c r="C4970" s="26"/>
      <c r="E4970" s="26"/>
      <c r="G4970" s="26"/>
      <c r="I4970" s="26"/>
      <c r="K4970" s="26"/>
      <c r="M4970" s="26"/>
      <c r="O4970" s="26"/>
      <c r="Q4970" s="26"/>
      <c r="S4970" s="26"/>
      <c r="U4970" s="26"/>
      <c r="W4970" s="26"/>
    </row>
    <row r="4971" spans="1:23" s="6" customFormat="1" x14ac:dyDescent="0.2">
      <c r="A4971" s="26"/>
      <c r="C4971" s="26"/>
      <c r="E4971" s="26"/>
      <c r="G4971" s="26"/>
      <c r="I4971" s="26"/>
      <c r="K4971" s="26"/>
      <c r="M4971" s="26"/>
      <c r="O4971" s="26"/>
      <c r="Q4971" s="26"/>
      <c r="S4971" s="26"/>
      <c r="U4971" s="26"/>
      <c r="W4971" s="26"/>
    </row>
    <row r="4972" spans="1:23" s="6" customFormat="1" x14ac:dyDescent="0.2">
      <c r="A4972" s="26"/>
      <c r="C4972" s="26"/>
      <c r="E4972" s="26"/>
      <c r="G4972" s="26"/>
      <c r="I4972" s="26"/>
      <c r="K4972" s="26"/>
      <c r="M4972" s="26"/>
      <c r="O4972" s="26"/>
      <c r="Q4972" s="26"/>
      <c r="S4972" s="26"/>
      <c r="U4972" s="26"/>
      <c r="W4972" s="26"/>
    </row>
    <row r="4973" spans="1:23" s="6" customFormat="1" x14ac:dyDescent="0.2">
      <c r="A4973" s="26"/>
      <c r="C4973" s="26"/>
      <c r="E4973" s="26"/>
      <c r="G4973" s="26"/>
      <c r="I4973" s="26"/>
      <c r="K4973" s="26"/>
      <c r="M4973" s="26"/>
      <c r="O4973" s="26"/>
      <c r="Q4973" s="26"/>
      <c r="S4973" s="26"/>
      <c r="U4973" s="26"/>
      <c r="W4973" s="26"/>
    </row>
    <row r="4974" spans="1:23" s="6" customFormat="1" x14ac:dyDescent="0.2">
      <c r="A4974" s="26"/>
      <c r="C4974" s="26"/>
      <c r="E4974" s="26"/>
      <c r="G4974" s="26"/>
      <c r="I4974" s="26"/>
      <c r="K4974" s="26"/>
      <c r="M4974" s="26"/>
      <c r="O4974" s="26"/>
      <c r="Q4974" s="26"/>
      <c r="S4974" s="26"/>
      <c r="U4974" s="26"/>
      <c r="W4974" s="26"/>
    </row>
    <row r="4975" spans="1:23" s="6" customFormat="1" x14ac:dyDescent="0.2">
      <c r="A4975" s="26"/>
      <c r="C4975" s="26"/>
      <c r="E4975" s="26"/>
      <c r="G4975" s="26"/>
      <c r="I4975" s="26"/>
      <c r="K4975" s="26"/>
      <c r="M4975" s="26"/>
      <c r="O4975" s="26"/>
      <c r="Q4975" s="26"/>
      <c r="S4975" s="26"/>
      <c r="U4975" s="26"/>
      <c r="W4975" s="26"/>
    </row>
    <row r="4976" spans="1:23" s="6" customFormat="1" x14ac:dyDescent="0.2">
      <c r="A4976" s="26"/>
      <c r="C4976" s="26"/>
      <c r="E4976" s="26"/>
      <c r="G4976" s="26"/>
      <c r="I4976" s="26"/>
      <c r="K4976" s="26"/>
      <c r="M4976" s="26"/>
      <c r="O4976" s="26"/>
      <c r="Q4976" s="26"/>
      <c r="S4976" s="26"/>
      <c r="U4976" s="26"/>
      <c r="W4976" s="26"/>
    </row>
    <row r="4977" spans="1:23" s="6" customFormat="1" x14ac:dyDescent="0.2">
      <c r="A4977" s="26"/>
      <c r="C4977" s="26"/>
      <c r="E4977" s="26"/>
      <c r="G4977" s="26"/>
      <c r="I4977" s="26"/>
      <c r="K4977" s="26"/>
      <c r="M4977" s="26"/>
      <c r="O4977" s="26"/>
      <c r="Q4977" s="26"/>
      <c r="S4977" s="26"/>
      <c r="U4977" s="26"/>
      <c r="W4977" s="26"/>
    </row>
    <row r="4978" spans="1:23" s="6" customFormat="1" x14ac:dyDescent="0.2">
      <c r="A4978" s="26"/>
      <c r="C4978" s="26"/>
      <c r="E4978" s="26"/>
      <c r="G4978" s="26"/>
      <c r="I4978" s="26"/>
      <c r="K4978" s="26"/>
      <c r="M4978" s="26"/>
      <c r="O4978" s="26"/>
      <c r="Q4978" s="26"/>
      <c r="S4978" s="26"/>
      <c r="U4978" s="26"/>
      <c r="W4978" s="26"/>
    </row>
    <row r="4979" spans="1:23" s="6" customFormat="1" x14ac:dyDescent="0.2">
      <c r="A4979" s="26"/>
      <c r="C4979" s="26"/>
      <c r="E4979" s="26"/>
      <c r="G4979" s="26"/>
      <c r="I4979" s="26"/>
      <c r="K4979" s="26"/>
      <c r="M4979" s="26"/>
      <c r="O4979" s="26"/>
      <c r="Q4979" s="26"/>
      <c r="S4979" s="26"/>
      <c r="U4979" s="26"/>
      <c r="W4979" s="26"/>
    </row>
    <row r="4980" spans="1:23" s="6" customFormat="1" x14ac:dyDescent="0.2">
      <c r="A4980" s="26"/>
      <c r="C4980" s="26"/>
      <c r="E4980" s="26"/>
      <c r="G4980" s="26"/>
      <c r="I4980" s="26"/>
      <c r="K4980" s="26"/>
      <c r="M4980" s="26"/>
      <c r="O4980" s="26"/>
      <c r="Q4980" s="26"/>
      <c r="S4980" s="26"/>
      <c r="U4980" s="26"/>
      <c r="W4980" s="26"/>
    </row>
    <row r="4981" spans="1:23" s="6" customFormat="1" x14ac:dyDescent="0.2">
      <c r="A4981" s="26"/>
      <c r="C4981" s="26"/>
      <c r="E4981" s="26"/>
      <c r="G4981" s="26"/>
      <c r="I4981" s="26"/>
      <c r="K4981" s="26"/>
      <c r="M4981" s="26"/>
      <c r="O4981" s="26"/>
      <c r="Q4981" s="26"/>
      <c r="S4981" s="26"/>
      <c r="U4981" s="26"/>
      <c r="W4981" s="26"/>
    </row>
    <row r="4982" spans="1:23" s="6" customFormat="1" x14ac:dyDescent="0.2">
      <c r="A4982" s="26"/>
      <c r="C4982" s="26"/>
      <c r="E4982" s="26"/>
      <c r="G4982" s="26"/>
      <c r="I4982" s="26"/>
      <c r="K4982" s="26"/>
      <c r="M4982" s="26"/>
      <c r="O4982" s="26"/>
      <c r="Q4982" s="26"/>
      <c r="S4982" s="26"/>
      <c r="U4982" s="26"/>
      <c r="W4982" s="26"/>
    </row>
    <row r="4983" spans="1:23" s="6" customFormat="1" x14ac:dyDescent="0.2">
      <c r="A4983" s="26"/>
      <c r="C4983" s="26"/>
      <c r="E4983" s="26"/>
      <c r="G4983" s="26"/>
      <c r="I4983" s="26"/>
      <c r="K4983" s="26"/>
      <c r="M4983" s="26"/>
      <c r="O4983" s="26"/>
      <c r="Q4983" s="26"/>
      <c r="S4983" s="26"/>
      <c r="U4983" s="26"/>
      <c r="W4983" s="26"/>
    </row>
    <row r="4984" spans="1:23" s="6" customFormat="1" x14ac:dyDescent="0.2">
      <c r="A4984" s="26"/>
      <c r="C4984" s="26"/>
      <c r="E4984" s="26"/>
      <c r="G4984" s="26"/>
      <c r="I4984" s="26"/>
      <c r="K4984" s="26"/>
      <c r="M4984" s="26"/>
      <c r="O4984" s="26"/>
      <c r="Q4984" s="26"/>
      <c r="S4984" s="26"/>
      <c r="U4984" s="26"/>
      <c r="W4984" s="26"/>
    </row>
    <row r="4985" spans="1:23" s="6" customFormat="1" x14ac:dyDescent="0.2">
      <c r="A4985" s="26"/>
      <c r="C4985" s="26"/>
      <c r="E4985" s="26"/>
      <c r="G4985" s="26"/>
      <c r="I4985" s="26"/>
      <c r="K4985" s="26"/>
      <c r="M4985" s="26"/>
      <c r="O4985" s="26"/>
      <c r="Q4985" s="26"/>
      <c r="S4985" s="26"/>
      <c r="U4985" s="26"/>
      <c r="W4985" s="26"/>
    </row>
    <row r="4986" spans="1:23" s="6" customFormat="1" x14ac:dyDescent="0.2">
      <c r="A4986" s="26"/>
      <c r="C4986" s="26"/>
      <c r="E4986" s="26"/>
      <c r="G4986" s="26"/>
      <c r="I4986" s="26"/>
      <c r="K4986" s="26"/>
      <c r="M4986" s="26"/>
      <c r="O4986" s="26"/>
      <c r="Q4986" s="26"/>
      <c r="S4986" s="26"/>
      <c r="U4986" s="26"/>
      <c r="W4986" s="26"/>
    </row>
    <row r="4987" spans="1:23" s="6" customFormat="1" x14ac:dyDescent="0.2">
      <c r="A4987" s="26"/>
      <c r="C4987" s="26"/>
      <c r="E4987" s="26"/>
      <c r="G4987" s="26"/>
      <c r="I4987" s="26"/>
      <c r="K4987" s="26"/>
      <c r="M4987" s="26"/>
      <c r="O4987" s="26"/>
      <c r="Q4987" s="26"/>
      <c r="S4987" s="26"/>
      <c r="U4987" s="26"/>
      <c r="W4987" s="26"/>
    </row>
    <row r="4988" spans="1:23" s="6" customFormat="1" x14ac:dyDescent="0.2">
      <c r="A4988" s="26"/>
      <c r="C4988" s="26"/>
      <c r="E4988" s="26"/>
      <c r="G4988" s="26"/>
      <c r="I4988" s="26"/>
      <c r="K4988" s="26"/>
      <c r="M4988" s="26"/>
      <c r="O4988" s="26"/>
      <c r="Q4988" s="26"/>
      <c r="S4988" s="26"/>
      <c r="U4988" s="26"/>
      <c r="W4988" s="26"/>
    </row>
    <row r="4989" spans="1:23" s="6" customFormat="1" x14ac:dyDescent="0.2">
      <c r="A4989" s="26"/>
      <c r="C4989" s="26"/>
      <c r="E4989" s="26"/>
      <c r="G4989" s="26"/>
      <c r="I4989" s="26"/>
      <c r="K4989" s="26"/>
      <c r="M4989" s="26"/>
      <c r="O4989" s="26"/>
      <c r="Q4989" s="26"/>
      <c r="S4989" s="26"/>
      <c r="U4989" s="26"/>
      <c r="W4989" s="26"/>
    </row>
    <row r="4990" spans="1:23" s="6" customFormat="1" x14ac:dyDescent="0.2">
      <c r="A4990" s="26"/>
      <c r="C4990" s="26"/>
      <c r="E4990" s="26"/>
      <c r="G4990" s="26"/>
      <c r="I4990" s="26"/>
      <c r="K4990" s="26"/>
      <c r="M4990" s="26"/>
      <c r="O4990" s="26"/>
      <c r="Q4990" s="26"/>
      <c r="S4990" s="26"/>
      <c r="U4990" s="26"/>
      <c r="W4990" s="26"/>
    </row>
    <row r="4991" spans="1:23" s="6" customFormat="1" x14ac:dyDescent="0.2">
      <c r="A4991" s="26"/>
      <c r="C4991" s="26"/>
      <c r="E4991" s="26"/>
      <c r="G4991" s="26"/>
      <c r="I4991" s="26"/>
      <c r="K4991" s="26"/>
      <c r="M4991" s="26"/>
      <c r="O4991" s="26"/>
      <c r="Q4991" s="26"/>
      <c r="S4991" s="26"/>
      <c r="U4991" s="26"/>
      <c r="W4991" s="26"/>
    </row>
    <row r="4992" spans="1:23" s="6" customFormat="1" x14ac:dyDescent="0.2">
      <c r="A4992" s="26"/>
      <c r="C4992" s="26"/>
      <c r="E4992" s="26"/>
      <c r="G4992" s="26"/>
      <c r="I4992" s="26"/>
      <c r="K4992" s="26"/>
      <c r="M4992" s="26"/>
      <c r="O4992" s="26"/>
      <c r="Q4992" s="26"/>
      <c r="S4992" s="26"/>
      <c r="U4992" s="26"/>
      <c r="W4992" s="26"/>
    </row>
    <row r="4993" spans="1:23" s="6" customFormat="1" x14ac:dyDescent="0.2">
      <c r="A4993" s="26"/>
      <c r="C4993" s="26"/>
      <c r="E4993" s="26"/>
      <c r="G4993" s="26"/>
      <c r="I4993" s="26"/>
      <c r="K4993" s="26"/>
      <c r="M4993" s="26"/>
      <c r="O4993" s="26"/>
      <c r="Q4993" s="26"/>
      <c r="S4993" s="26"/>
      <c r="U4993" s="26"/>
      <c r="W4993" s="26"/>
    </row>
    <row r="4994" spans="1:23" s="6" customFormat="1" x14ac:dyDescent="0.2">
      <c r="A4994" s="26"/>
      <c r="C4994" s="26"/>
      <c r="E4994" s="26"/>
      <c r="G4994" s="26"/>
      <c r="I4994" s="26"/>
      <c r="K4994" s="26"/>
      <c r="M4994" s="26"/>
      <c r="O4994" s="26"/>
      <c r="Q4994" s="26"/>
      <c r="S4994" s="26"/>
      <c r="U4994" s="26"/>
      <c r="W4994" s="26"/>
    </row>
    <row r="4995" spans="1:23" s="6" customFormat="1" x14ac:dyDescent="0.2">
      <c r="A4995" s="26"/>
      <c r="C4995" s="26"/>
      <c r="E4995" s="26"/>
      <c r="G4995" s="26"/>
      <c r="I4995" s="26"/>
      <c r="K4995" s="26"/>
      <c r="M4995" s="26"/>
      <c r="O4995" s="26"/>
      <c r="Q4995" s="26"/>
      <c r="S4995" s="26"/>
      <c r="U4995" s="26"/>
      <c r="W4995" s="26"/>
    </row>
    <row r="4996" spans="1:23" s="6" customFormat="1" x14ac:dyDescent="0.2">
      <c r="A4996" s="26"/>
      <c r="C4996" s="26"/>
      <c r="E4996" s="26"/>
      <c r="G4996" s="26"/>
      <c r="I4996" s="26"/>
      <c r="K4996" s="26"/>
      <c r="M4996" s="26"/>
      <c r="O4996" s="26"/>
      <c r="Q4996" s="26"/>
      <c r="S4996" s="26"/>
      <c r="U4996" s="26"/>
      <c r="W4996" s="26"/>
    </row>
    <row r="4997" spans="1:23" s="6" customFormat="1" x14ac:dyDescent="0.2">
      <c r="A4997" s="26"/>
      <c r="C4997" s="26"/>
      <c r="E4997" s="26"/>
      <c r="G4997" s="26"/>
      <c r="I4997" s="26"/>
      <c r="K4997" s="26"/>
      <c r="M4997" s="26"/>
      <c r="O4997" s="26"/>
      <c r="Q4997" s="26"/>
      <c r="S4997" s="26"/>
      <c r="U4997" s="26"/>
      <c r="W4997" s="26"/>
    </row>
    <row r="4998" spans="1:23" s="6" customFormat="1" x14ac:dyDescent="0.2">
      <c r="A4998" s="26"/>
      <c r="C4998" s="26"/>
      <c r="E4998" s="26"/>
      <c r="G4998" s="26"/>
      <c r="I4998" s="26"/>
      <c r="K4998" s="26"/>
      <c r="M4998" s="26"/>
      <c r="O4998" s="26"/>
      <c r="Q4998" s="26"/>
      <c r="S4998" s="26"/>
      <c r="U4998" s="26"/>
      <c r="W4998" s="26"/>
    </row>
    <row r="4999" spans="1:23" s="6" customFormat="1" x14ac:dyDescent="0.2">
      <c r="A4999" s="26"/>
      <c r="C4999" s="26"/>
      <c r="E4999" s="26"/>
      <c r="G4999" s="26"/>
      <c r="I4999" s="26"/>
      <c r="K4999" s="26"/>
      <c r="M4999" s="26"/>
      <c r="O4999" s="26"/>
      <c r="Q4999" s="26"/>
      <c r="S4999" s="26"/>
      <c r="U4999" s="26"/>
      <c r="W4999" s="26"/>
    </row>
    <row r="5000" spans="1:23" s="6" customFormat="1" x14ac:dyDescent="0.2">
      <c r="A5000" s="26"/>
      <c r="C5000" s="26"/>
      <c r="E5000" s="26"/>
      <c r="G5000" s="26"/>
      <c r="I5000" s="26"/>
      <c r="K5000" s="26"/>
      <c r="M5000" s="26"/>
      <c r="O5000" s="26"/>
      <c r="Q5000" s="26"/>
      <c r="S5000" s="26"/>
      <c r="U5000" s="26"/>
      <c r="W5000" s="26"/>
    </row>
    <row r="5001" spans="1:23" s="6" customFormat="1" x14ac:dyDescent="0.2">
      <c r="A5001" s="26"/>
      <c r="C5001" s="26"/>
      <c r="E5001" s="26"/>
      <c r="G5001" s="26"/>
      <c r="I5001" s="26"/>
      <c r="K5001" s="26"/>
      <c r="M5001" s="26"/>
      <c r="O5001" s="26"/>
      <c r="Q5001" s="26"/>
      <c r="S5001" s="26"/>
      <c r="U5001" s="26"/>
      <c r="W5001" s="26"/>
    </row>
    <row r="5002" spans="1:23" s="6" customFormat="1" x14ac:dyDescent="0.2">
      <c r="A5002" s="26"/>
      <c r="C5002" s="26"/>
      <c r="E5002" s="26"/>
      <c r="G5002" s="26"/>
      <c r="I5002" s="26"/>
      <c r="K5002" s="26"/>
      <c r="M5002" s="26"/>
      <c r="O5002" s="26"/>
      <c r="Q5002" s="26"/>
      <c r="S5002" s="26"/>
      <c r="U5002" s="26"/>
      <c r="W5002" s="26"/>
    </row>
    <row r="5003" spans="1:23" s="6" customFormat="1" x14ac:dyDescent="0.2">
      <c r="A5003" s="26"/>
      <c r="C5003" s="26"/>
      <c r="E5003" s="26"/>
      <c r="G5003" s="26"/>
      <c r="I5003" s="26"/>
      <c r="K5003" s="26"/>
      <c r="M5003" s="26"/>
      <c r="O5003" s="26"/>
      <c r="Q5003" s="26"/>
      <c r="S5003" s="26"/>
      <c r="U5003" s="26"/>
      <c r="W5003" s="26"/>
    </row>
    <row r="5004" spans="1:23" s="6" customFormat="1" x14ac:dyDescent="0.2">
      <c r="A5004" s="26"/>
      <c r="C5004" s="26"/>
      <c r="E5004" s="26"/>
      <c r="G5004" s="26"/>
      <c r="I5004" s="26"/>
      <c r="K5004" s="26"/>
      <c r="M5004" s="26"/>
      <c r="O5004" s="26"/>
      <c r="Q5004" s="26"/>
      <c r="S5004" s="26"/>
      <c r="U5004" s="26"/>
      <c r="W5004" s="26"/>
    </row>
    <row r="5005" spans="1:23" s="6" customFormat="1" x14ac:dyDescent="0.2">
      <c r="A5005" s="26"/>
      <c r="C5005" s="26"/>
      <c r="E5005" s="26"/>
      <c r="G5005" s="26"/>
      <c r="I5005" s="26"/>
      <c r="K5005" s="26"/>
      <c r="M5005" s="26"/>
      <c r="O5005" s="26"/>
      <c r="Q5005" s="26"/>
      <c r="S5005" s="26"/>
      <c r="U5005" s="26"/>
      <c r="W5005" s="26"/>
    </row>
    <row r="5006" spans="1:23" s="6" customFormat="1" x14ac:dyDescent="0.2">
      <c r="A5006" s="26"/>
      <c r="C5006" s="26"/>
      <c r="E5006" s="26"/>
      <c r="G5006" s="26"/>
      <c r="I5006" s="26"/>
      <c r="K5006" s="26"/>
      <c r="M5006" s="26"/>
      <c r="O5006" s="26"/>
      <c r="Q5006" s="26"/>
      <c r="S5006" s="26"/>
      <c r="U5006" s="26"/>
      <c r="W5006" s="26"/>
    </row>
    <row r="5007" spans="1:23" s="6" customFormat="1" x14ac:dyDescent="0.2">
      <c r="A5007" s="26"/>
      <c r="C5007" s="26"/>
      <c r="E5007" s="26"/>
      <c r="G5007" s="26"/>
      <c r="I5007" s="26"/>
      <c r="K5007" s="26"/>
      <c r="M5007" s="26"/>
      <c r="O5007" s="26"/>
      <c r="Q5007" s="26"/>
      <c r="S5007" s="26"/>
      <c r="U5007" s="26"/>
      <c r="W5007" s="26"/>
    </row>
    <row r="5008" spans="1:23" s="6" customFormat="1" x14ac:dyDescent="0.2">
      <c r="A5008" s="26"/>
      <c r="C5008" s="26"/>
      <c r="E5008" s="26"/>
      <c r="G5008" s="26"/>
      <c r="I5008" s="26"/>
      <c r="K5008" s="26"/>
      <c r="M5008" s="26"/>
      <c r="O5008" s="26"/>
      <c r="Q5008" s="26"/>
      <c r="S5008" s="26"/>
      <c r="U5008" s="26"/>
      <c r="W5008" s="26"/>
    </row>
    <row r="5009" spans="1:23" s="6" customFormat="1" x14ac:dyDescent="0.2">
      <c r="A5009" s="26"/>
      <c r="C5009" s="26"/>
      <c r="E5009" s="26"/>
      <c r="G5009" s="26"/>
      <c r="I5009" s="26"/>
      <c r="K5009" s="26"/>
      <c r="M5009" s="26"/>
      <c r="O5009" s="26"/>
      <c r="Q5009" s="26"/>
      <c r="S5009" s="26"/>
      <c r="U5009" s="26"/>
      <c r="W5009" s="26"/>
    </row>
    <row r="5010" spans="1:23" s="6" customFormat="1" x14ac:dyDescent="0.2">
      <c r="A5010" s="26"/>
      <c r="C5010" s="26"/>
      <c r="E5010" s="26"/>
      <c r="G5010" s="26"/>
      <c r="I5010" s="26"/>
      <c r="K5010" s="26"/>
      <c r="M5010" s="26"/>
      <c r="O5010" s="26"/>
      <c r="Q5010" s="26"/>
      <c r="S5010" s="26"/>
      <c r="U5010" s="26"/>
      <c r="W5010" s="26"/>
    </row>
    <row r="5011" spans="1:23" s="6" customFormat="1" x14ac:dyDescent="0.2">
      <c r="A5011" s="26"/>
      <c r="C5011" s="26"/>
      <c r="E5011" s="26"/>
      <c r="G5011" s="26"/>
      <c r="I5011" s="26"/>
      <c r="K5011" s="26"/>
      <c r="M5011" s="26"/>
      <c r="O5011" s="26"/>
      <c r="Q5011" s="26"/>
      <c r="S5011" s="26"/>
      <c r="U5011" s="26"/>
      <c r="W5011" s="26"/>
    </row>
    <row r="5012" spans="1:23" s="6" customFormat="1" x14ac:dyDescent="0.2">
      <c r="A5012" s="26"/>
      <c r="C5012" s="26"/>
      <c r="E5012" s="26"/>
      <c r="G5012" s="26"/>
      <c r="I5012" s="26"/>
      <c r="K5012" s="26"/>
      <c r="M5012" s="26"/>
      <c r="O5012" s="26"/>
      <c r="Q5012" s="26"/>
      <c r="S5012" s="26"/>
      <c r="U5012" s="26"/>
      <c r="W5012" s="26"/>
    </row>
    <row r="5013" spans="1:23" s="6" customFormat="1" x14ac:dyDescent="0.2">
      <c r="A5013" s="26"/>
      <c r="C5013" s="26"/>
      <c r="E5013" s="26"/>
      <c r="G5013" s="26"/>
      <c r="I5013" s="26"/>
      <c r="K5013" s="26"/>
      <c r="M5013" s="26"/>
      <c r="O5013" s="26"/>
      <c r="Q5013" s="26"/>
      <c r="S5013" s="26"/>
      <c r="U5013" s="26"/>
      <c r="W5013" s="26"/>
    </row>
    <row r="5014" spans="1:23" s="6" customFormat="1" x14ac:dyDescent="0.2">
      <c r="A5014" s="26"/>
      <c r="C5014" s="26"/>
      <c r="E5014" s="26"/>
      <c r="G5014" s="26"/>
      <c r="I5014" s="26"/>
      <c r="K5014" s="26"/>
      <c r="M5014" s="26"/>
      <c r="O5014" s="26"/>
      <c r="Q5014" s="26"/>
      <c r="S5014" s="26"/>
      <c r="U5014" s="26"/>
      <c r="W5014" s="26"/>
    </row>
    <row r="5015" spans="1:23" s="6" customFormat="1" x14ac:dyDescent="0.2">
      <c r="A5015" s="26"/>
      <c r="C5015" s="26"/>
      <c r="E5015" s="26"/>
      <c r="G5015" s="26"/>
      <c r="I5015" s="26"/>
      <c r="K5015" s="26"/>
      <c r="M5015" s="26"/>
      <c r="O5015" s="26"/>
      <c r="Q5015" s="26"/>
      <c r="S5015" s="26"/>
      <c r="U5015" s="26"/>
      <c r="W5015" s="26"/>
    </row>
    <row r="5016" spans="1:23" s="6" customFormat="1" x14ac:dyDescent="0.2">
      <c r="A5016" s="26"/>
      <c r="C5016" s="26"/>
      <c r="E5016" s="26"/>
      <c r="G5016" s="26"/>
      <c r="I5016" s="26"/>
      <c r="K5016" s="26"/>
      <c r="M5016" s="26"/>
      <c r="O5016" s="26"/>
      <c r="Q5016" s="26"/>
      <c r="S5016" s="26"/>
      <c r="U5016" s="26"/>
      <c r="W5016" s="26"/>
    </row>
    <row r="5017" spans="1:23" s="6" customFormat="1" x14ac:dyDescent="0.2">
      <c r="A5017" s="26"/>
      <c r="C5017" s="26"/>
      <c r="E5017" s="26"/>
      <c r="G5017" s="26"/>
      <c r="I5017" s="26"/>
      <c r="K5017" s="26"/>
      <c r="M5017" s="26"/>
      <c r="O5017" s="26"/>
      <c r="Q5017" s="26"/>
      <c r="S5017" s="26"/>
      <c r="U5017" s="26"/>
      <c r="W5017" s="26"/>
    </row>
    <row r="5018" spans="1:23" s="6" customFormat="1" x14ac:dyDescent="0.2">
      <c r="A5018" s="26"/>
      <c r="C5018" s="26"/>
      <c r="E5018" s="26"/>
      <c r="G5018" s="26"/>
      <c r="I5018" s="26"/>
      <c r="K5018" s="26"/>
      <c r="M5018" s="26"/>
      <c r="O5018" s="26"/>
      <c r="Q5018" s="26"/>
      <c r="S5018" s="26"/>
      <c r="U5018" s="26"/>
      <c r="W5018" s="26"/>
    </row>
    <row r="5019" spans="1:23" s="6" customFormat="1" x14ac:dyDescent="0.2">
      <c r="A5019" s="26"/>
      <c r="C5019" s="26"/>
      <c r="E5019" s="26"/>
      <c r="G5019" s="26"/>
      <c r="I5019" s="26"/>
      <c r="K5019" s="26"/>
      <c r="M5019" s="26"/>
      <c r="O5019" s="26"/>
      <c r="Q5019" s="26"/>
      <c r="S5019" s="26"/>
      <c r="U5019" s="26"/>
      <c r="W5019" s="26"/>
    </row>
    <row r="5020" spans="1:23" s="6" customFormat="1" x14ac:dyDescent="0.2">
      <c r="A5020" s="26"/>
      <c r="C5020" s="26"/>
      <c r="E5020" s="26"/>
      <c r="G5020" s="26"/>
      <c r="I5020" s="26"/>
      <c r="K5020" s="26"/>
      <c r="M5020" s="26"/>
      <c r="O5020" s="26"/>
      <c r="Q5020" s="26"/>
      <c r="S5020" s="26"/>
      <c r="U5020" s="26"/>
      <c r="W5020" s="26"/>
    </row>
    <row r="5021" spans="1:23" s="6" customFormat="1" x14ac:dyDescent="0.2">
      <c r="A5021" s="26"/>
      <c r="C5021" s="26"/>
      <c r="E5021" s="26"/>
      <c r="G5021" s="26"/>
      <c r="I5021" s="26"/>
      <c r="K5021" s="26"/>
      <c r="M5021" s="26"/>
      <c r="O5021" s="26"/>
      <c r="Q5021" s="26"/>
      <c r="S5021" s="26"/>
      <c r="U5021" s="26"/>
      <c r="W5021" s="26"/>
    </row>
    <row r="5022" spans="1:23" s="6" customFormat="1" x14ac:dyDescent="0.2">
      <c r="A5022" s="26"/>
      <c r="C5022" s="26"/>
      <c r="E5022" s="26"/>
      <c r="G5022" s="26"/>
      <c r="I5022" s="26"/>
      <c r="K5022" s="26"/>
      <c r="M5022" s="26"/>
      <c r="O5022" s="26"/>
      <c r="Q5022" s="26"/>
      <c r="S5022" s="26"/>
      <c r="U5022" s="26"/>
      <c r="W5022" s="26"/>
    </row>
    <row r="5023" spans="1:23" s="6" customFormat="1" x14ac:dyDescent="0.2">
      <c r="A5023" s="26"/>
      <c r="C5023" s="26"/>
      <c r="E5023" s="26"/>
      <c r="G5023" s="26"/>
      <c r="I5023" s="26"/>
      <c r="K5023" s="26"/>
      <c r="M5023" s="26"/>
      <c r="O5023" s="26"/>
      <c r="Q5023" s="26"/>
      <c r="S5023" s="26"/>
      <c r="U5023" s="26"/>
      <c r="W5023" s="26"/>
    </row>
    <row r="5024" spans="1:23" s="6" customFormat="1" x14ac:dyDescent="0.2">
      <c r="A5024" s="26"/>
      <c r="C5024" s="26"/>
      <c r="E5024" s="26"/>
      <c r="G5024" s="26"/>
      <c r="I5024" s="26"/>
      <c r="K5024" s="26"/>
      <c r="M5024" s="26"/>
      <c r="O5024" s="26"/>
      <c r="Q5024" s="26"/>
      <c r="S5024" s="26"/>
      <c r="U5024" s="26"/>
      <c r="W5024" s="26"/>
    </row>
    <row r="5025" spans="1:23" s="6" customFormat="1" x14ac:dyDescent="0.2">
      <c r="A5025" s="26"/>
      <c r="C5025" s="26"/>
      <c r="E5025" s="26"/>
      <c r="G5025" s="26"/>
      <c r="I5025" s="26"/>
      <c r="K5025" s="26"/>
      <c r="M5025" s="26"/>
      <c r="O5025" s="26"/>
      <c r="Q5025" s="26"/>
      <c r="S5025" s="26"/>
      <c r="U5025" s="26"/>
      <c r="W5025" s="26"/>
    </row>
    <row r="5026" spans="1:23" s="6" customFormat="1" x14ac:dyDescent="0.2">
      <c r="A5026" s="26"/>
      <c r="C5026" s="26"/>
      <c r="E5026" s="26"/>
      <c r="G5026" s="26"/>
      <c r="I5026" s="26"/>
      <c r="K5026" s="26"/>
      <c r="M5026" s="26"/>
      <c r="O5026" s="26"/>
      <c r="Q5026" s="26"/>
      <c r="S5026" s="26"/>
      <c r="U5026" s="26"/>
      <c r="W5026" s="26"/>
    </row>
    <row r="5027" spans="1:23" s="6" customFormat="1" x14ac:dyDescent="0.2">
      <c r="A5027" s="26"/>
      <c r="C5027" s="26"/>
      <c r="E5027" s="26"/>
      <c r="G5027" s="26"/>
      <c r="I5027" s="26"/>
      <c r="K5027" s="26"/>
      <c r="M5027" s="26"/>
      <c r="O5027" s="26"/>
      <c r="Q5027" s="26"/>
      <c r="S5027" s="26"/>
      <c r="U5027" s="26"/>
      <c r="W5027" s="26"/>
    </row>
    <row r="5028" spans="1:23" s="6" customFormat="1" x14ac:dyDescent="0.2">
      <c r="A5028" s="26"/>
      <c r="C5028" s="26"/>
      <c r="E5028" s="26"/>
      <c r="G5028" s="26"/>
      <c r="I5028" s="26"/>
      <c r="K5028" s="26"/>
      <c r="M5028" s="26"/>
      <c r="O5028" s="26"/>
      <c r="Q5028" s="26"/>
      <c r="S5028" s="26"/>
      <c r="U5028" s="26"/>
      <c r="W5028" s="26"/>
    </row>
    <row r="5029" spans="1:23" s="6" customFormat="1" x14ac:dyDescent="0.2">
      <c r="A5029" s="26"/>
      <c r="C5029" s="26"/>
      <c r="E5029" s="26"/>
      <c r="G5029" s="26"/>
      <c r="I5029" s="26"/>
      <c r="K5029" s="26"/>
      <c r="M5029" s="26"/>
      <c r="O5029" s="26"/>
      <c r="Q5029" s="26"/>
      <c r="S5029" s="26"/>
      <c r="U5029" s="26"/>
      <c r="W5029" s="26"/>
    </row>
    <row r="5030" spans="1:23" s="6" customFormat="1" x14ac:dyDescent="0.2">
      <c r="A5030" s="26"/>
      <c r="C5030" s="26"/>
      <c r="E5030" s="26"/>
      <c r="G5030" s="26"/>
      <c r="I5030" s="26"/>
      <c r="K5030" s="26"/>
      <c r="M5030" s="26"/>
      <c r="O5030" s="26"/>
      <c r="Q5030" s="26"/>
      <c r="S5030" s="26"/>
      <c r="U5030" s="26"/>
      <c r="W5030" s="26"/>
    </row>
    <row r="5031" spans="1:23" s="6" customFormat="1" x14ac:dyDescent="0.2">
      <c r="A5031" s="26"/>
      <c r="C5031" s="26"/>
      <c r="E5031" s="26"/>
      <c r="G5031" s="26"/>
      <c r="I5031" s="26"/>
      <c r="K5031" s="26"/>
      <c r="M5031" s="26"/>
      <c r="O5031" s="26"/>
      <c r="Q5031" s="26"/>
      <c r="S5031" s="26"/>
      <c r="U5031" s="26"/>
      <c r="W5031" s="26"/>
    </row>
    <row r="5032" spans="1:23" s="6" customFormat="1" x14ac:dyDescent="0.2">
      <c r="A5032" s="26"/>
      <c r="C5032" s="26"/>
      <c r="E5032" s="26"/>
      <c r="G5032" s="26"/>
      <c r="I5032" s="26"/>
      <c r="K5032" s="26"/>
      <c r="M5032" s="26"/>
      <c r="O5032" s="26"/>
      <c r="Q5032" s="26"/>
      <c r="S5032" s="26"/>
      <c r="U5032" s="26"/>
      <c r="W5032" s="26"/>
    </row>
    <row r="5033" spans="1:23" s="6" customFormat="1" x14ac:dyDescent="0.2">
      <c r="A5033" s="26"/>
      <c r="C5033" s="26"/>
      <c r="E5033" s="26"/>
      <c r="G5033" s="26"/>
      <c r="I5033" s="26"/>
      <c r="K5033" s="26"/>
      <c r="M5033" s="26"/>
      <c r="O5033" s="26"/>
      <c r="Q5033" s="26"/>
      <c r="S5033" s="26"/>
      <c r="U5033" s="26"/>
      <c r="W5033" s="26"/>
    </row>
    <row r="5034" spans="1:23" s="6" customFormat="1" x14ac:dyDescent="0.2">
      <c r="A5034" s="26"/>
      <c r="C5034" s="26"/>
      <c r="E5034" s="26"/>
      <c r="G5034" s="26"/>
      <c r="I5034" s="26"/>
      <c r="K5034" s="26"/>
      <c r="M5034" s="26"/>
      <c r="O5034" s="26"/>
      <c r="Q5034" s="26"/>
      <c r="S5034" s="26"/>
      <c r="U5034" s="26"/>
      <c r="W5034" s="26"/>
    </row>
    <row r="5035" spans="1:23" s="6" customFormat="1" x14ac:dyDescent="0.2">
      <c r="A5035" s="26"/>
      <c r="C5035" s="26"/>
      <c r="E5035" s="26"/>
      <c r="G5035" s="26"/>
      <c r="I5035" s="26"/>
      <c r="K5035" s="26"/>
      <c r="M5035" s="26"/>
      <c r="O5035" s="26"/>
      <c r="Q5035" s="26"/>
      <c r="S5035" s="26"/>
      <c r="U5035" s="26"/>
      <c r="W5035" s="26"/>
    </row>
    <row r="5036" spans="1:23" s="6" customFormat="1" x14ac:dyDescent="0.2">
      <c r="A5036" s="26"/>
      <c r="C5036" s="26"/>
      <c r="E5036" s="26"/>
      <c r="G5036" s="26"/>
      <c r="I5036" s="26"/>
      <c r="K5036" s="26"/>
      <c r="M5036" s="26"/>
      <c r="O5036" s="26"/>
      <c r="Q5036" s="26"/>
      <c r="S5036" s="26"/>
      <c r="U5036" s="26"/>
      <c r="W5036" s="26"/>
    </row>
    <row r="5037" spans="1:23" s="6" customFormat="1" x14ac:dyDescent="0.2">
      <c r="A5037" s="26"/>
      <c r="C5037" s="26"/>
      <c r="E5037" s="26"/>
      <c r="G5037" s="26"/>
      <c r="I5037" s="26"/>
      <c r="K5037" s="26"/>
      <c r="M5037" s="26"/>
      <c r="O5037" s="26"/>
      <c r="Q5037" s="26"/>
      <c r="S5037" s="26"/>
      <c r="U5037" s="26"/>
      <c r="W5037" s="26"/>
    </row>
    <row r="5038" spans="1:23" s="6" customFormat="1" x14ac:dyDescent="0.2">
      <c r="A5038" s="26"/>
      <c r="C5038" s="26"/>
      <c r="E5038" s="26"/>
      <c r="G5038" s="26"/>
      <c r="I5038" s="26"/>
      <c r="K5038" s="26"/>
      <c r="M5038" s="26"/>
      <c r="O5038" s="26"/>
      <c r="Q5038" s="26"/>
      <c r="S5038" s="26"/>
      <c r="U5038" s="26"/>
      <c r="W5038" s="26"/>
    </row>
    <row r="5039" spans="1:23" s="6" customFormat="1" x14ac:dyDescent="0.2">
      <c r="A5039" s="26"/>
      <c r="C5039" s="26"/>
      <c r="E5039" s="26"/>
      <c r="G5039" s="26"/>
      <c r="I5039" s="26"/>
      <c r="K5039" s="26"/>
      <c r="M5039" s="26"/>
      <c r="O5039" s="26"/>
      <c r="Q5039" s="26"/>
      <c r="S5039" s="26"/>
      <c r="U5039" s="26"/>
      <c r="W5039" s="26"/>
    </row>
    <row r="5040" spans="1:23" s="6" customFormat="1" x14ac:dyDescent="0.2">
      <c r="A5040" s="26"/>
      <c r="C5040" s="26"/>
      <c r="E5040" s="26"/>
      <c r="G5040" s="26"/>
      <c r="I5040" s="26"/>
      <c r="K5040" s="26"/>
      <c r="M5040" s="26"/>
      <c r="O5040" s="26"/>
      <c r="Q5040" s="26"/>
      <c r="S5040" s="26"/>
      <c r="U5040" s="26"/>
      <c r="W5040" s="26"/>
    </row>
    <row r="5041" spans="1:23" s="6" customFormat="1" x14ac:dyDescent="0.2">
      <c r="A5041" s="26"/>
      <c r="C5041" s="26"/>
      <c r="E5041" s="26"/>
      <c r="G5041" s="26"/>
      <c r="I5041" s="26"/>
      <c r="K5041" s="26"/>
      <c r="M5041" s="26"/>
      <c r="O5041" s="26"/>
      <c r="Q5041" s="26"/>
      <c r="S5041" s="26"/>
      <c r="U5041" s="26"/>
      <c r="W5041" s="26"/>
    </row>
    <row r="5042" spans="1:23" s="6" customFormat="1" x14ac:dyDescent="0.2">
      <c r="A5042" s="26"/>
      <c r="C5042" s="26"/>
      <c r="E5042" s="26"/>
      <c r="G5042" s="26"/>
      <c r="I5042" s="26"/>
      <c r="K5042" s="26"/>
      <c r="M5042" s="26"/>
      <c r="O5042" s="26"/>
      <c r="Q5042" s="26"/>
      <c r="S5042" s="26"/>
      <c r="U5042" s="26"/>
      <c r="W5042" s="26"/>
    </row>
    <row r="5043" spans="1:23" s="6" customFormat="1" x14ac:dyDescent="0.2">
      <c r="A5043" s="26"/>
      <c r="C5043" s="26"/>
      <c r="E5043" s="26"/>
      <c r="G5043" s="26"/>
      <c r="I5043" s="26"/>
      <c r="K5043" s="26"/>
      <c r="M5043" s="26"/>
      <c r="O5043" s="26"/>
      <c r="Q5043" s="26"/>
      <c r="S5043" s="26"/>
      <c r="U5043" s="26"/>
      <c r="W5043" s="26"/>
    </row>
    <row r="5044" spans="1:23" s="6" customFormat="1" x14ac:dyDescent="0.2">
      <c r="A5044" s="26"/>
      <c r="C5044" s="26"/>
      <c r="E5044" s="26"/>
      <c r="G5044" s="26"/>
      <c r="I5044" s="26"/>
      <c r="K5044" s="26"/>
      <c r="M5044" s="26"/>
      <c r="O5044" s="26"/>
      <c r="Q5044" s="26"/>
      <c r="S5044" s="26"/>
      <c r="U5044" s="26"/>
      <c r="W5044" s="26"/>
    </row>
    <row r="5045" spans="1:23" s="6" customFormat="1" x14ac:dyDescent="0.2">
      <c r="A5045" s="26"/>
      <c r="C5045" s="26"/>
      <c r="E5045" s="26"/>
      <c r="G5045" s="26"/>
      <c r="I5045" s="26"/>
      <c r="K5045" s="26"/>
      <c r="M5045" s="26"/>
      <c r="O5045" s="26"/>
      <c r="Q5045" s="26"/>
      <c r="S5045" s="26"/>
      <c r="U5045" s="26"/>
      <c r="W5045" s="26"/>
    </row>
    <row r="5046" spans="1:23" s="6" customFormat="1" x14ac:dyDescent="0.2">
      <c r="A5046" s="26"/>
      <c r="C5046" s="26"/>
      <c r="E5046" s="26"/>
      <c r="G5046" s="26"/>
      <c r="I5046" s="26"/>
      <c r="K5046" s="26"/>
      <c r="M5046" s="26"/>
      <c r="O5046" s="26"/>
      <c r="Q5046" s="26"/>
      <c r="S5046" s="26"/>
      <c r="U5046" s="26"/>
      <c r="W5046" s="26"/>
    </row>
    <row r="5047" spans="1:23" s="6" customFormat="1" x14ac:dyDescent="0.2">
      <c r="A5047" s="26"/>
      <c r="C5047" s="26"/>
      <c r="E5047" s="26"/>
      <c r="G5047" s="26"/>
      <c r="I5047" s="26"/>
      <c r="K5047" s="26"/>
      <c r="M5047" s="26"/>
      <c r="O5047" s="26"/>
      <c r="Q5047" s="26"/>
      <c r="S5047" s="26"/>
      <c r="U5047" s="26"/>
      <c r="W5047" s="26"/>
    </row>
    <row r="5048" spans="1:23" s="6" customFormat="1" x14ac:dyDescent="0.2">
      <c r="A5048" s="26"/>
      <c r="C5048" s="26"/>
      <c r="E5048" s="26"/>
      <c r="G5048" s="26"/>
      <c r="I5048" s="26"/>
      <c r="K5048" s="26"/>
      <c r="M5048" s="26"/>
      <c r="O5048" s="26"/>
      <c r="Q5048" s="26"/>
      <c r="S5048" s="26"/>
      <c r="U5048" s="26"/>
      <c r="W5048" s="26"/>
    </row>
    <row r="5049" spans="1:23" s="6" customFormat="1" x14ac:dyDescent="0.2">
      <c r="A5049" s="26"/>
      <c r="C5049" s="26"/>
      <c r="E5049" s="26"/>
      <c r="G5049" s="26"/>
      <c r="I5049" s="26"/>
      <c r="K5049" s="26"/>
      <c r="M5049" s="26"/>
      <c r="O5049" s="26"/>
      <c r="Q5049" s="26"/>
      <c r="S5049" s="26"/>
      <c r="U5049" s="26"/>
      <c r="W5049" s="26"/>
    </row>
    <row r="5050" spans="1:23" s="6" customFormat="1" x14ac:dyDescent="0.2">
      <c r="A5050" s="26"/>
      <c r="C5050" s="26"/>
      <c r="E5050" s="26"/>
      <c r="G5050" s="26"/>
      <c r="I5050" s="26"/>
      <c r="K5050" s="26"/>
      <c r="M5050" s="26"/>
      <c r="O5050" s="26"/>
      <c r="Q5050" s="26"/>
      <c r="S5050" s="26"/>
      <c r="U5050" s="26"/>
      <c r="W5050" s="26"/>
    </row>
    <row r="5051" spans="1:23" s="6" customFormat="1" x14ac:dyDescent="0.2">
      <c r="A5051" s="26"/>
      <c r="C5051" s="26"/>
      <c r="E5051" s="26"/>
      <c r="G5051" s="26"/>
      <c r="I5051" s="26"/>
      <c r="K5051" s="26"/>
      <c r="M5051" s="26"/>
      <c r="O5051" s="26"/>
      <c r="Q5051" s="26"/>
      <c r="S5051" s="26"/>
      <c r="U5051" s="26"/>
      <c r="W5051" s="26"/>
    </row>
    <row r="5052" spans="1:23" s="6" customFormat="1" x14ac:dyDescent="0.2">
      <c r="A5052" s="26"/>
      <c r="C5052" s="26"/>
      <c r="E5052" s="26"/>
      <c r="G5052" s="26"/>
      <c r="I5052" s="26"/>
      <c r="K5052" s="26"/>
      <c r="M5052" s="26"/>
      <c r="O5052" s="26"/>
      <c r="Q5052" s="26"/>
      <c r="S5052" s="26"/>
      <c r="U5052" s="26"/>
      <c r="W5052" s="26"/>
    </row>
    <row r="5053" spans="1:23" s="6" customFormat="1" x14ac:dyDescent="0.2">
      <c r="A5053" s="26"/>
      <c r="C5053" s="26"/>
      <c r="E5053" s="26"/>
      <c r="G5053" s="26"/>
      <c r="I5053" s="26"/>
      <c r="K5053" s="26"/>
      <c r="M5053" s="26"/>
      <c r="O5053" s="26"/>
      <c r="Q5053" s="26"/>
      <c r="S5053" s="26"/>
      <c r="U5053" s="26"/>
      <c r="W5053" s="26"/>
    </row>
    <row r="5054" spans="1:23" s="6" customFormat="1" x14ac:dyDescent="0.2">
      <c r="A5054" s="26"/>
      <c r="C5054" s="26"/>
      <c r="E5054" s="26"/>
      <c r="G5054" s="26"/>
      <c r="I5054" s="26"/>
      <c r="K5054" s="26"/>
      <c r="M5054" s="26"/>
      <c r="O5054" s="26"/>
      <c r="Q5054" s="26"/>
      <c r="S5054" s="26"/>
      <c r="U5054" s="26"/>
      <c r="W5054" s="26"/>
    </row>
    <row r="5055" spans="1:23" s="6" customFormat="1" x14ac:dyDescent="0.2">
      <c r="A5055" s="26"/>
      <c r="C5055" s="26"/>
      <c r="E5055" s="26"/>
      <c r="G5055" s="26"/>
      <c r="I5055" s="26"/>
      <c r="K5055" s="26"/>
      <c r="M5055" s="26"/>
      <c r="O5055" s="26"/>
      <c r="Q5055" s="26"/>
      <c r="S5055" s="26"/>
      <c r="U5055" s="26"/>
      <c r="W5055" s="26"/>
    </row>
    <row r="5056" spans="1:23" s="6" customFormat="1" x14ac:dyDescent="0.2">
      <c r="A5056" s="26"/>
      <c r="C5056" s="26"/>
      <c r="E5056" s="26"/>
      <c r="G5056" s="26"/>
      <c r="I5056" s="26"/>
      <c r="K5056" s="26"/>
      <c r="M5056" s="26"/>
      <c r="O5056" s="26"/>
      <c r="Q5056" s="26"/>
      <c r="S5056" s="26"/>
      <c r="U5056" s="26"/>
      <c r="W5056" s="26"/>
    </row>
    <row r="5057" spans="1:23" s="6" customFormat="1" x14ac:dyDescent="0.2">
      <c r="A5057" s="26"/>
      <c r="C5057" s="26"/>
      <c r="E5057" s="26"/>
      <c r="G5057" s="26"/>
      <c r="I5057" s="26"/>
      <c r="K5057" s="26"/>
      <c r="M5057" s="26"/>
      <c r="O5057" s="26"/>
      <c r="Q5057" s="26"/>
      <c r="S5057" s="26"/>
      <c r="U5057" s="26"/>
      <c r="W5057" s="26"/>
    </row>
    <row r="5058" spans="1:23" s="6" customFormat="1" x14ac:dyDescent="0.2">
      <c r="A5058" s="26"/>
      <c r="C5058" s="26"/>
      <c r="E5058" s="26"/>
      <c r="G5058" s="26"/>
      <c r="I5058" s="26"/>
      <c r="K5058" s="26"/>
      <c r="M5058" s="26"/>
      <c r="O5058" s="26"/>
      <c r="Q5058" s="26"/>
      <c r="S5058" s="26"/>
      <c r="U5058" s="26"/>
      <c r="W5058" s="26"/>
    </row>
    <row r="5059" spans="1:23" s="6" customFormat="1" x14ac:dyDescent="0.2">
      <c r="A5059" s="26"/>
      <c r="C5059" s="26"/>
      <c r="E5059" s="26"/>
      <c r="G5059" s="26"/>
      <c r="I5059" s="26"/>
      <c r="K5059" s="26"/>
      <c r="M5059" s="26"/>
      <c r="O5059" s="26"/>
      <c r="Q5059" s="26"/>
      <c r="S5059" s="26"/>
      <c r="U5059" s="26"/>
      <c r="W5059" s="26"/>
    </row>
    <row r="5060" spans="1:23" s="6" customFormat="1" x14ac:dyDescent="0.2">
      <c r="A5060" s="26"/>
      <c r="C5060" s="26"/>
      <c r="E5060" s="26"/>
      <c r="G5060" s="26"/>
      <c r="I5060" s="26"/>
      <c r="K5060" s="26"/>
      <c r="M5060" s="26"/>
      <c r="O5060" s="26"/>
      <c r="Q5060" s="26"/>
      <c r="S5060" s="26"/>
      <c r="U5060" s="26"/>
      <c r="W5060" s="26"/>
    </row>
    <row r="5061" spans="1:23" s="6" customFormat="1" x14ac:dyDescent="0.2">
      <c r="A5061" s="26"/>
      <c r="C5061" s="26"/>
      <c r="E5061" s="26"/>
      <c r="G5061" s="26"/>
      <c r="I5061" s="26"/>
      <c r="K5061" s="26"/>
      <c r="M5061" s="26"/>
      <c r="O5061" s="26"/>
      <c r="Q5061" s="26"/>
      <c r="S5061" s="26"/>
      <c r="U5061" s="26"/>
      <c r="W5061" s="26"/>
    </row>
    <row r="5062" spans="1:23" s="6" customFormat="1" x14ac:dyDescent="0.2">
      <c r="A5062" s="26"/>
      <c r="C5062" s="26"/>
      <c r="E5062" s="26"/>
      <c r="G5062" s="26"/>
      <c r="I5062" s="26"/>
      <c r="K5062" s="26"/>
      <c r="M5062" s="26"/>
      <c r="O5062" s="26"/>
      <c r="Q5062" s="26"/>
      <c r="S5062" s="26"/>
      <c r="U5062" s="26"/>
      <c r="W5062" s="26"/>
    </row>
    <row r="5063" spans="1:23" s="6" customFormat="1" x14ac:dyDescent="0.2">
      <c r="A5063" s="26"/>
      <c r="C5063" s="26"/>
      <c r="E5063" s="26"/>
      <c r="G5063" s="26"/>
      <c r="I5063" s="26"/>
      <c r="K5063" s="26"/>
      <c r="M5063" s="26"/>
      <c r="O5063" s="26"/>
      <c r="Q5063" s="26"/>
      <c r="S5063" s="26"/>
      <c r="U5063" s="26"/>
      <c r="W5063" s="26"/>
    </row>
    <row r="5064" spans="1:23" s="6" customFormat="1" x14ac:dyDescent="0.2">
      <c r="A5064" s="26"/>
      <c r="C5064" s="26"/>
      <c r="E5064" s="26"/>
      <c r="G5064" s="26"/>
      <c r="I5064" s="26"/>
      <c r="K5064" s="26"/>
      <c r="M5064" s="26"/>
      <c r="O5064" s="26"/>
      <c r="Q5064" s="26"/>
      <c r="S5064" s="26"/>
      <c r="U5064" s="26"/>
      <c r="W5064" s="26"/>
    </row>
    <row r="5065" spans="1:23" s="6" customFormat="1" x14ac:dyDescent="0.2">
      <c r="A5065" s="26"/>
      <c r="C5065" s="26"/>
      <c r="E5065" s="26"/>
      <c r="G5065" s="26"/>
      <c r="I5065" s="26"/>
      <c r="K5065" s="26"/>
      <c r="M5065" s="26"/>
      <c r="O5065" s="26"/>
      <c r="Q5065" s="26"/>
      <c r="S5065" s="26"/>
      <c r="U5065" s="26"/>
      <c r="W5065" s="26"/>
    </row>
    <row r="5066" spans="1:23" s="6" customFormat="1" x14ac:dyDescent="0.2">
      <c r="A5066" s="26"/>
      <c r="C5066" s="26"/>
      <c r="E5066" s="26"/>
      <c r="G5066" s="26"/>
      <c r="I5066" s="26"/>
      <c r="K5066" s="26"/>
      <c r="M5066" s="26"/>
      <c r="O5066" s="26"/>
      <c r="Q5066" s="26"/>
      <c r="S5066" s="26"/>
      <c r="U5066" s="26"/>
      <c r="W5066" s="26"/>
    </row>
    <row r="5067" spans="1:23" s="6" customFormat="1" x14ac:dyDescent="0.2">
      <c r="A5067" s="26"/>
      <c r="C5067" s="26"/>
      <c r="E5067" s="26"/>
      <c r="G5067" s="26"/>
      <c r="I5067" s="26"/>
      <c r="K5067" s="26"/>
      <c r="M5067" s="26"/>
      <c r="O5067" s="26"/>
      <c r="Q5067" s="26"/>
      <c r="S5067" s="26"/>
      <c r="U5067" s="26"/>
      <c r="W5067" s="26"/>
    </row>
    <row r="5068" spans="1:23" s="6" customFormat="1" x14ac:dyDescent="0.2">
      <c r="A5068" s="26"/>
      <c r="C5068" s="26"/>
      <c r="E5068" s="26"/>
      <c r="G5068" s="26"/>
      <c r="I5068" s="26"/>
      <c r="K5068" s="26"/>
      <c r="M5068" s="26"/>
      <c r="O5068" s="26"/>
      <c r="Q5068" s="26"/>
      <c r="S5068" s="26"/>
      <c r="U5068" s="26"/>
      <c r="W5068" s="26"/>
    </row>
    <row r="5069" spans="1:23" s="6" customFormat="1" x14ac:dyDescent="0.2">
      <c r="A5069" s="26"/>
      <c r="C5069" s="26"/>
      <c r="E5069" s="26"/>
      <c r="G5069" s="26"/>
      <c r="I5069" s="26"/>
      <c r="K5069" s="26"/>
      <c r="M5069" s="26"/>
      <c r="O5069" s="26"/>
      <c r="Q5069" s="26"/>
      <c r="S5069" s="26"/>
      <c r="U5069" s="26"/>
      <c r="W5069" s="26"/>
    </row>
    <row r="5070" spans="1:23" s="6" customFormat="1" x14ac:dyDescent="0.2">
      <c r="A5070" s="26"/>
      <c r="C5070" s="26"/>
      <c r="E5070" s="26"/>
      <c r="G5070" s="26"/>
      <c r="I5070" s="26"/>
      <c r="K5070" s="26"/>
      <c r="M5070" s="26"/>
      <c r="O5070" s="26"/>
      <c r="Q5070" s="26"/>
      <c r="S5070" s="26"/>
      <c r="U5070" s="26"/>
      <c r="W5070" s="26"/>
    </row>
    <row r="5071" spans="1:23" s="6" customFormat="1" x14ac:dyDescent="0.2">
      <c r="A5071" s="26"/>
      <c r="C5071" s="26"/>
      <c r="E5071" s="26"/>
      <c r="G5071" s="26"/>
      <c r="I5071" s="26"/>
      <c r="K5071" s="26"/>
      <c r="M5071" s="26"/>
      <c r="O5071" s="26"/>
      <c r="Q5071" s="26"/>
      <c r="S5071" s="26"/>
      <c r="U5071" s="26"/>
      <c r="W5071" s="26"/>
    </row>
    <row r="5072" spans="1:23" s="6" customFormat="1" x14ac:dyDescent="0.2">
      <c r="A5072" s="26"/>
      <c r="C5072" s="26"/>
      <c r="E5072" s="26"/>
      <c r="G5072" s="26"/>
      <c r="I5072" s="26"/>
      <c r="K5072" s="26"/>
      <c r="M5072" s="26"/>
      <c r="O5072" s="26"/>
      <c r="Q5072" s="26"/>
      <c r="S5072" s="26"/>
      <c r="U5072" s="26"/>
      <c r="W5072" s="26"/>
    </row>
    <row r="5073" spans="1:23" s="6" customFormat="1" x14ac:dyDescent="0.2">
      <c r="A5073" s="26"/>
      <c r="C5073" s="26"/>
      <c r="E5073" s="26"/>
      <c r="G5073" s="26"/>
      <c r="I5073" s="26"/>
      <c r="K5073" s="26"/>
      <c r="M5073" s="26"/>
      <c r="O5073" s="26"/>
      <c r="Q5073" s="26"/>
      <c r="S5073" s="26"/>
      <c r="U5073" s="26"/>
      <c r="W5073" s="26"/>
    </row>
    <row r="5074" spans="1:23" s="6" customFormat="1" x14ac:dyDescent="0.2">
      <c r="A5074" s="26"/>
      <c r="C5074" s="26"/>
      <c r="E5074" s="26"/>
      <c r="G5074" s="26"/>
      <c r="I5074" s="26"/>
      <c r="K5074" s="26"/>
      <c r="M5074" s="26"/>
      <c r="O5074" s="26"/>
      <c r="Q5074" s="26"/>
      <c r="S5074" s="26"/>
      <c r="U5074" s="26"/>
      <c r="W5074" s="26"/>
    </row>
    <row r="5075" spans="1:23" s="6" customFormat="1" x14ac:dyDescent="0.2">
      <c r="A5075" s="26"/>
      <c r="C5075" s="26"/>
      <c r="E5075" s="26"/>
      <c r="G5075" s="26"/>
      <c r="I5075" s="26"/>
      <c r="K5075" s="26"/>
      <c r="M5075" s="26"/>
      <c r="O5075" s="26"/>
      <c r="Q5075" s="26"/>
      <c r="S5075" s="26"/>
      <c r="U5075" s="26"/>
      <c r="W5075" s="26"/>
    </row>
    <row r="5076" spans="1:23" s="6" customFormat="1" x14ac:dyDescent="0.2">
      <c r="A5076" s="26"/>
      <c r="C5076" s="26"/>
      <c r="E5076" s="26"/>
      <c r="G5076" s="26"/>
      <c r="I5076" s="26"/>
      <c r="K5076" s="26"/>
      <c r="M5076" s="26"/>
      <c r="O5076" s="26"/>
      <c r="Q5076" s="26"/>
      <c r="S5076" s="26"/>
      <c r="U5076" s="26"/>
      <c r="W5076" s="26"/>
    </row>
    <row r="5077" spans="1:23" s="6" customFormat="1" x14ac:dyDescent="0.2">
      <c r="A5077" s="26"/>
      <c r="C5077" s="26"/>
      <c r="E5077" s="26"/>
      <c r="G5077" s="26"/>
      <c r="I5077" s="26"/>
      <c r="K5077" s="26"/>
      <c r="M5077" s="26"/>
      <c r="O5077" s="26"/>
      <c r="Q5077" s="26"/>
      <c r="S5077" s="26"/>
      <c r="U5077" s="26"/>
      <c r="W5077" s="26"/>
    </row>
    <row r="5078" spans="1:23" s="6" customFormat="1" x14ac:dyDescent="0.2">
      <c r="A5078" s="26"/>
      <c r="C5078" s="26"/>
      <c r="E5078" s="26"/>
      <c r="G5078" s="26"/>
      <c r="I5078" s="26"/>
      <c r="K5078" s="26"/>
      <c r="M5078" s="26"/>
      <c r="O5078" s="26"/>
      <c r="Q5078" s="26"/>
      <c r="S5078" s="26"/>
      <c r="U5078" s="26"/>
      <c r="W5078" s="26"/>
    </row>
    <row r="5079" spans="1:23" s="6" customFormat="1" x14ac:dyDescent="0.2">
      <c r="A5079" s="26"/>
      <c r="C5079" s="26"/>
      <c r="E5079" s="26"/>
      <c r="G5079" s="26"/>
      <c r="I5079" s="26"/>
      <c r="K5079" s="26"/>
      <c r="M5079" s="26"/>
      <c r="O5079" s="26"/>
      <c r="Q5079" s="26"/>
      <c r="S5079" s="26"/>
      <c r="U5079" s="26"/>
      <c r="W5079" s="26"/>
    </row>
    <row r="5080" spans="1:23" s="6" customFormat="1" x14ac:dyDescent="0.2">
      <c r="A5080" s="26"/>
      <c r="C5080" s="26"/>
      <c r="E5080" s="26"/>
      <c r="G5080" s="26"/>
      <c r="I5080" s="26"/>
      <c r="K5080" s="26"/>
      <c r="M5080" s="26"/>
      <c r="O5080" s="26"/>
      <c r="Q5080" s="26"/>
      <c r="S5080" s="26"/>
      <c r="U5080" s="26"/>
      <c r="W5080" s="26"/>
    </row>
    <row r="5081" spans="1:23" s="6" customFormat="1" x14ac:dyDescent="0.2">
      <c r="A5081" s="26"/>
      <c r="C5081" s="26"/>
      <c r="E5081" s="26"/>
      <c r="G5081" s="26"/>
      <c r="I5081" s="26"/>
      <c r="K5081" s="26"/>
      <c r="M5081" s="26"/>
      <c r="O5081" s="26"/>
      <c r="Q5081" s="26"/>
      <c r="S5081" s="26"/>
      <c r="U5081" s="26"/>
      <c r="W5081" s="26"/>
    </row>
    <row r="5082" spans="1:23" s="6" customFormat="1" x14ac:dyDescent="0.2">
      <c r="A5082" s="26"/>
      <c r="C5082" s="26"/>
      <c r="E5082" s="26"/>
      <c r="G5082" s="26"/>
      <c r="I5082" s="26"/>
      <c r="K5082" s="26"/>
      <c r="M5082" s="26"/>
      <c r="O5082" s="26"/>
      <c r="Q5082" s="26"/>
      <c r="S5082" s="26"/>
      <c r="U5082" s="26"/>
      <c r="W5082" s="26"/>
    </row>
    <row r="5083" spans="1:23" s="6" customFormat="1" x14ac:dyDescent="0.2">
      <c r="A5083" s="26"/>
      <c r="C5083" s="26"/>
      <c r="E5083" s="26"/>
      <c r="G5083" s="26"/>
      <c r="I5083" s="26"/>
      <c r="K5083" s="26"/>
      <c r="M5083" s="26"/>
      <c r="O5083" s="26"/>
      <c r="Q5083" s="26"/>
      <c r="S5083" s="26"/>
      <c r="U5083" s="26"/>
      <c r="W5083" s="26"/>
    </row>
    <row r="5084" spans="1:23" s="6" customFormat="1" x14ac:dyDescent="0.2">
      <c r="A5084" s="26"/>
      <c r="C5084" s="26"/>
      <c r="E5084" s="26"/>
      <c r="G5084" s="26"/>
      <c r="I5084" s="26"/>
      <c r="K5084" s="26"/>
      <c r="M5084" s="26"/>
      <c r="O5084" s="26"/>
      <c r="Q5084" s="26"/>
      <c r="S5084" s="26"/>
      <c r="U5084" s="26"/>
      <c r="W5084" s="26"/>
    </row>
    <row r="5085" spans="1:23" s="6" customFormat="1" x14ac:dyDescent="0.2">
      <c r="A5085" s="26"/>
      <c r="C5085" s="26"/>
      <c r="E5085" s="26"/>
      <c r="G5085" s="26"/>
      <c r="I5085" s="26"/>
      <c r="K5085" s="26"/>
      <c r="M5085" s="26"/>
      <c r="O5085" s="26"/>
      <c r="Q5085" s="26"/>
      <c r="S5085" s="26"/>
      <c r="U5085" s="26"/>
      <c r="W5085" s="26"/>
    </row>
    <row r="5086" spans="1:23" s="6" customFormat="1" x14ac:dyDescent="0.2">
      <c r="A5086" s="26"/>
      <c r="C5086" s="26"/>
      <c r="E5086" s="26"/>
      <c r="G5086" s="26"/>
      <c r="I5086" s="26"/>
      <c r="K5086" s="26"/>
      <c r="M5086" s="26"/>
      <c r="O5086" s="26"/>
      <c r="Q5086" s="26"/>
      <c r="S5086" s="26"/>
      <c r="U5086" s="26"/>
      <c r="W5086" s="26"/>
    </row>
    <row r="5087" spans="1:23" s="6" customFormat="1" x14ac:dyDescent="0.2">
      <c r="A5087" s="26"/>
      <c r="C5087" s="26"/>
      <c r="E5087" s="26"/>
      <c r="G5087" s="26"/>
      <c r="I5087" s="26"/>
      <c r="K5087" s="26"/>
      <c r="M5087" s="26"/>
      <c r="O5087" s="26"/>
      <c r="Q5087" s="26"/>
      <c r="S5087" s="26"/>
      <c r="U5087" s="26"/>
      <c r="W5087" s="26"/>
    </row>
    <row r="5088" spans="1:23" s="6" customFormat="1" x14ac:dyDescent="0.2">
      <c r="A5088" s="26"/>
      <c r="C5088" s="26"/>
      <c r="E5088" s="26"/>
      <c r="G5088" s="26"/>
      <c r="I5088" s="26"/>
      <c r="K5088" s="26"/>
      <c r="M5088" s="26"/>
      <c r="O5088" s="26"/>
      <c r="Q5088" s="26"/>
      <c r="S5088" s="26"/>
      <c r="U5088" s="26"/>
      <c r="W5088" s="26"/>
    </row>
    <row r="5089" spans="1:23" s="6" customFormat="1" x14ac:dyDescent="0.2">
      <c r="A5089" s="26"/>
      <c r="C5089" s="26"/>
      <c r="E5089" s="26"/>
      <c r="G5089" s="26"/>
      <c r="I5089" s="26"/>
      <c r="K5089" s="26"/>
      <c r="M5089" s="26"/>
      <c r="O5089" s="26"/>
      <c r="Q5089" s="26"/>
      <c r="S5089" s="26"/>
      <c r="U5089" s="26"/>
      <c r="W5089" s="26"/>
    </row>
    <row r="5090" spans="1:23" s="6" customFormat="1" x14ac:dyDescent="0.2">
      <c r="A5090" s="26"/>
      <c r="C5090" s="26"/>
      <c r="E5090" s="26"/>
      <c r="G5090" s="26"/>
      <c r="I5090" s="26"/>
      <c r="K5090" s="26"/>
      <c r="M5090" s="26"/>
      <c r="O5090" s="26"/>
      <c r="Q5090" s="26"/>
      <c r="S5090" s="26"/>
      <c r="U5090" s="26"/>
      <c r="W5090" s="26"/>
    </row>
    <row r="5091" spans="1:23" s="6" customFormat="1" x14ac:dyDescent="0.2">
      <c r="A5091" s="26"/>
      <c r="C5091" s="26"/>
      <c r="E5091" s="26"/>
      <c r="G5091" s="26"/>
      <c r="I5091" s="26"/>
      <c r="K5091" s="26"/>
      <c r="M5091" s="26"/>
      <c r="O5091" s="26"/>
      <c r="Q5091" s="26"/>
      <c r="S5091" s="26"/>
      <c r="U5091" s="26"/>
      <c r="W5091" s="26"/>
    </row>
    <row r="5092" spans="1:23" s="6" customFormat="1" x14ac:dyDescent="0.2">
      <c r="A5092" s="26"/>
      <c r="C5092" s="26"/>
      <c r="E5092" s="26"/>
      <c r="G5092" s="26"/>
      <c r="I5092" s="26"/>
      <c r="K5092" s="26"/>
      <c r="M5092" s="26"/>
      <c r="O5092" s="26"/>
      <c r="Q5092" s="26"/>
      <c r="S5092" s="26"/>
      <c r="U5092" s="26"/>
      <c r="W5092" s="26"/>
    </row>
    <row r="5093" spans="1:23" s="6" customFormat="1" x14ac:dyDescent="0.2">
      <c r="A5093" s="26"/>
      <c r="C5093" s="26"/>
      <c r="E5093" s="26"/>
      <c r="G5093" s="26"/>
      <c r="I5093" s="26"/>
      <c r="K5093" s="26"/>
      <c r="M5093" s="26"/>
      <c r="O5093" s="26"/>
      <c r="Q5093" s="26"/>
      <c r="S5093" s="26"/>
      <c r="U5093" s="26"/>
      <c r="W5093" s="26"/>
    </row>
    <row r="5094" spans="1:23" s="6" customFormat="1" x14ac:dyDescent="0.2">
      <c r="A5094" s="26"/>
      <c r="C5094" s="26"/>
      <c r="E5094" s="26"/>
      <c r="G5094" s="26"/>
      <c r="I5094" s="26"/>
      <c r="K5094" s="26"/>
      <c r="M5094" s="26"/>
      <c r="O5094" s="26"/>
      <c r="Q5094" s="26"/>
      <c r="S5094" s="26"/>
      <c r="U5094" s="26"/>
      <c r="W5094" s="26"/>
    </row>
    <row r="5095" spans="1:23" s="6" customFormat="1" x14ac:dyDescent="0.2">
      <c r="A5095" s="26"/>
      <c r="C5095" s="26"/>
      <c r="E5095" s="26"/>
      <c r="G5095" s="26"/>
      <c r="I5095" s="26"/>
      <c r="K5095" s="26"/>
      <c r="M5095" s="26"/>
      <c r="O5095" s="26"/>
      <c r="Q5095" s="26"/>
      <c r="S5095" s="26"/>
      <c r="U5095" s="26"/>
      <c r="W5095" s="26"/>
    </row>
    <row r="5096" spans="1:23" s="6" customFormat="1" x14ac:dyDescent="0.2">
      <c r="A5096" s="26"/>
      <c r="C5096" s="26"/>
      <c r="E5096" s="26"/>
      <c r="G5096" s="26"/>
      <c r="I5096" s="26"/>
      <c r="K5096" s="26"/>
      <c r="M5096" s="26"/>
      <c r="O5096" s="26"/>
      <c r="Q5096" s="26"/>
      <c r="S5096" s="26"/>
      <c r="U5096" s="26"/>
      <c r="W5096" s="26"/>
    </row>
    <row r="5097" spans="1:23" s="6" customFormat="1" x14ac:dyDescent="0.2">
      <c r="A5097" s="26"/>
      <c r="C5097" s="26"/>
      <c r="E5097" s="26"/>
      <c r="G5097" s="26"/>
      <c r="I5097" s="26"/>
      <c r="K5097" s="26"/>
      <c r="M5097" s="26"/>
      <c r="O5097" s="26"/>
      <c r="Q5097" s="26"/>
      <c r="S5097" s="26"/>
      <c r="U5097" s="26"/>
      <c r="W5097" s="26"/>
    </row>
    <row r="5098" spans="1:23" s="6" customFormat="1" x14ac:dyDescent="0.2">
      <c r="A5098" s="26"/>
      <c r="C5098" s="26"/>
      <c r="E5098" s="26"/>
      <c r="G5098" s="26"/>
      <c r="I5098" s="26"/>
      <c r="K5098" s="26"/>
      <c r="M5098" s="26"/>
      <c r="O5098" s="26"/>
      <c r="Q5098" s="26"/>
      <c r="S5098" s="26"/>
      <c r="U5098" s="26"/>
      <c r="W5098" s="26"/>
    </row>
    <row r="5099" spans="1:23" s="6" customFormat="1" x14ac:dyDescent="0.2">
      <c r="A5099" s="26"/>
      <c r="C5099" s="26"/>
      <c r="E5099" s="26"/>
      <c r="G5099" s="26"/>
      <c r="I5099" s="26"/>
      <c r="K5099" s="26"/>
      <c r="M5099" s="26"/>
      <c r="O5099" s="26"/>
      <c r="Q5099" s="26"/>
      <c r="S5099" s="26"/>
      <c r="U5099" s="26"/>
      <c r="W5099" s="26"/>
    </row>
    <row r="5100" spans="1:23" s="6" customFormat="1" x14ac:dyDescent="0.2">
      <c r="A5100" s="26"/>
      <c r="C5100" s="26"/>
      <c r="E5100" s="26"/>
      <c r="G5100" s="26"/>
      <c r="I5100" s="26"/>
      <c r="K5100" s="26"/>
      <c r="M5100" s="26"/>
      <c r="O5100" s="26"/>
      <c r="Q5100" s="26"/>
      <c r="S5100" s="26"/>
      <c r="U5100" s="26"/>
      <c r="W5100" s="26"/>
    </row>
    <row r="5101" spans="1:23" s="6" customFormat="1" x14ac:dyDescent="0.2">
      <c r="A5101" s="26"/>
      <c r="C5101" s="26"/>
      <c r="E5101" s="26"/>
      <c r="G5101" s="26"/>
      <c r="I5101" s="26"/>
      <c r="K5101" s="26"/>
      <c r="M5101" s="26"/>
      <c r="O5101" s="26"/>
      <c r="Q5101" s="26"/>
      <c r="S5101" s="26"/>
      <c r="U5101" s="26"/>
      <c r="W5101" s="26"/>
    </row>
    <row r="5102" spans="1:23" s="6" customFormat="1" x14ac:dyDescent="0.2">
      <c r="A5102" s="26"/>
      <c r="C5102" s="26"/>
      <c r="E5102" s="26"/>
      <c r="G5102" s="26"/>
      <c r="I5102" s="26"/>
      <c r="K5102" s="26"/>
      <c r="M5102" s="26"/>
      <c r="O5102" s="26"/>
      <c r="Q5102" s="26"/>
      <c r="S5102" s="26"/>
      <c r="U5102" s="26"/>
      <c r="W5102" s="26"/>
    </row>
    <row r="5103" spans="1:23" s="6" customFormat="1" x14ac:dyDescent="0.2">
      <c r="A5103" s="26"/>
      <c r="C5103" s="26"/>
      <c r="E5103" s="26"/>
      <c r="G5103" s="26"/>
      <c r="I5103" s="26"/>
      <c r="K5103" s="26"/>
      <c r="M5103" s="26"/>
      <c r="O5103" s="26"/>
      <c r="Q5103" s="26"/>
      <c r="S5103" s="26"/>
      <c r="U5103" s="26"/>
      <c r="W5103" s="26"/>
    </row>
    <row r="5104" spans="1:23" s="6" customFormat="1" x14ac:dyDescent="0.2">
      <c r="A5104" s="26"/>
      <c r="C5104" s="26"/>
      <c r="E5104" s="26"/>
      <c r="G5104" s="26"/>
      <c r="I5104" s="26"/>
      <c r="K5104" s="26"/>
      <c r="M5104" s="26"/>
      <c r="O5104" s="26"/>
      <c r="Q5104" s="26"/>
      <c r="S5104" s="26"/>
      <c r="U5104" s="26"/>
      <c r="W5104" s="26"/>
    </row>
    <row r="5105" spans="1:23" s="6" customFormat="1" x14ac:dyDescent="0.2">
      <c r="A5105" s="26"/>
      <c r="C5105" s="26"/>
      <c r="E5105" s="26"/>
      <c r="G5105" s="26"/>
      <c r="I5105" s="26"/>
      <c r="K5105" s="26"/>
      <c r="M5105" s="26"/>
      <c r="O5105" s="26"/>
      <c r="Q5105" s="26"/>
      <c r="S5105" s="26"/>
      <c r="U5105" s="26"/>
      <c r="W5105" s="26"/>
    </row>
    <row r="5106" spans="1:23" s="6" customFormat="1" x14ac:dyDescent="0.2">
      <c r="A5106" s="26"/>
      <c r="C5106" s="26"/>
      <c r="E5106" s="26"/>
      <c r="G5106" s="26"/>
      <c r="I5106" s="26"/>
      <c r="K5106" s="26"/>
      <c r="M5106" s="26"/>
      <c r="O5106" s="26"/>
      <c r="Q5106" s="26"/>
      <c r="S5106" s="26"/>
      <c r="U5106" s="26"/>
      <c r="W5106" s="26"/>
    </row>
    <row r="5107" spans="1:23" s="6" customFormat="1" x14ac:dyDescent="0.2">
      <c r="A5107" s="26"/>
      <c r="C5107" s="26"/>
      <c r="E5107" s="26"/>
      <c r="G5107" s="26"/>
      <c r="I5107" s="26"/>
      <c r="K5107" s="26"/>
      <c r="M5107" s="26"/>
      <c r="O5107" s="26"/>
      <c r="Q5107" s="26"/>
      <c r="S5107" s="26"/>
      <c r="U5107" s="26"/>
      <c r="W5107" s="26"/>
    </row>
    <row r="5108" spans="1:23" s="6" customFormat="1" x14ac:dyDescent="0.2">
      <c r="A5108" s="26"/>
      <c r="C5108" s="26"/>
      <c r="E5108" s="26"/>
      <c r="G5108" s="26"/>
      <c r="I5108" s="26"/>
      <c r="K5108" s="26"/>
      <c r="M5108" s="26"/>
      <c r="O5108" s="26"/>
      <c r="Q5108" s="26"/>
      <c r="S5108" s="26"/>
      <c r="U5108" s="26"/>
      <c r="W5108" s="26"/>
    </row>
    <row r="5109" spans="1:23" s="6" customFormat="1" x14ac:dyDescent="0.2">
      <c r="A5109" s="26"/>
      <c r="C5109" s="26"/>
      <c r="E5109" s="26"/>
      <c r="G5109" s="26"/>
      <c r="I5109" s="26"/>
      <c r="K5109" s="26"/>
      <c r="M5109" s="26"/>
      <c r="O5109" s="26"/>
      <c r="Q5109" s="26"/>
      <c r="S5109" s="26"/>
      <c r="U5109" s="26"/>
      <c r="W5109" s="26"/>
    </row>
    <row r="5110" spans="1:23" s="6" customFormat="1" x14ac:dyDescent="0.2">
      <c r="A5110" s="26"/>
      <c r="C5110" s="26"/>
      <c r="E5110" s="26"/>
      <c r="G5110" s="26"/>
      <c r="I5110" s="26"/>
      <c r="K5110" s="26"/>
      <c r="M5110" s="26"/>
      <c r="O5110" s="26"/>
      <c r="Q5110" s="26"/>
      <c r="S5110" s="26"/>
      <c r="U5110" s="26"/>
      <c r="W5110" s="26"/>
    </row>
    <row r="5111" spans="1:23" s="6" customFormat="1" x14ac:dyDescent="0.2">
      <c r="A5111" s="26"/>
      <c r="C5111" s="26"/>
      <c r="E5111" s="26"/>
      <c r="G5111" s="26"/>
      <c r="I5111" s="26"/>
      <c r="K5111" s="26"/>
      <c r="M5111" s="26"/>
      <c r="O5111" s="26"/>
      <c r="Q5111" s="26"/>
      <c r="S5111" s="26"/>
      <c r="U5111" s="26"/>
      <c r="W5111" s="26"/>
    </row>
    <row r="5112" spans="1:23" s="6" customFormat="1" x14ac:dyDescent="0.2">
      <c r="A5112" s="26"/>
      <c r="C5112" s="26"/>
      <c r="E5112" s="26"/>
      <c r="G5112" s="26"/>
      <c r="I5112" s="26"/>
      <c r="K5112" s="26"/>
      <c r="M5112" s="26"/>
      <c r="O5112" s="26"/>
      <c r="Q5112" s="26"/>
      <c r="S5112" s="26"/>
      <c r="U5112" s="26"/>
      <c r="W5112" s="26"/>
    </row>
    <row r="5113" spans="1:23" s="6" customFormat="1" x14ac:dyDescent="0.2">
      <c r="A5113" s="26"/>
      <c r="C5113" s="26"/>
      <c r="E5113" s="26"/>
      <c r="G5113" s="26"/>
      <c r="I5113" s="26"/>
      <c r="K5113" s="26"/>
      <c r="M5113" s="26"/>
      <c r="O5113" s="26"/>
      <c r="Q5113" s="26"/>
      <c r="S5113" s="26"/>
      <c r="U5113" s="26"/>
      <c r="W5113" s="26"/>
    </row>
    <row r="5114" spans="1:23" s="6" customFormat="1" x14ac:dyDescent="0.2">
      <c r="A5114" s="26"/>
      <c r="C5114" s="26"/>
      <c r="E5114" s="26"/>
      <c r="G5114" s="26"/>
      <c r="I5114" s="26"/>
      <c r="K5114" s="26"/>
      <c r="M5114" s="26"/>
      <c r="O5114" s="26"/>
      <c r="Q5114" s="26"/>
      <c r="S5114" s="26"/>
      <c r="U5114" s="26"/>
      <c r="W5114" s="26"/>
    </row>
    <row r="5115" spans="1:23" s="6" customFormat="1" x14ac:dyDescent="0.2">
      <c r="A5115" s="26"/>
      <c r="C5115" s="26"/>
      <c r="E5115" s="26"/>
      <c r="G5115" s="26"/>
      <c r="I5115" s="26"/>
      <c r="K5115" s="26"/>
      <c r="M5115" s="26"/>
      <c r="O5115" s="26"/>
      <c r="Q5115" s="26"/>
      <c r="S5115" s="26"/>
      <c r="U5115" s="26"/>
      <c r="W5115" s="26"/>
    </row>
    <row r="5116" spans="1:23" s="6" customFormat="1" x14ac:dyDescent="0.2">
      <c r="A5116" s="26"/>
      <c r="C5116" s="26"/>
      <c r="E5116" s="26"/>
      <c r="G5116" s="26"/>
      <c r="I5116" s="26"/>
      <c r="K5116" s="26"/>
      <c r="M5116" s="26"/>
      <c r="O5116" s="26"/>
      <c r="Q5116" s="26"/>
      <c r="S5116" s="26"/>
      <c r="U5116" s="26"/>
      <c r="W5116" s="26"/>
    </row>
    <row r="5117" spans="1:23" s="6" customFormat="1" x14ac:dyDescent="0.2">
      <c r="A5117" s="26"/>
      <c r="C5117" s="26"/>
      <c r="E5117" s="26"/>
      <c r="G5117" s="26"/>
      <c r="I5117" s="26"/>
      <c r="K5117" s="26"/>
      <c r="M5117" s="26"/>
      <c r="O5117" s="26"/>
      <c r="Q5117" s="26"/>
      <c r="S5117" s="26"/>
      <c r="U5117" s="26"/>
      <c r="W5117" s="26"/>
    </row>
    <row r="5118" spans="1:23" s="6" customFormat="1" x14ac:dyDescent="0.2">
      <c r="A5118" s="26"/>
      <c r="C5118" s="26"/>
      <c r="E5118" s="26"/>
      <c r="G5118" s="26"/>
      <c r="I5118" s="26"/>
      <c r="K5118" s="26"/>
      <c r="M5118" s="26"/>
      <c r="O5118" s="26"/>
      <c r="Q5118" s="26"/>
      <c r="S5118" s="26"/>
      <c r="U5118" s="26"/>
      <c r="W5118" s="26"/>
    </row>
    <row r="5119" spans="1:23" s="6" customFormat="1" x14ac:dyDescent="0.2">
      <c r="A5119" s="26"/>
      <c r="C5119" s="26"/>
      <c r="E5119" s="26"/>
      <c r="G5119" s="26"/>
      <c r="I5119" s="26"/>
      <c r="K5119" s="26"/>
      <c r="M5119" s="26"/>
      <c r="O5119" s="26"/>
      <c r="Q5119" s="26"/>
      <c r="S5119" s="26"/>
      <c r="U5119" s="26"/>
      <c r="W5119" s="26"/>
    </row>
    <row r="5120" spans="1:23" s="6" customFormat="1" x14ac:dyDescent="0.2">
      <c r="A5120" s="26"/>
      <c r="C5120" s="26"/>
      <c r="E5120" s="26"/>
      <c r="G5120" s="26"/>
      <c r="I5120" s="26"/>
      <c r="K5120" s="26"/>
      <c r="M5120" s="26"/>
      <c r="O5120" s="26"/>
      <c r="Q5120" s="26"/>
      <c r="S5120" s="26"/>
      <c r="U5120" s="26"/>
      <c r="W5120" s="26"/>
    </row>
    <row r="5121" spans="1:23" s="6" customFormat="1" x14ac:dyDescent="0.2">
      <c r="A5121" s="26"/>
      <c r="C5121" s="26"/>
      <c r="E5121" s="26"/>
      <c r="G5121" s="26"/>
      <c r="I5121" s="26"/>
      <c r="K5121" s="26"/>
      <c r="M5121" s="26"/>
      <c r="O5121" s="26"/>
      <c r="Q5121" s="26"/>
      <c r="S5121" s="26"/>
      <c r="U5121" s="26"/>
      <c r="W5121" s="26"/>
    </row>
    <row r="5122" spans="1:23" s="6" customFormat="1" x14ac:dyDescent="0.2">
      <c r="A5122" s="26"/>
      <c r="C5122" s="26"/>
      <c r="E5122" s="26"/>
      <c r="G5122" s="26"/>
      <c r="I5122" s="26"/>
      <c r="K5122" s="26"/>
      <c r="M5122" s="26"/>
      <c r="O5122" s="26"/>
      <c r="Q5122" s="26"/>
      <c r="S5122" s="26"/>
      <c r="U5122" s="26"/>
      <c r="W5122" s="26"/>
    </row>
    <row r="5123" spans="1:23" s="6" customFormat="1" x14ac:dyDescent="0.2">
      <c r="A5123" s="26"/>
      <c r="C5123" s="26"/>
      <c r="E5123" s="26"/>
      <c r="G5123" s="26"/>
      <c r="I5123" s="26"/>
      <c r="K5123" s="26"/>
      <c r="M5123" s="26"/>
      <c r="O5123" s="26"/>
      <c r="Q5123" s="26"/>
      <c r="S5123" s="26"/>
      <c r="U5123" s="26"/>
      <c r="W5123" s="26"/>
    </row>
    <row r="5124" spans="1:23" s="6" customFormat="1" x14ac:dyDescent="0.2">
      <c r="A5124" s="26"/>
      <c r="C5124" s="26"/>
      <c r="E5124" s="26"/>
      <c r="G5124" s="26"/>
      <c r="I5124" s="26"/>
      <c r="K5124" s="26"/>
      <c r="M5124" s="26"/>
      <c r="O5124" s="26"/>
      <c r="Q5124" s="26"/>
      <c r="S5124" s="26"/>
      <c r="U5124" s="26"/>
      <c r="W5124" s="26"/>
    </row>
    <row r="5125" spans="1:23" s="6" customFormat="1" x14ac:dyDescent="0.2">
      <c r="A5125" s="26"/>
      <c r="C5125" s="26"/>
      <c r="E5125" s="26"/>
      <c r="G5125" s="26"/>
      <c r="I5125" s="26"/>
      <c r="K5125" s="26"/>
      <c r="M5125" s="26"/>
      <c r="O5125" s="26"/>
      <c r="Q5125" s="26"/>
      <c r="S5125" s="26"/>
      <c r="U5125" s="26"/>
      <c r="W5125" s="26"/>
    </row>
    <row r="5126" spans="1:23" s="6" customFormat="1" x14ac:dyDescent="0.2">
      <c r="A5126" s="26"/>
      <c r="C5126" s="26"/>
      <c r="E5126" s="26"/>
      <c r="G5126" s="26"/>
      <c r="I5126" s="26"/>
      <c r="K5126" s="26"/>
      <c r="M5126" s="26"/>
      <c r="O5126" s="26"/>
      <c r="Q5126" s="26"/>
      <c r="S5126" s="26"/>
      <c r="U5126" s="26"/>
      <c r="W5126" s="26"/>
    </row>
    <row r="5127" spans="1:23" s="6" customFormat="1" x14ac:dyDescent="0.2">
      <c r="A5127" s="26"/>
      <c r="C5127" s="26"/>
      <c r="E5127" s="26"/>
      <c r="G5127" s="26"/>
      <c r="I5127" s="26"/>
      <c r="K5127" s="26"/>
      <c r="M5127" s="26"/>
      <c r="O5127" s="26"/>
      <c r="Q5127" s="26"/>
      <c r="S5127" s="26"/>
      <c r="U5127" s="26"/>
      <c r="W5127" s="26"/>
    </row>
    <row r="5128" spans="1:23" s="6" customFormat="1" x14ac:dyDescent="0.2">
      <c r="A5128" s="26"/>
      <c r="C5128" s="26"/>
      <c r="E5128" s="26"/>
      <c r="G5128" s="26"/>
      <c r="I5128" s="26"/>
      <c r="K5128" s="26"/>
      <c r="M5128" s="26"/>
      <c r="O5128" s="26"/>
      <c r="Q5128" s="26"/>
      <c r="S5128" s="26"/>
      <c r="U5128" s="26"/>
      <c r="W5128" s="26"/>
    </row>
    <row r="5129" spans="1:23" s="6" customFormat="1" x14ac:dyDescent="0.2">
      <c r="A5129" s="26"/>
      <c r="C5129" s="26"/>
      <c r="E5129" s="26"/>
      <c r="G5129" s="26"/>
      <c r="I5129" s="26"/>
      <c r="K5129" s="26"/>
      <c r="M5129" s="26"/>
      <c r="O5129" s="26"/>
      <c r="Q5129" s="26"/>
      <c r="S5129" s="26"/>
      <c r="U5129" s="26"/>
      <c r="W5129" s="26"/>
    </row>
    <row r="5130" spans="1:23" s="6" customFormat="1" x14ac:dyDescent="0.2">
      <c r="A5130" s="26"/>
      <c r="C5130" s="26"/>
      <c r="E5130" s="26"/>
      <c r="G5130" s="26"/>
      <c r="I5130" s="26"/>
      <c r="K5130" s="26"/>
      <c r="M5130" s="26"/>
      <c r="O5130" s="26"/>
      <c r="Q5130" s="26"/>
      <c r="S5130" s="26"/>
      <c r="U5130" s="26"/>
      <c r="W5130" s="26"/>
    </row>
    <row r="5131" spans="1:23" s="6" customFormat="1" x14ac:dyDescent="0.2">
      <c r="A5131" s="26"/>
      <c r="C5131" s="26"/>
      <c r="E5131" s="26"/>
      <c r="G5131" s="26"/>
      <c r="I5131" s="26"/>
      <c r="K5131" s="26"/>
      <c r="M5131" s="26"/>
      <c r="O5131" s="26"/>
      <c r="Q5131" s="26"/>
      <c r="S5131" s="26"/>
      <c r="U5131" s="26"/>
      <c r="W5131" s="26"/>
    </row>
    <row r="5132" spans="1:23" s="6" customFormat="1" x14ac:dyDescent="0.2">
      <c r="A5132" s="26"/>
      <c r="C5132" s="26"/>
      <c r="E5132" s="26"/>
      <c r="G5132" s="26"/>
      <c r="I5132" s="26"/>
      <c r="K5132" s="26"/>
      <c r="M5132" s="26"/>
      <c r="O5132" s="26"/>
      <c r="Q5132" s="26"/>
      <c r="S5132" s="26"/>
      <c r="U5132" s="26"/>
      <c r="W5132" s="26"/>
    </row>
    <row r="5133" spans="1:23" s="6" customFormat="1" x14ac:dyDescent="0.2">
      <c r="A5133" s="26"/>
      <c r="C5133" s="26"/>
      <c r="E5133" s="26"/>
      <c r="G5133" s="26"/>
      <c r="I5133" s="26"/>
      <c r="K5133" s="26"/>
      <c r="M5133" s="26"/>
      <c r="O5133" s="26"/>
      <c r="Q5133" s="26"/>
      <c r="S5133" s="26"/>
      <c r="U5133" s="26"/>
      <c r="W5133" s="26"/>
    </row>
    <row r="5134" spans="1:23" s="6" customFormat="1" x14ac:dyDescent="0.2">
      <c r="A5134" s="26"/>
      <c r="C5134" s="26"/>
      <c r="E5134" s="26"/>
      <c r="G5134" s="26"/>
      <c r="I5134" s="26"/>
      <c r="K5134" s="26"/>
      <c r="M5134" s="26"/>
      <c r="O5134" s="26"/>
      <c r="Q5134" s="26"/>
      <c r="S5134" s="26"/>
      <c r="U5134" s="26"/>
      <c r="W5134" s="26"/>
    </row>
    <row r="5135" spans="1:23" s="6" customFormat="1" x14ac:dyDescent="0.2">
      <c r="A5135" s="26"/>
      <c r="C5135" s="26"/>
      <c r="E5135" s="26"/>
      <c r="G5135" s="26"/>
      <c r="I5135" s="26"/>
      <c r="K5135" s="26"/>
      <c r="M5135" s="26"/>
      <c r="O5135" s="26"/>
      <c r="Q5135" s="26"/>
      <c r="S5135" s="26"/>
      <c r="U5135" s="26"/>
      <c r="W5135" s="26"/>
    </row>
    <row r="5136" spans="1:23" s="6" customFormat="1" x14ac:dyDescent="0.2">
      <c r="A5136" s="26"/>
      <c r="C5136" s="26"/>
      <c r="E5136" s="26"/>
      <c r="G5136" s="26"/>
      <c r="I5136" s="26"/>
      <c r="K5136" s="26"/>
      <c r="M5136" s="26"/>
      <c r="O5136" s="26"/>
      <c r="Q5136" s="26"/>
      <c r="S5136" s="26"/>
      <c r="U5136" s="26"/>
      <c r="W5136" s="26"/>
    </row>
    <row r="5137" spans="1:23" s="6" customFormat="1" x14ac:dyDescent="0.2">
      <c r="A5137" s="26"/>
      <c r="C5137" s="26"/>
      <c r="E5137" s="26"/>
      <c r="G5137" s="26"/>
      <c r="I5137" s="26"/>
      <c r="K5137" s="26"/>
      <c r="M5137" s="26"/>
      <c r="O5137" s="26"/>
      <c r="Q5137" s="26"/>
      <c r="S5137" s="26"/>
      <c r="U5137" s="26"/>
      <c r="W5137" s="26"/>
    </row>
    <row r="5138" spans="1:23" s="6" customFormat="1" x14ac:dyDescent="0.2">
      <c r="A5138" s="26"/>
      <c r="C5138" s="26"/>
      <c r="E5138" s="26"/>
      <c r="G5138" s="26"/>
      <c r="I5138" s="26"/>
      <c r="K5138" s="26"/>
      <c r="M5138" s="26"/>
      <c r="O5138" s="26"/>
      <c r="Q5138" s="26"/>
      <c r="S5138" s="26"/>
      <c r="U5138" s="26"/>
      <c r="W5138" s="26"/>
    </row>
    <row r="5139" spans="1:23" s="6" customFormat="1" x14ac:dyDescent="0.2">
      <c r="A5139" s="26"/>
      <c r="C5139" s="26"/>
      <c r="E5139" s="26"/>
      <c r="G5139" s="26"/>
      <c r="I5139" s="26"/>
      <c r="K5139" s="26"/>
      <c r="M5139" s="26"/>
      <c r="O5139" s="26"/>
      <c r="Q5139" s="26"/>
      <c r="S5139" s="26"/>
      <c r="U5139" s="26"/>
      <c r="W5139" s="26"/>
    </row>
    <row r="5140" spans="1:23" s="6" customFormat="1" x14ac:dyDescent="0.2">
      <c r="A5140" s="26"/>
      <c r="C5140" s="26"/>
      <c r="E5140" s="26"/>
      <c r="G5140" s="26"/>
      <c r="I5140" s="26"/>
      <c r="K5140" s="26"/>
      <c r="M5140" s="26"/>
      <c r="O5140" s="26"/>
      <c r="Q5140" s="26"/>
      <c r="S5140" s="26"/>
      <c r="U5140" s="26"/>
      <c r="W5140" s="26"/>
    </row>
  </sheetData>
  <mergeCells count="12">
    <mergeCell ref="W2:X2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Feuil1.Generer_calendrier">
                <anchor moveWithCells="1" sizeWithCells="1">
                  <from>
                    <xdr:col>17</xdr:col>
                    <xdr:colOff>28575</xdr:colOff>
                    <xdr:row>1</xdr:row>
                    <xdr:rowOff>295275</xdr:rowOff>
                  </from>
                  <to>
                    <xdr:col>17</xdr:col>
                    <xdr:colOff>428625</xdr:colOff>
                    <xdr:row>1</xdr:row>
                    <xdr:rowOff>762000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7"/>
  <sheetViews>
    <sheetView workbookViewId="0">
      <selection activeCell="A2" sqref="A2"/>
    </sheetView>
  </sheetViews>
  <sheetFormatPr baseColWidth="10" defaultRowHeight="12.75" x14ac:dyDescent="0.2"/>
  <sheetData>
    <row r="5" spans="1:1" ht="15.75" x14ac:dyDescent="0.2">
      <c r="A5" s="37" t="s">
        <v>830</v>
      </c>
    </row>
    <row r="6" spans="1:1" ht="15.75" x14ac:dyDescent="0.2">
      <c r="A6" s="37" t="s">
        <v>790</v>
      </c>
    </row>
    <row r="7" spans="1:1" ht="15.75" x14ac:dyDescent="0.2">
      <c r="A7" s="37" t="s">
        <v>792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Tableau de bord</vt:lpstr>
      <vt:lpstr>Feuil1</vt:lpstr>
      <vt:lpstr>Articles</vt:lpstr>
      <vt:lpstr>Machines</vt:lpstr>
      <vt:lpstr>Liste de priorité production</vt:lpstr>
      <vt:lpstr>Opérateurs</vt:lpstr>
      <vt:lpstr>Intervention</vt:lpstr>
      <vt:lpstr>Heures de travail</vt:lpstr>
      <vt:lpstr>Opérations</vt:lpstr>
      <vt:lpstr>Quantité Fabriqueé &amp; Lot</vt:lpstr>
      <vt:lpstr>Calendrier</vt:lpstr>
      <vt:lpstr>Gantt</vt:lpstr>
      <vt:lpstr>Graphe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Admin</cp:lastModifiedBy>
  <cp:lastPrinted>2019-04-26T20:29:38Z</cp:lastPrinted>
  <dcterms:created xsi:type="dcterms:W3CDTF">2019-04-24T17:56:29Z</dcterms:created>
  <dcterms:modified xsi:type="dcterms:W3CDTF">2019-05-12T18:21:56Z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01D0683FA3AAEEBA66820E04D3A0FA851407CB1DA2F3ABBB93A507BF61367D311F15960A7AF59A6E8A2BEBAF22BEECF16CFD917A6407E55AE1C6130CF422609BCA0FE32C2C857220E330E0AD7CA5603376952AAE89B4E7D30C87F1EBDD31C4C8217FB6CADF5CEE5F15060D93764DDD4E7811F967F637770E3FB27EF80326353</vt:lpwstr>
  </property>
  <property fmtid="{D5CDD505-2E9C-101B-9397-08002B2CF9AE}" pid="3" name="Business Objects Context Information1">
    <vt:lpwstr>B37EBE31669560E89BBCCDC1C810A6412159FC9AA4C1A0CC2EB0726C88CF17839906B95B404183A594904652519C7622E92A6BF7668DB61C8BF2D03F912ECF56223DBD60C193B56DD30DD0E32898660C10F19EBFD1DF80A915C2734E60CECB232B641DC1DAE24F01C53CAE6D220F4DE6C98D9422FCC67A661F0B55D11F43114</vt:lpwstr>
  </property>
  <property fmtid="{D5CDD505-2E9C-101B-9397-08002B2CF9AE}" pid="4" name="Business Objects Context Information2">
    <vt:lpwstr>6692BC13592D77B8B2C73DD64E45352FFA5CD6708155E84B7E179C5C06A70DFFCC7B2FD5596D1FEC089FF7DFE1457610FCE0C3B4B7FF88E179ECFEF01843BBFB33787396E022F427996D60188110FBC9F2666785B881F5B3F7E0C8813C52413DDDA68053AB7910A52DF8AC1E3E49AB0E056B45A4EF745CC5873B1C7808A8E62</vt:lpwstr>
  </property>
  <property fmtid="{D5CDD505-2E9C-101B-9397-08002B2CF9AE}" pid="5" name="Business Objects Context Information3">
    <vt:lpwstr>6119A1B47BDCD16A92561C07B4A10366C109EE7FFD4FDCA3C140A56585A73BAE441671FBD0FBC8E13D9C5EB8E1D2FEECA047EEA82A1B8070658C9666B75190E3AB68AC9248732EFCBE883E28285E65AF7CA84247205417B1765B022A1FD7C64696F25F88A52A9B2BAA65CAEE91D8CCA0B851BF5EC15BAF9C6284342CD133FEE</vt:lpwstr>
  </property>
  <property fmtid="{D5CDD505-2E9C-101B-9397-08002B2CF9AE}" pid="6" name="Business Objects Context Information4">
    <vt:lpwstr>870D3A095BE2F55A69EF64A98B015CC3154D4CF1CE53B50A542BC741F85798E62ABCB001E47E04218DF5731C4B5E52FC03977408FCA5F76E55F036FF5E1373A4142CE309A12C24C9E9CDBA7AE3E7E53CB4C4C7EDDA5CD4902DA9D3F37EE5209836397D0D2D69F09DE2C7D6F531A452DCF5EDAE4D3DCA24643762B7E35C44160</vt:lpwstr>
  </property>
  <property fmtid="{D5CDD505-2E9C-101B-9397-08002B2CF9AE}" pid="7" name="Business Objects Context Information5">
    <vt:lpwstr>99C828E5D4C3B1B430A9426FA56C1A88A2DC82A750DE04911368D69326FB00249AD5A809FC2A17EC06ACD5E5DEF104CF797CA696595904C22DC61BC522F95EF91A7DFD893F432B6CC3C1749FC8A4E7B1B3D7E445080AFAC9E4FBEC5E2074615872C20FE39CE658A4DAFE98D321BB15F3FB8E3E846D6A7B8930465810580B2A2</vt:lpwstr>
  </property>
  <property fmtid="{D5CDD505-2E9C-101B-9397-08002B2CF9AE}" pid="8" name="Business Objects Context Information6">
    <vt:lpwstr>EFEE7E4EEEBE14AC5A7F69D261482915182FCC155488B23194C634C2F62A6BD2F8791CD62FBD4440156AEF010F22CDB68077020C070A1A35A4FDCE7CE9D03E35407DA8972C394F73E182EEE23CC4A1E106DF5B7BF5081B2AD0A4792B5AC8D8D6900CB60B30AD976D01C0FF54776BC4A623E0772233C7D0C43EE81381087D26C</vt:lpwstr>
  </property>
  <property fmtid="{D5CDD505-2E9C-101B-9397-08002B2CF9AE}" pid="9" name="Business Objects Context Information7">
    <vt:lpwstr>006F14899CD5564E447EF2D5983DF816AA01472C643DEDE00F2C2615080F97223334829B0</vt:lpwstr>
  </property>
</Properties>
</file>