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A_Stages\Stage Cinquième Année HESTIM\Projet d'optimisation\Evolution projet\VBA CAPAFILM Projet\VBA CAPAFILM_DG\"/>
    </mc:Choice>
  </mc:AlternateContent>
  <bookViews>
    <workbookView xWindow="0" yWindow="0" windowWidth="23040" windowHeight="9840" firstSheet="3" activeTab="3" autoFilterDateGrouping="0"/>
  </bookViews>
  <sheets>
    <sheet name="Paramètres" sheetId="4" r:id="rId1"/>
    <sheet name="Matrice de polyvalence à l'opér" sheetId="6" r:id="rId2"/>
    <sheet name="Carnet de commande" sheetId="2" r:id="rId3"/>
    <sheet name="Gammes" sheetId="1" r:id="rId4"/>
    <sheet name="Algorithme" sheetId="3" r:id="rId5"/>
    <sheet name="Charge par poste" sheetId="155" r:id="rId6"/>
    <sheet name="Charge par opération" sheetId="156" r:id="rId7"/>
    <sheet name="Planning" sheetId="157" r:id="rId8"/>
  </sheets>
  <definedNames>
    <definedName name="_xlnm._FilterDatabase" localSheetId="3" hidden="1">Gammes!$A$2:$I$229</definedName>
  </definedNames>
  <calcPr calcId="152511"/>
</workbook>
</file>

<file path=xl/calcChain.xml><?xml version="1.0" encoding="utf-8"?>
<calcChain xmlns="http://schemas.openxmlformats.org/spreadsheetml/2006/main">
  <c r="C49" i="1" l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</calcChain>
</file>

<file path=xl/comments1.xml><?xml version="1.0" encoding="utf-8"?>
<comments xmlns="http://schemas.openxmlformats.org/spreadsheetml/2006/main">
  <authors>
    <author>alhiane.s</author>
    <author>oufella.r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SUR STELLA
SUR COSMOS
TELEC
SP2550
SP2587</t>
        </r>
      </text>
    </comment>
    <comment ref="B6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STELLA
COSMOS
sp2587</t>
        </r>
      </text>
    </comment>
    <comment ref="H6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Prod scotché</t>
        </r>
      </text>
    </comment>
    <comment ref="AF6" authorId="1" shapeId="0">
      <text>
        <r>
          <rPr>
            <b/>
            <sz val="8"/>
            <color indexed="81"/>
            <rFont val="Tahoma"/>
            <family val="2"/>
          </rPr>
          <t>oufella.r:PMR4</t>
        </r>
      </text>
    </comment>
    <comment ref="AG6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PMR4</t>
        </r>
      </text>
    </comment>
    <comment ref="AK6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TELEC</t>
        </r>
      </text>
    </comment>
    <comment ref="D7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SP2587
validation : 01/10/12 sp2550</t>
        </r>
      </text>
    </comment>
    <comment ref="E7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SOUDURE CONNEXION SP2587
2550W</t>
        </r>
      </text>
    </comment>
    <comment ref="G7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Revue NV PROCESS
05-06-12</t>
        </r>
      </text>
    </comment>
    <comment ref="S7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PMR4 -KM</t>
        </r>
      </text>
    </comment>
    <comment ref="AH8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PMR4</t>
        </r>
      </text>
    </comment>
    <comment ref="H9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PMR4
KM
SP2587
PM50
EFCO noir
Tous produit scotché
PS11
PP97
2550-3W
efco blanc
2323
</t>
        </r>
      </text>
    </comment>
    <comment ref="I9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PM50
PMR4</t>
        </r>
      </text>
    </comment>
    <comment ref="V9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sp2587w
2550W</t>
        </r>
      </text>
    </comment>
    <comment ref="D10" authorId="0" shapeId="0">
      <text>
        <r>
          <rPr>
            <b/>
            <sz val="12"/>
            <color indexed="81"/>
            <rFont val="Tahoma"/>
            <family val="2"/>
          </rPr>
          <t>alhiane.s:</t>
        </r>
        <r>
          <rPr>
            <sz val="12"/>
            <color indexed="81"/>
            <rFont val="Tahoma"/>
            <family val="2"/>
          </rPr>
          <t xml:space="preserve">
SP2561-2
SP2323-2
SP2512-2513
FIL / TRESSE PRODUIT TUBE 
fermeture et soudure borne des produits tube
FER:SP2727
SP2740</t>
        </r>
      </text>
    </comment>
    <comment ref="V10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2561-2323-2727-2740</t>
        </r>
      </text>
    </comment>
    <comment ref="AI10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PRODUIT TUBE
SP2512/2513</t>
        </r>
      </text>
    </comment>
    <comment ref="D11" authorId="0" shapeId="0">
      <text>
        <r>
          <rPr>
            <b/>
            <sz val="12"/>
            <color indexed="81"/>
            <rFont val="Tahoma"/>
            <family val="2"/>
          </rPr>
          <t>alhiane.s:</t>
        </r>
        <r>
          <rPr>
            <sz val="12"/>
            <color indexed="81"/>
            <rFont val="Tahoma"/>
            <family val="2"/>
          </rPr>
          <t xml:space="preserve">
SP2561 -2 R/P-EFCO7470-7462
SP2550/-2/w/-3w
SP2587
SP2323
sp2513
EFCO blanc :7437---7440
FRYAL/ARGENT/FERMETURE DES TUBES</t>
        </r>
      </text>
    </comment>
    <comment ref="E11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sp2550w</t>
        </r>
      </text>
    </comment>
    <comment ref="AC11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FIL
CONNEXION SP2550/-2</t>
        </r>
      </text>
    </comment>
    <comment ref="AF11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PMR4</t>
        </r>
      </text>
    </comment>
    <comment ref="AG11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PMR4</t>
        </r>
      </text>
    </comment>
    <comment ref="AH11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PMR4</t>
        </r>
      </text>
    </comment>
    <comment ref="F12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PP97</t>
        </r>
      </text>
    </comment>
    <comment ref="H12" authorId="1" shapeId="0">
      <text>
        <r>
          <rPr>
            <b/>
            <sz val="8"/>
            <color indexed="81"/>
            <rFont val="Tahoma"/>
            <family val="2"/>
          </rPr>
          <t>oufella.r:</t>
        </r>
        <r>
          <rPr>
            <sz val="8"/>
            <color indexed="81"/>
            <rFont val="Tahoma"/>
            <family val="2"/>
          </rPr>
          <t xml:space="preserve">
Produit scotché
+ efco noir
lancer en formation 2550-3w/2587</t>
        </r>
      </text>
    </comment>
    <comment ref="D14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soudure borne/fil et cosse de masse</t>
        </r>
      </text>
    </comment>
    <comment ref="E16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COUVERCLE
CONNEXION 2587W
2550W</t>
        </r>
      </text>
    </comment>
    <comment ref="F16" authorId="0" shapeId="0">
      <text>
        <r>
          <rPr>
            <b/>
            <sz val="8"/>
            <color indexed="81"/>
            <rFont val="Tahoma"/>
            <family val="2"/>
          </rPr>
          <t>alhiane.s:
PMR4 47 NF / 100NF</t>
        </r>
      </text>
    </comment>
    <comment ref="I16" authorId="0" shapeId="0">
      <text>
        <r>
          <rPr>
            <b/>
            <sz val="8"/>
            <color indexed="81"/>
            <rFont val="Tahoma"/>
            <family val="2"/>
          </rPr>
          <t>alhiane.s:</t>
        </r>
        <r>
          <rPr>
            <sz val="8"/>
            <color indexed="81"/>
            <rFont val="Tahoma"/>
            <family val="2"/>
          </rPr>
          <t xml:space="preserve">
PMR4</t>
        </r>
      </text>
    </comment>
  </commentList>
</comments>
</file>

<file path=xl/comments2.xml><?xml version="1.0" encoding="utf-8"?>
<comments xmlns="http://schemas.openxmlformats.org/spreadsheetml/2006/main">
  <authors>
    <author>lionel</author>
    <author>astema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en semaines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De 10 en 10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Attention à toujours écrire le libellé de manière identique pour une même opération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Temps global par OF avant opération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Cycle restant après réalisation de l'opération
(en semaines)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lionel:</t>
        </r>
        <r>
          <rPr>
            <sz val="9"/>
            <color indexed="81"/>
            <rFont val="Tahoma"/>
            <family val="2"/>
          </rPr>
          <t xml:space="preserve">
Efficience démontrée par rapport au temps gammé de référene (en%)</t>
        </r>
      </text>
    </comment>
    <comment ref="K26" authorId="1" shapeId="0">
      <text>
        <r>
          <rPr>
            <sz val="9"/>
            <color indexed="81"/>
            <rFont val="Tahoma"/>
            <family val="2"/>
          </rPr>
          <t xml:space="preserve">à bobiner sur Stella
</t>
        </r>
      </text>
    </comment>
    <comment ref="K164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65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66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67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68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69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0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1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2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3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4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5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6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7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8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79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0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1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2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3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4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5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6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7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8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89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0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1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2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3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4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5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6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7" authorId="1" shapeId="0">
      <text>
        <r>
          <rPr>
            <sz val="9"/>
            <color indexed="81"/>
            <rFont val="Tahoma"/>
            <family val="2"/>
          </rPr>
          <t>stella
broche phi 6</t>
        </r>
      </text>
    </comment>
    <comment ref="K198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199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0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1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2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3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4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5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6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7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8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09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0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1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2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3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4" authorId="1" shapeId="0">
      <text>
        <r>
          <rPr>
            <sz val="9"/>
            <color indexed="81"/>
            <rFont val="Tahoma"/>
            <family val="2"/>
          </rPr>
          <t>bobinage Stella</t>
        </r>
      </text>
    </comment>
    <comment ref="K215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16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17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18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19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0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1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2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3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4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5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6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7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8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  <comment ref="K229" authorId="1" shapeId="0">
      <text>
        <r>
          <rPr>
            <sz val="9"/>
            <color indexed="81"/>
            <rFont val="Tahoma"/>
            <family val="2"/>
          </rPr>
          <t>bobinage Stella 220p/h
broche diam 6</t>
        </r>
      </text>
    </comment>
  </commentList>
</comments>
</file>

<file path=xl/sharedStrings.xml><?xml version="1.0" encoding="utf-8"?>
<sst xmlns="http://schemas.openxmlformats.org/spreadsheetml/2006/main" count="1071" uniqueCount="212">
  <si>
    <t>Poste</t>
  </si>
  <si>
    <t>N° opération</t>
  </si>
  <si>
    <t>Référence</t>
  </si>
  <si>
    <t>Temps d'attente</t>
  </si>
  <si>
    <t>Cycle restant</t>
  </si>
  <si>
    <t>Efficience</t>
  </si>
  <si>
    <t>N° commande</t>
  </si>
  <si>
    <t>Quantité</t>
  </si>
  <si>
    <t>N° dernière étape de gamme réalisée</t>
  </si>
  <si>
    <t>Cycle total</t>
  </si>
  <si>
    <t>Pour chaque commande</t>
  </si>
  <si>
    <t>A partir de la première étape à réaliser</t>
  </si>
  <si>
    <t>Déterminer la semaine de début</t>
  </si>
  <si>
    <t>Tant que semaine courante &lt;Horizon de charge-capa</t>
  </si>
  <si>
    <t>Sommer à la charge totale de l'oparation sur la semaine courante</t>
  </si>
  <si>
    <t>Calculer la charge sur l'opération générée par la ligne pour la semaine courante</t>
  </si>
  <si>
    <t>Sommer à la charge totale du poste  pour la semaine courante</t>
  </si>
  <si>
    <t>Calculer la charge sur le poste générée par la ligne  pour la semaine courante</t>
  </si>
  <si>
    <t>Pour chaque opération restante</t>
  </si>
  <si>
    <t>Fin tant que</t>
  </si>
  <si>
    <t>Fin pour chaque opération</t>
  </si>
  <si>
    <t>Fin pour chaque commande</t>
  </si>
  <si>
    <t>Créer la feuille charge-capa par poste</t>
  </si>
  <si>
    <t>Créer la feuille charge-capa par opération</t>
  </si>
  <si>
    <t>Si semaine courante&gt;Horizon charge-capa</t>
  </si>
  <si>
    <t>Quitter la boucle Pour chaque opération</t>
  </si>
  <si>
    <t>Fin si</t>
  </si>
  <si>
    <t>Afficher message " Fin de génération de la charge-capa"</t>
  </si>
  <si>
    <t>Horizon charge capa</t>
  </si>
  <si>
    <t>Année</t>
  </si>
  <si>
    <t>Efficience par défaut</t>
  </si>
  <si>
    <t>%</t>
  </si>
  <si>
    <t>N° de semaine ISO</t>
  </si>
  <si>
    <t>Référence produit</t>
  </si>
  <si>
    <t>Semaine de livraison demandée par le  client</t>
  </si>
  <si>
    <t>Emballage</t>
  </si>
  <si>
    <t>nettoyage</t>
  </si>
  <si>
    <t>KHADIJA</t>
  </si>
  <si>
    <t>prod</t>
  </si>
  <si>
    <t>C.D.I.</t>
  </si>
  <si>
    <t>(*) by  use</t>
  </si>
  <si>
    <t>N/A</t>
  </si>
  <si>
    <t>SAMIRA</t>
  </si>
  <si>
    <t>F</t>
  </si>
  <si>
    <t>Technique</t>
  </si>
  <si>
    <t>MOHAMED</t>
  </si>
  <si>
    <t>AQP</t>
  </si>
  <si>
    <t>:tuteur</t>
  </si>
  <si>
    <t>: formé</t>
  </si>
  <si>
    <t>:en formation</t>
  </si>
  <si>
    <t>(*) by  use : qualification de la compétence antérieure à la diffusion AQB-Q-010-J. Ne fera pas  l'objet d'un PV d'habilitation.</t>
  </si>
  <si>
    <t>2 postes n'essisite pas des certificats de conformités : vérification documentation et contrôle visuel process</t>
  </si>
  <si>
    <t>POUR CONTRÔLE  VISUEL SAIDA AIT YAHYA=&gt;VOIR ANCIENNE MATRICE</t>
  </si>
  <si>
    <t>L'année</t>
  </si>
  <si>
    <t>Date de livraison demandée</t>
  </si>
  <si>
    <t>Replanification système</t>
  </si>
  <si>
    <t>Opération</t>
  </si>
  <si>
    <t>Bobinage</t>
  </si>
  <si>
    <t xml:space="preserve">ajustement capa </t>
  </si>
  <si>
    <t>protection</t>
  </si>
  <si>
    <t>mise en couronne</t>
  </si>
  <si>
    <t>shoopage</t>
  </si>
  <si>
    <t>démontage + nettoyage</t>
  </si>
  <si>
    <t>sciage</t>
  </si>
  <si>
    <t>soudure connexions</t>
  </si>
  <si>
    <t>formation électrique</t>
  </si>
  <si>
    <t>mise en coquilles</t>
  </si>
  <si>
    <t>centrage</t>
  </si>
  <si>
    <t>moulage</t>
  </si>
  <si>
    <t>surfaçage</t>
  </si>
  <si>
    <t>décoquillage</t>
  </si>
  <si>
    <t>pose vernis</t>
  </si>
  <si>
    <t>CTRL RS</t>
  </si>
  <si>
    <t>marquage</t>
  </si>
  <si>
    <t>CTRL élec</t>
  </si>
  <si>
    <t>tirage des fils</t>
  </si>
  <si>
    <t>CTRL visuel</t>
  </si>
  <si>
    <t>Prélévement</t>
  </si>
  <si>
    <t>emballage</t>
  </si>
  <si>
    <t>ajustement capa</t>
  </si>
  <si>
    <t>tri</t>
  </si>
  <si>
    <t>mise en coquilles +FE</t>
  </si>
  <si>
    <t>Ri</t>
  </si>
  <si>
    <t>Capa / tg</t>
  </si>
  <si>
    <t>tg</t>
  </si>
  <si>
    <t>bobinage</t>
  </si>
  <si>
    <t>presse unitaire / mise en forme</t>
  </si>
  <si>
    <t xml:space="preserve">Presse à chaud </t>
  </si>
  <si>
    <t>Protection Bobinaux avec Scotch</t>
  </si>
  <si>
    <t>Mise en courone</t>
  </si>
  <si>
    <t>Shoopage</t>
  </si>
  <si>
    <t xml:space="preserve"> Démontage</t>
  </si>
  <si>
    <t xml:space="preserve">Soudures Electriqe Manuel  </t>
  </si>
  <si>
    <t xml:space="preserve">Formation Électriques   </t>
  </si>
  <si>
    <t xml:space="preserve">Scotchage 
</t>
  </si>
  <si>
    <t>Résinage 1</t>
  </si>
  <si>
    <t xml:space="preserve">Résinage 2 </t>
  </si>
  <si>
    <t xml:space="preserve">Marquage </t>
  </si>
  <si>
    <t>Tenue en tension  /RI</t>
  </si>
  <si>
    <t>Capa  / tg</t>
  </si>
  <si>
    <t xml:space="preserve"> Tg </t>
  </si>
  <si>
    <t xml:space="preserve">Scotchage </t>
  </si>
  <si>
    <t>resinage</t>
  </si>
  <si>
    <t xml:space="preserve">Tenue en tension  </t>
  </si>
  <si>
    <t>RI</t>
  </si>
  <si>
    <t>reperage</t>
  </si>
  <si>
    <t>RI/Capa  / tg</t>
  </si>
  <si>
    <t>FR007134</t>
  </si>
  <si>
    <t>FR007010</t>
  </si>
  <si>
    <t>PMR4TW 3,3µF +/-20% 160V</t>
  </si>
  <si>
    <t>PMR4 T 2.2µF +/-10% 160V</t>
  </si>
  <si>
    <t>PMR4TW 1µF +/-20</t>
  </si>
  <si>
    <t>FR010370</t>
  </si>
  <si>
    <t>FR006767</t>
  </si>
  <si>
    <t>PMR4T 1µF +/-20% 63</t>
  </si>
  <si>
    <t>FR012513</t>
  </si>
  <si>
    <t>PMR4 TW 100nF +/-10% 160V</t>
  </si>
  <si>
    <t>PMR4TW 47nF +/-1% 250V</t>
  </si>
  <si>
    <t>FR006935</t>
  </si>
  <si>
    <t>PP78SW 3,3µF +/-20% 250V</t>
  </si>
  <si>
    <t>FR005306</t>
  </si>
  <si>
    <t>FR014408</t>
  </si>
  <si>
    <t>PMR4TW1µF+/-2%</t>
  </si>
  <si>
    <t>FR002347</t>
  </si>
  <si>
    <t>PP78S 4,7µF +/-10% 160V</t>
  </si>
  <si>
    <t>PP97R4W 1,5µF +/-10% 1000V</t>
  </si>
  <si>
    <t>FR007191</t>
  </si>
  <si>
    <t>FR006134</t>
  </si>
  <si>
    <t>SP2813-1W</t>
  </si>
  <si>
    <t>C190507541</t>
  </si>
  <si>
    <t>C190608911</t>
  </si>
  <si>
    <t>C190303596</t>
  </si>
  <si>
    <t>C190709270</t>
  </si>
  <si>
    <t>C190507011</t>
  </si>
  <si>
    <t>C190507019</t>
  </si>
  <si>
    <t>C190507013</t>
  </si>
  <si>
    <t>C190507008</t>
  </si>
  <si>
    <t>C190507009</t>
  </si>
  <si>
    <t>C190303614</t>
  </si>
  <si>
    <t>C190303635</t>
  </si>
  <si>
    <t>Poste de capacimètre</t>
  </si>
  <si>
    <t xml:space="preserve">mise en coquilles </t>
  </si>
  <si>
    <t xml:space="preserve">Révision : CH                                                                                                                                 </t>
  </si>
  <si>
    <t>Matrice de polyvalence</t>
  </si>
  <si>
    <t>Activité : Capa film</t>
  </si>
  <si>
    <t>Nom et prénom</t>
  </si>
  <si>
    <t>protection/  mise en couronne</t>
  </si>
  <si>
    <t>mise à longueur</t>
  </si>
  <si>
    <t>tarrodage /vérification</t>
  </si>
  <si>
    <t>JANNANI ABDELHAK</t>
  </si>
  <si>
    <t xml:space="preserve">EL MAMOUNI </t>
  </si>
  <si>
    <t>KAMBOUCH KHADIJA</t>
  </si>
  <si>
    <t>TALIMAME</t>
  </si>
  <si>
    <t>ERRADI AMAL</t>
  </si>
  <si>
    <t>BAZID IBTISSAM</t>
  </si>
  <si>
    <t>RIZKELLAH FATIHA</t>
  </si>
  <si>
    <t>NASSIM AKRAD</t>
  </si>
  <si>
    <t>FALIHI AYOUB</t>
  </si>
  <si>
    <t>ELHALOUI RACHID</t>
  </si>
  <si>
    <t>SOUAF IBTISSAM</t>
  </si>
  <si>
    <t>KABDANI BOUTAINA</t>
  </si>
  <si>
    <t>CHAHIR AHMED</t>
  </si>
  <si>
    <t>MOUHAMED HADILE</t>
  </si>
  <si>
    <t>ELOURDI SAFAA</t>
  </si>
  <si>
    <t>Date: 5/07/2019</t>
  </si>
  <si>
    <t>LOUSSIF HASNA</t>
  </si>
  <si>
    <t>JAIDANE ILHAME</t>
  </si>
  <si>
    <t>ERRADI LATIFA</t>
  </si>
  <si>
    <t>ACHRAGUI CHOUAIB</t>
  </si>
  <si>
    <t>LAHLOU NEZHA</t>
  </si>
  <si>
    <t>ELLOURAIMI KENZA</t>
  </si>
  <si>
    <t>KAZBOURI KHADIJA</t>
  </si>
  <si>
    <t>SADIK MERIEM</t>
  </si>
  <si>
    <t>ABID KAWTAR</t>
  </si>
  <si>
    <t>MOULTALAA HASNAA</t>
  </si>
  <si>
    <t>EZZINE NAJIA</t>
  </si>
  <si>
    <t>Libellé Opération</t>
  </si>
  <si>
    <t>Temps de réalisation/Sec</t>
  </si>
  <si>
    <t>PRESSE</t>
  </si>
  <si>
    <t>schoopage</t>
  </si>
  <si>
    <t xml:space="preserve">soudure au fer </t>
  </si>
  <si>
    <t>soudure chalume au</t>
  </si>
  <si>
    <t>soudure electrique/ coupe/ combrage résistance</t>
  </si>
  <si>
    <t>soudure membrane (fond des tubes)</t>
  </si>
  <si>
    <t>tenue en tension</t>
  </si>
  <si>
    <t>ri</t>
  </si>
  <si>
    <t>cpa/Tg/Rs</t>
  </si>
  <si>
    <t>test diode</t>
  </si>
  <si>
    <t xml:space="preserve">contrôle finale </t>
  </si>
  <si>
    <t>contrôle par prélèvement</t>
  </si>
  <si>
    <t>presse à chaud</t>
  </si>
  <si>
    <t>scotchage</t>
  </si>
  <si>
    <t>tirages des fils</t>
  </si>
  <si>
    <t>collage</t>
  </si>
  <si>
    <t>marquage encre</t>
  </si>
  <si>
    <t>rabattage/ obturation</t>
  </si>
  <si>
    <t>démontage /nettoyage  / contrôle des bobineaux (Celem-SP2550-SP2587)</t>
  </si>
  <si>
    <t xml:space="preserve">etamage </t>
  </si>
  <si>
    <t xml:space="preserve">nettoyage /   brossage / grattage/ Perçage </t>
  </si>
  <si>
    <t>coupe gaine et gainage SP 2587</t>
  </si>
  <si>
    <t>vernissage</t>
  </si>
  <si>
    <t>mise en coquille</t>
  </si>
  <si>
    <t>assemblage</t>
  </si>
  <si>
    <t>etiquettage</t>
  </si>
  <si>
    <t>montage ,résinage et démontage SP2727  /2740</t>
  </si>
  <si>
    <t>protection/mise en couronne</t>
  </si>
  <si>
    <t>soudure membrane</t>
  </si>
  <si>
    <t>mise en longueur</t>
  </si>
  <si>
    <t>cpa/tg/rs</t>
  </si>
  <si>
    <t>contrôle final</t>
  </si>
  <si>
    <t>presse unitaire</t>
  </si>
  <si>
    <t>soudure électrique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</si>
</sst>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22"/>
      <color rgb="FFFF0000"/>
      <name val="Arial"/>
      <family val="2"/>
    </font>
    <font>
      <b/>
      <sz val="16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16"/>
      <name val="Arial"/>
      <family val="2"/>
    </font>
    <font>
      <sz val="22"/>
      <name val="Arial"/>
      <family val="2"/>
    </font>
    <font>
      <b/>
      <sz val="22"/>
      <name val="Times New Roman"/>
      <family val="1"/>
    </font>
    <font>
      <b/>
      <sz val="36"/>
      <name val="Times New Roman"/>
      <family val="1"/>
    </font>
    <font>
      <sz val="36"/>
      <name val="Arial"/>
      <family val="2"/>
    </font>
    <font>
      <b/>
      <sz val="28"/>
      <name val="Times New Roman"/>
      <family val="1"/>
    </font>
    <font>
      <sz val="2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6"/>
      <name val="Times New Roman"/>
      <family val="1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9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textRotation="90"/>
    </xf>
    <xf numFmtId="0" fontId="4" fillId="0" borderId="0" xfId="1" applyAlignment="1">
      <alignment horizontal="center" vertical="center" textRotation="90"/>
    </xf>
    <xf numFmtId="0" fontId="5" fillId="5" borderId="1" xfId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0" xfId="0" applyFill="1" applyBorder="1"/>
    <xf numFmtId="0" fontId="0" fillId="0" borderId="8" xfId="0" applyFill="1" applyBorder="1"/>
    <xf numFmtId="14" fontId="0" fillId="0" borderId="0" xfId="0" applyNumberFormat="1"/>
    <xf numFmtId="0" fontId="0" fillId="6" borderId="0" xfId="0" applyFill="1"/>
    <xf numFmtId="0" fontId="0" fillId="0" borderId="0" xfId="0" applyFill="1"/>
    <xf numFmtId="0" fontId="0" fillId="0" borderId="1" xfId="0" applyBorder="1"/>
    <xf numFmtId="0" fontId="0" fillId="0" borderId="9" xfId="0" applyBorder="1"/>
    <xf numFmtId="2" fontId="0" fillId="0" borderId="0" xfId="0" applyNumberFormat="1" applyBorder="1"/>
    <xf numFmtId="1" fontId="2" fillId="0" borderId="0" xfId="2" applyNumberFormat="1" applyFont="1" applyFill="1" applyBorder="1" applyAlignment="1">
      <alignment horizontal="left" vertical="center" shrinkToFit="1"/>
    </xf>
    <xf numFmtId="0" fontId="2" fillId="2" borderId="0" xfId="0" applyFont="1" applyFill="1" applyBorder="1"/>
    <xf numFmtId="1" fontId="14" fillId="0" borderId="8" xfId="2" applyNumberFormat="1" applyFont="1" applyFill="1" applyBorder="1" applyAlignment="1">
      <alignment horizontal="left" vertical="center" wrapText="1"/>
    </xf>
    <xf numFmtId="1" fontId="2" fillId="0" borderId="8" xfId="2" applyNumberFormat="1" applyFont="1" applyFill="1" applyBorder="1" applyAlignment="1">
      <alignment horizontal="left" vertical="center" wrapText="1"/>
    </xf>
    <xf numFmtId="0" fontId="2" fillId="2" borderId="8" xfId="0" applyFont="1" applyFill="1" applyBorder="1"/>
    <xf numFmtId="0" fontId="0" fillId="0" borderId="2" xfId="0" applyBorder="1"/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vertical="top"/>
    </xf>
    <xf numFmtId="0" fontId="0" fillId="6" borderId="1" xfId="0" applyFill="1" applyBorder="1" applyAlignment="1">
      <alignment vertical="top"/>
    </xf>
    <xf numFmtId="0" fontId="0" fillId="0" borderId="0" xfId="0" applyFont="1" applyBorder="1"/>
    <xf numFmtId="2" fontId="0" fillId="0" borderId="3" xfId="0" applyNumberFormat="1" applyBorder="1"/>
    <xf numFmtId="0" fontId="0" fillId="0" borderId="3" xfId="0" applyBorder="1"/>
    <xf numFmtId="0" fontId="0" fillId="0" borderId="10" xfId="0" applyBorder="1"/>
    <xf numFmtId="1" fontId="14" fillId="0" borderId="0" xfId="2" applyNumberFormat="1" applyFont="1" applyFill="1" applyBorder="1" applyAlignment="1">
      <alignment horizontal="left" vertical="center" wrapText="1"/>
    </xf>
    <xf numFmtId="1" fontId="2" fillId="0" borderId="0" xfId="2" applyNumberFormat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2" borderId="0" xfId="0" applyFont="1" applyFill="1" applyBorder="1" applyAlignment="1">
      <alignment wrapText="1"/>
    </xf>
    <xf numFmtId="1" fontId="2" fillId="0" borderId="8" xfId="2" applyNumberFormat="1" applyFont="1" applyFill="1" applyBorder="1" applyAlignment="1">
      <alignment horizontal="left" vertical="center" shrinkToFit="1"/>
    </xf>
    <xf numFmtId="0" fontId="2" fillId="0" borderId="8" xfId="0" applyFont="1" applyFill="1" applyBorder="1"/>
    <xf numFmtId="0" fontId="2" fillId="2" borderId="8" xfId="0" applyFont="1" applyFill="1" applyBorder="1" applyAlignment="1">
      <alignment wrapText="1"/>
    </xf>
    <xf numFmtId="0" fontId="15" fillId="2" borderId="0" xfId="0" applyFont="1" applyFill="1"/>
    <xf numFmtId="0" fontId="15" fillId="2" borderId="0" xfId="0" applyFont="1" applyFill="1" applyAlignment="1">
      <alignment horizontal="center"/>
    </xf>
    <xf numFmtId="0" fontId="16" fillId="2" borderId="0" xfId="0" applyFont="1" applyFill="1"/>
    <xf numFmtId="0" fontId="16" fillId="2" borderId="0" xfId="0" applyFont="1" applyFill="1" applyAlignment="1">
      <alignment horizontal="center"/>
    </xf>
    <xf numFmtId="0" fontId="17" fillId="2" borderId="0" xfId="0" applyFont="1" applyFill="1" applyAlignment="1"/>
    <xf numFmtId="0" fontId="18" fillId="2" borderId="0" xfId="0" applyFont="1" applyFill="1" applyAlignment="1"/>
    <xf numFmtId="0" fontId="19" fillId="2" borderId="0" xfId="0" applyFont="1" applyFill="1"/>
    <xf numFmtId="0" fontId="20" fillId="2" borderId="0" xfId="0" applyFont="1" applyFill="1" applyAlignment="1"/>
    <xf numFmtId="0" fontId="21" fillId="2" borderId="0" xfId="0" applyFont="1" applyFill="1"/>
    <xf numFmtId="0" fontId="17" fillId="2" borderId="0" xfId="0" applyFont="1" applyFill="1"/>
    <xf numFmtId="0" fontId="15" fillId="9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26" fillId="8" borderId="11" xfId="0" applyFont="1" applyFill="1" applyBorder="1"/>
    <xf numFmtId="0" fontId="6" fillId="10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2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/>
    </xf>
    <xf numFmtId="0" fontId="6" fillId="7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/>
    </xf>
    <xf numFmtId="0" fontId="5" fillId="7" borderId="0" xfId="1" applyFont="1" applyFill="1" applyAlignment="1">
      <alignment horizontal="center" vertical="center"/>
    </xf>
    <xf numFmtId="0" fontId="0" fillId="7" borderId="0" xfId="0" applyFill="1"/>
    <xf numFmtId="0" fontId="6" fillId="5" borderId="1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/>
    </xf>
    <xf numFmtId="0" fontId="0" fillId="5" borderId="0" xfId="0" applyFill="1"/>
    <xf numFmtId="0" fontId="6" fillId="5" borderId="1" xfId="1" applyFont="1" applyFill="1" applyBorder="1" applyAlignment="1">
      <alignment horizontal="left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5" borderId="0" xfId="0" applyFill="1" applyBorder="1"/>
    <xf numFmtId="0" fontId="27" fillId="0" borderId="0" xfId="0" applyFont="1" applyFill="1" applyBorder="1"/>
  </cellXfs>
  <cellStyles count="3">
    <cellStyle name="Normal" xfId="0" builtinId="0"/>
    <cellStyle name="Normal 2" xfId="1"/>
    <cellStyle name="Normal_Plan prod  sec-50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</xdr:row>
          <xdr:rowOff>133350</xdr:rowOff>
        </xdr:from>
        <xdr:to>
          <xdr:col>5</xdr:col>
          <xdr:colOff>552450</xdr:colOff>
          <xdr:row>7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l'analyse de charge (l'ancienne analyse sera effacée !!!)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57150</xdr:rowOff>
    </xdr:from>
    <xdr:to>
      <xdr:col>1</xdr:col>
      <xdr:colOff>19050</xdr:colOff>
      <xdr:row>4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1581150"/>
          <a:ext cx="762000" cy="3352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417195</xdr:colOff>
      <xdr:row>3</xdr:row>
      <xdr:rowOff>28575</xdr:rowOff>
    </xdr:from>
    <xdr:to>
      <xdr:col>1</xdr:col>
      <xdr:colOff>4619</xdr:colOff>
      <xdr:row>3</xdr:row>
      <xdr:rowOff>257175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102995" y="1009650"/>
          <a:ext cx="692324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Poste</a:t>
          </a:r>
        </a:p>
      </xdr:txBody>
    </xdr:sp>
    <xdr:clientData/>
  </xdr:twoCellAnchor>
  <xdr:twoCellAnchor editAs="oneCell">
    <xdr:from>
      <xdr:col>0</xdr:col>
      <xdr:colOff>984250</xdr:colOff>
      <xdr:row>0</xdr:row>
      <xdr:rowOff>104775</xdr:rowOff>
    </xdr:from>
    <xdr:to>
      <xdr:col>2</xdr:col>
      <xdr:colOff>73025</xdr:colOff>
      <xdr:row>1</xdr:row>
      <xdr:rowOff>171450</xdr:rowOff>
    </xdr:to>
    <xdr:pic>
      <xdr:nvPicPr>
        <xdr:cNvPr id="4" name="Image 4" descr="Logo EXXELIA.BMP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104775"/>
          <a:ext cx="23272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</sheetPr>
  <dimension ref="A1:B5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s="1" t="s">
        <v>28</v>
      </c>
    </row>
    <row r="2" spans="1:2" x14ac:dyDescent="0.25">
      <c r="A2" t="s">
        <v>29</v>
      </c>
    </row>
    <row r="3" spans="1:2" x14ac:dyDescent="0.25">
      <c r="A3" t="s">
        <v>32</v>
      </c>
    </row>
    <row r="4" spans="1:2" x14ac:dyDescent="0.25">
      <c r="A4" s="1" t="s">
        <v>30</v>
      </c>
    </row>
    <row r="5" spans="1:2" x14ac:dyDescent="0.25">
      <c r="B5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LancerAnalyseDeCharge.LancerAnalyseDeCharge">
                <anchor moveWithCells="1" sizeWithCells="1">
                  <from>
                    <xdr:col>3</xdr:col>
                    <xdr:colOff>695325</xdr:colOff>
                    <xdr:row>2</xdr:row>
                    <xdr:rowOff>133350</xdr:rowOff>
                  </from>
                  <to>
                    <xdr:col>5</xdr:col>
                    <xdr:colOff>552450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L47"/>
  <sheetViews>
    <sheetView topLeftCell="A5" zoomScale="50" zoomScaleNormal="50" workbookViewId="0">
      <selection activeCell="H15" sqref="H15"/>
    </sheetView>
  </sheetViews>
  <sheetFormatPr baseColWidth="10" defaultRowHeight="15" x14ac:dyDescent="0.25"/>
  <cols>
    <col min="1" max="1" width="28.5703125" customWidth="1"/>
    <col min="2" max="2" width="20" customWidth="1"/>
    <col min="3" max="3" width="20.5703125" customWidth="1"/>
    <col min="4" max="4" width="21.7109375" customWidth="1"/>
    <col min="5" max="5" width="18.28515625" customWidth="1"/>
    <col min="6" max="6" width="26" customWidth="1"/>
    <col min="7" max="7" width="25.140625" customWidth="1"/>
    <col min="8" max="8" width="16" customWidth="1"/>
    <col min="9" max="9" width="18.28515625" customWidth="1"/>
    <col min="10" max="10" width="23.7109375" customWidth="1"/>
    <col min="11" max="11" width="16.85546875" customWidth="1"/>
    <col min="12" max="13" width="18.28515625" customWidth="1"/>
    <col min="14" max="14" width="17.42578125" customWidth="1"/>
    <col min="15" max="15" width="23.42578125" customWidth="1"/>
    <col min="16" max="16" width="27.42578125" customWidth="1"/>
    <col min="17" max="17" width="16.85546875" customWidth="1"/>
    <col min="18" max="18" width="16" customWidth="1"/>
    <col min="19" max="19" width="19.140625" customWidth="1"/>
    <col min="20" max="20" width="17.7109375" customWidth="1"/>
    <col min="21" max="21" width="21.140625" customWidth="1"/>
    <col min="23" max="23" width="16.28515625" customWidth="1"/>
    <col min="24" max="24" width="20.85546875" customWidth="1"/>
    <col min="25" max="25" width="19.7109375" customWidth="1"/>
    <col min="26" max="26" width="24.5703125" customWidth="1"/>
    <col min="27" max="27" width="28.28515625" customWidth="1"/>
    <col min="28" max="28" width="21.42578125" customWidth="1"/>
    <col min="29" max="29" width="18.28515625" customWidth="1"/>
    <col min="30" max="30" width="34.28515625" customWidth="1"/>
    <col min="31" max="31" width="28.28515625" customWidth="1"/>
    <col min="32" max="32" width="17.140625" customWidth="1"/>
    <col min="33" max="33" width="19.140625" customWidth="1"/>
    <col min="34" max="34" width="24.85546875" customWidth="1"/>
    <col min="35" max="35" width="19.42578125" customWidth="1"/>
    <col min="36" max="36" width="21.7109375" customWidth="1"/>
    <col min="37" max="37" width="23.140625" customWidth="1"/>
    <col min="38" max="38" width="21.42578125" customWidth="1"/>
  </cols>
  <sheetData>
    <row r="1" spans="1:38" s="4" customFormat="1" ht="50.1" customHeight="1" x14ac:dyDescent="0.3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X1" s="55"/>
      <c r="Y1" s="55"/>
      <c r="Z1" s="57"/>
      <c r="AA1" s="55"/>
      <c r="AB1" s="55"/>
      <c r="AC1" s="55"/>
      <c r="AD1" s="55"/>
      <c r="AE1" s="58"/>
      <c r="AF1" s="55"/>
      <c r="AG1" s="55"/>
      <c r="AH1" s="55"/>
      <c r="AI1" s="56"/>
      <c r="AJ1" s="59" t="s">
        <v>142</v>
      </c>
      <c r="AK1" s="57"/>
      <c r="AL1" s="58"/>
    </row>
    <row r="2" spans="1:38" s="5" customFormat="1" ht="45" x14ac:dyDescent="0.6">
      <c r="A2" s="55"/>
      <c r="B2" s="56"/>
      <c r="C2" s="56"/>
      <c r="D2" s="56"/>
      <c r="E2" s="56"/>
      <c r="F2" s="56"/>
      <c r="G2" s="56"/>
      <c r="H2" s="60" t="s">
        <v>143</v>
      </c>
      <c r="I2" s="61"/>
      <c r="J2" s="61"/>
      <c r="K2" s="61"/>
      <c r="L2" s="55"/>
      <c r="M2" s="55"/>
      <c r="N2" s="55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5"/>
      <c r="AA2" s="62" t="s">
        <v>144</v>
      </c>
      <c r="AB2" s="63"/>
      <c r="AC2" s="63"/>
      <c r="AD2" s="58"/>
      <c r="AE2" s="56"/>
      <c r="AF2" s="56"/>
      <c r="AG2" s="55"/>
      <c r="AH2" s="56"/>
      <c r="AI2" s="56"/>
      <c r="AJ2" s="64" t="s">
        <v>164</v>
      </c>
      <c r="AK2" s="57"/>
      <c r="AL2" s="58"/>
    </row>
    <row r="3" spans="1:38" ht="24.95" customHeight="1" thickBot="1" x14ac:dyDescent="0.35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5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183" thickBot="1" x14ac:dyDescent="0.35">
      <c r="A4" s="67" t="s">
        <v>145</v>
      </c>
      <c r="B4" s="65" t="s">
        <v>85</v>
      </c>
      <c r="C4" s="65" t="s">
        <v>179</v>
      </c>
      <c r="D4" s="65" t="s">
        <v>180</v>
      </c>
      <c r="E4" s="65" t="s">
        <v>181</v>
      </c>
      <c r="F4" s="65" t="s">
        <v>182</v>
      </c>
      <c r="G4" s="65" t="s">
        <v>183</v>
      </c>
      <c r="H4" s="65" t="s">
        <v>102</v>
      </c>
      <c r="I4" s="65" t="s">
        <v>65</v>
      </c>
      <c r="J4" s="65" t="s">
        <v>184</v>
      </c>
      <c r="K4" s="65" t="s">
        <v>185</v>
      </c>
      <c r="L4" s="65" t="s">
        <v>186</v>
      </c>
      <c r="M4" s="65" t="s">
        <v>187</v>
      </c>
      <c r="N4" s="65" t="s">
        <v>188</v>
      </c>
      <c r="O4" s="65" t="s">
        <v>189</v>
      </c>
      <c r="P4" s="65" t="s">
        <v>204</v>
      </c>
      <c r="Q4" s="65" t="s">
        <v>190</v>
      </c>
      <c r="R4" s="65" t="s">
        <v>63</v>
      </c>
      <c r="S4" s="65" t="s">
        <v>79</v>
      </c>
      <c r="T4" s="65" t="s">
        <v>191</v>
      </c>
      <c r="U4" s="65" t="s">
        <v>192</v>
      </c>
      <c r="V4" s="65" t="s">
        <v>193</v>
      </c>
      <c r="W4" s="65" t="s">
        <v>69</v>
      </c>
      <c r="X4" s="65" t="s">
        <v>194</v>
      </c>
      <c r="Y4" s="66" t="s">
        <v>195</v>
      </c>
      <c r="Z4" s="66" t="s">
        <v>146</v>
      </c>
      <c r="AA4" s="66" t="s">
        <v>196</v>
      </c>
      <c r="AB4" s="66" t="s">
        <v>147</v>
      </c>
      <c r="AC4" s="66" t="s">
        <v>197</v>
      </c>
      <c r="AD4" s="66" t="s">
        <v>198</v>
      </c>
      <c r="AE4" s="66" t="s">
        <v>199</v>
      </c>
      <c r="AF4" s="66" t="s">
        <v>200</v>
      </c>
      <c r="AG4" s="66" t="s">
        <v>70</v>
      </c>
      <c r="AH4" s="66" t="s">
        <v>201</v>
      </c>
      <c r="AI4" s="66" t="s">
        <v>202</v>
      </c>
      <c r="AJ4" s="66" t="s">
        <v>148</v>
      </c>
      <c r="AK4" s="66" t="s">
        <v>203</v>
      </c>
      <c r="AL4" s="66" t="s">
        <v>78</v>
      </c>
    </row>
    <row r="5" spans="1:38" ht="65.25" customHeight="1" thickTop="1" thickBot="1" x14ac:dyDescent="0.3">
      <c r="A5" s="68" t="s">
        <v>173</v>
      </c>
      <c r="B5" s="71">
        <v>1</v>
      </c>
      <c r="C5" s="72"/>
      <c r="D5" s="73"/>
      <c r="E5" s="73"/>
      <c r="F5" s="73"/>
      <c r="G5" s="73"/>
      <c r="H5" s="73"/>
      <c r="I5" s="72">
        <v>1</v>
      </c>
      <c r="J5" s="72">
        <v>1</v>
      </c>
      <c r="K5" s="72">
        <v>1</v>
      </c>
      <c r="L5" s="72">
        <v>1</v>
      </c>
      <c r="M5" s="73">
        <v>1</v>
      </c>
      <c r="N5" s="73"/>
      <c r="O5" s="73">
        <v>1</v>
      </c>
      <c r="P5" s="73"/>
      <c r="Q5" s="71">
        <v>1</v>
      </c>
      <c r="R5" s="73"/>
      <c r="S5" s="73"/>
      <c r="T5" s="72">
        <v>1</v>
      </c>
      <c r="U5" s="72"/>
      <c r="V5" s="73"/>
      <c r="W5" s="73"/>
      <c r="X5" s="73"/>
      <c r="Y5" s="71">
        <v>1</v>
      </c>
      <c r="Z5" s="71">
        <v>1</v>
      </c>
      <c r="AA5" s="72">
        <v>1</v>
      </c>
      <c r="AB5" s="73"/>
      <c r="AC5" s="73"/>
      <c r="AD5" s="73"/>
      <c r="AE5" s="73"/>
      <c r="AF5" s="73">
        <v>1</v>
      </c>
      <c r="AG5" s="72"/>
      <c r="AH5" s="72"/>
      <c r="AI5" s="73"/>
      <c r="AJ5" s="73"/>
      <c r="AK5" s="71">
        <v>1</v>
      </c>
      <c r="AL5" s="72"/>
    </row>
    <row r="6" spans="1:38" ht="50.25" customHeight="1" thickTop="1" thickBot="1" x14ac:dyDescent="0.3">
      <c r="A6" s="68" t="s">
        <v>174</v>
      </c>
      <c r="B6" s="74">
        <v>1</v>
      </c>
      <c r="C6" s="75"/>
      <c r="D6" s="75"/>
      <c r="E6" s="75"/>
      <c r="F6" s="75"/>
      <c r="G6" s="75"/>
      <c r="H6" s="75">
        <v>1</v>
      </c>
      <c r="I6" s="75"/>
      <c r="J6" s="75"/>
      <c r="K6" s="75"/>
      <c r="L6" s="75"/>
      <c r="M6" s="75"/>
      <c r="N6" s="75"/>
      <c r="O6" s="75"/>
      <c r="P6" s="75"/>
      <c r="Q6" s="75">
        <v>1</v>
      </c>
      <c r="R6" s="75"/>
      <c r="S6" s="75"/>
      <c r="T6" s="71">
        <v>1</v>
      </c>
      <c r="U6" s="75"/>
      <c r="V6" s="75"/>
      <c r="W6" s="75"/>
      <c r="X6" s="75"/>
      <c r="Y6" s="71">
        <v>1</v>
      </c>
      <c r="Z6" s="71">
        <v>1</v>
      </c>
      <c r="AA6" s="75">
        <v>1</v>
      </c>
      <c r="AB6" s="75"/>
      <c r="AC6" s="75"/>
      <c r="AD6" s="75"/>
      <c r="AE6" s="75">
        <v>1</v>
      </c>
      <c r="AF6" s="75">
        <v>1</v>
      </c>
      <c r="AG6" s="75">
        <v>1</v>
      </c>
      <c r="AH6" s="75"/>
      <c r="AI6" s="75"/>
      <c r="AJ6" s="75"/>
      <c r="AK6" s="71">
        <v>1</v>
      </c>
      <c r="AL6" s="75">
        <v>1</v>
      </c>
    </row>
    <row r="7" spans="1:38" s="6" customFormat="1" ht="48" customHeight="1" thickTop="1" thickBot="1" x14ac:dyDescent="0.3">
      <c r="A7" s="68" t="s">
        <v>149</v>
      </c>
      <c r="B7" s="73"/>
      <c r="C7" s="73"/>
      <c r="D7" s="72">
        <v>1</v>
      </c>
      <c r="E7" s="71">
        <v>1</v>
      </c>
      <c r="F7" s="73"/>
      <c r="G7" s="71">
        <v>1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>
        <v>1</v>
      </c>
      <c r="T7" s="73"/>
      <c r="U7" s="73"/>
      <c r="V7" s="73"/>
      <c r="W7" s="73"/>
      <c r="X7" s="73"/>
      <c r="Y7" s="73"/>
      <c r="Z7" s="73"/>
      <c r="AA7" s="73">
        <v>1</v>
      </c>
      <c r="AB7" s="71">
        <v>1</v>
      </c>
      <c r="AC7" s="72"/>
      <c r="AD7" s="73">
        <v>1</v>
      </c>
      <c r="AE7" s="73">
        <v>1</v>
      </c>
      <c r="AF7" s="73"/>
      <c r="AG7" s="71">
        <v>1</v>
      </c>
      <c r="AH7" s="72"/>
      <c r="AI7" s="73"/>
      <c r="AJ7" s="73"/>
      <c r="AK7" s="73"/>
      <c r="AL7" s="73"/>
    </row>
    <row r="8" spans="1:38" s="78" customFormat="1" ht="52.5" customHeight="1" thickTop="1" thickBot="1" x14ac:dyDescent="0.3">
      <c r="A8" s="76" t="s">
        <v>150</v>
      </c>
      <c r="B8" s="77"/>
      <c r="C8" s="77"/>
      <c r="D8" s="77"/>
      <c r="E8" s="77"/>
      <c r="F8" s="77"/>
      <c r="G8" s="77"/>
      <c r="H8" s="77"/>
      <c r="I8" s="77">
        <v>1</v>
      </c>
      <c r="J8" s="77">
        <v>1</v>
      </c>
      <c r="K8" s="77">
        <v>1</v>
      </c>
      <c r="L8" s="77">
        <v>1</v>
      </c>
      <c r="M8" s="77">
        <v>1</v>
      </c>
      <c r="N8" s="77">
        <v>1</v>
      </c>
      <c r="O8" s="77">
        <v>1</v>
      </c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>
        <v>1</v>
      </c>
      <c r="AI8" s="77"/>
      <c r="AJ8" s="77"/>
      <c r="AK8" s="77">
        <v>1</v>
      </c>
      <c r="AL8" s="77">
        <v>1</v>
      </c>
    </row>
    <row r="9" spans="1:38" s="7" customFormat="1" ht="54" customHeight="1" thickTop="1" thickBot="1" x14ac:dyDescent="0.3">
      <c r="A9" s="68" t="s">
        <v>151</v>
      </c>
      <c r="B9" s="73"/>
      <c r="C9" s="73"/>
      <c r="D9" s="72"/>
      <c r="E9" s="73"/>
      <c r="F9" s="75"/>
      <c r="G9" s="73"/>
      <c r="H9" s="71">
        <v>1</v>
      </c>
      <c r="I9" s="73">
        <v>1</v>
      </c>
      <c r="J9" s="72"/>
      <c r="K9" s="72"/>
      <c r="L9" s="72"/>
      <c r="M9" s="72"/>
      <c r="N9" s="73"/>
      <c r="O9" s="73"/>
      <c r="P9" s="73"/>
      <c r="Q9" s="73"/>
      <c r="R9" s="73"/>
      <c r="S9" s="73"/>
      <c r="T9" s="73"/>
      <c r="U9" s="72">
        <v>1</v>
      </c>
      <c r="V9" s="72">
        <v>1</v>
      </c>
      <c r="W9" s="73"/>
      <c r="X9" s="73"/>
      <c r="Y9" s="73"/>
      <c r="Z9" s="73"/>
      <c r="AA9" s="73">
        <v>1</v>
      </c>
      <c r="AB9" s="73"/>
      <c r="AC9" s="73"/>
      <c r="AD9" s="73"/>
      <c r="AE9" s="73"/>
      <c r="AF9" s="71">
        <v>1</v>
      </c>
      <c r="AG9" s="72">
        <v>1</v>
      </c>
      <c r="AH9" s="71">
        <v>1</v>
      </c>
      <c r="AI9" s="73"/>
      <c r="AJ9" s="73">
        <v>1</v>
      </c>
      <c r="AK9" s="73"/>
      <c r="AL9" s="73"/>
    </row>
    <row r="10" spans="1:38" s="8" customFormat="1" ht="51" customHeight="1" thickTop="1" thickBot="1" x14ac:dyDescent="0.3">
      <c r="A10" s="68" t="s">
        <v>165</v>
      </c>
      <c r="B10" s="73"/>
      <c r="C10" s="73"/>
      <c r="D10" s="71">
        <v>1</v>
      </c>
      <c r="E10" s="73"/>
      <c r="F10" s="73">
        <v>1</v>
      </c>
      <c r="G10" s="73"/>
      <c r="H10" s="73"/>
      <c r="I10" s="73"/>
      <c r="J10" s="72"/>
      <c r="K10" s="72"/>
      <c r="L10" s="72"/>
      <c r="M10" s="72"/>
      <c r="N10" s="73"/>
      <c r="O10" s="73"/>
      <c r="P10" s="73"/>
      <c r="Q10" s="73"/>
      <c r="R10" s="72">
        <v>1</v>
      </c>
      <c r="S10" s="73"/>
      <c r="T10" s="73"/>
      <c r="U10" s="73"/>
      <c r="V10" s="72">
        <v>1</v>
      </c>
      <c r="W10" s="73"/>
      <c r="X10" s="73"/>
      <c r="Y10" s="73"/>
      <c r="Z10" s="73"/>
      <c r="AA10" s="73"/>
      <c r="AB10" s="73"/>
      <c r="AC10" s="71">
        <v>1</v>
      </c>
      <c r="AD10" s="73"/>
      <c r="AE10" s="73"/>
      <c r="AF10" s="73">
        <v>1</v>
      </c>
      <c r="AG10" s="72"/>
      <c r="AH10" s="72"/>
      <c r="AI10" s="73">
        <v>1</v>
      </c>
      <c r="AJ10" s="73"/>
      <c r="AK10" s="73"/>
      <c r="AL10" s="73"/>
    </row>
    <row r="11" spans="1:38" ht="52.5" customHeight="1" thickTop="1" thickBot="1" x14ac:dyDescent="0.3">
      <c r="A11" s="68" t="s">
        <v>152</v>
      </c>
      <c r="B11" s="73"/>
      <c r="C11" s="73"/>
      <c r="D11" s="71">
        <v>1</v>
      </c>
      <c r="E11" s="73">
        <v>1</v>
      </c>
      <c r="F11" s="73"/>
      <c r="G11" s="72"/>
      <c r="H11" s="73"/>
      <c r="I11" s="72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2"/>
      <c r="U11" s="72"/>
      <c r="V11" s="75"/>
      <c r="W11" s="73"/>
      <c r="X11" s="72"/>
      <c r="Y11" s="73"/>
      <c r="Z11" s="73"/>
      <c r="AA11" s="71">
        <v>1</v>
      </c>
      <c r="AB11" s="73"/>
      <c r="AC11" s="71">
        <v>1</v>
      </c>
      <c r="AD11" s="73">
        <v>1</v>
      </c>
      <c r="AE11" s="71">
        <v>1</v>
      </c>
      <c r="AF11" s="73">
        <v>1</v>
      </c>
      <c r="AG11" s="72">
        <v>1</v>
      </c>
      <c r="AH11" s="72">
        <v>1</v>
      </c>
      <c r="AI11" s="73"/>
      <c r="AJ11" s="73"/>
      <c r="AK11" s="72"/>
      <c r="AL11" s="73"/>
    </row>
    <row r="12" spans="1:38" ht="49.5" customHeight="1" thickTop="1" thickBot="1" x14ac:dyDescent="0.3">
      <c r="A12" s="68" t="s">
        <v>166</v>
      </c>
      <c r="B12" s="75"/>
      <c r="C12" s="75"/>
      <c r="D12" s="75"/>
      <c r="E12" s="75"/>
      <c r="F12" s="75">
        <v>1</v>
      </c>
      <c r="G12" s="75"/>
      <c r="H12" s="75">
        <v>1</v>
      </c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>
        <v>1</v>
      </c>
      <c r="V12" s="75"/>
      <c r="W12" s="75"/>
      <c r="X12" s="72">
        <v>1</v>
      </c>
      <c r="Y12" s="75"/>
      <c r="Z12" s="75"/>
      <c r="AA12" s="75"/>
      <c r="AB12" s="75"/>
      <c r="AC12" s="75"/>
      <c r="AD12" s="75"/>
      <c r="AE12" s="75"/>
      <c r="AF12" s="75">
        <v>1</v>
      </c>
      <c r="AG12" s="75">
        <v>1</v>
      </c>
      <c r="AH12" s="75"/>
      <c r="AI12" s="75"/>
      <c r="AJ12" s="75"/>
      <c r="AK12" s="75"/>
      <c r="AL12" s="75"/>
    </row>
    <row r="13" spans="1:38" ht="37.5" customHeight="1" thickTop="1" thickBot="1" x14ac:dyDescent="0.3">
      <c r="A13" s="69" t="s">
        <v>153</v>
      </c>
      <c r="B13" s="75"/>
      <c r="C13" s="75"/>
      <c r="D13" s="75"/>
      <c r="E13" s="75"/>
      <c r="F13" s="72">
        <v>1</v>
      </c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>
        <v>1</v>
      </c>
      <c r="W13" s="75"/>
      <c r="X13" s="75"/>
      <c r="Y13" s="75"/>
      <c r="Z13" s="75"/>
      <c r="AA13" s="75"/>
      <c r="AB13" s="75"/>
      <c r="AC13" s="75"/>
      <c r="AD13" s="75"/>
      <c r="AE13" s="75"/>
      <c r="AF13" s="75">
        <v>1</v>
      </c>
      <c r="AG13" s="75">
        <v>1</v>
      </c>
      <c r="AH13" s="75">
        <v>1</v>
      </c>
      <c r="AI13" s="75"/>
      <c r="AJ13" s="75"/>
      <c r="AK13" s="75"/>
      <c r="AL13" s="75"/>
    </row>
    <row r="14" spans="1:38" s="31" customFormat="1" ht="45" customHeight="1" thickTop="1" thickBot="1" x14ac:dyDescent="0.3">
      <c r="A14" s="70" t="s">
        <v>154</v>
      </c>
      <c r="B14" s="75"/>
      <c r="C14" s="75"/>
      <c r="D14" s="75">
        <v>1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>
        <v>1</v>
      </c>
      <c r="Q14" s="75"/>
      <c r="R14" s="75"/>
      <c r="S14" s="75"/>
      <c r="T14" s="75">
        <v>1</v>
      </c>
      <c r="U14" s="75">
        <v>1</v>
      </c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>
        <v>1</v>
      </c>
      <c r="AG14" s="75">
        <v>1</v>
      </c>
      <c r="AH14" s="75"/>
      <c r="AI14" s="75"/>
      <c r="AJ14" s="75"/>
      <c r="AK14" s="75">
        <v>1</v>
      </c>
      <c r="AL14" s="75"/>
    </row>
    <row r="15" spans="1:38" ht="51" customHeight="1" thickTop="1" thickBot="1" x14ac:dyDescent="0.3">
      <c r="A15" s="69" t="s">
        <v>155</v>
      </c>
      <c r="B15" s="72"/>
      <c r="C15" s="72"/>
      <c r="D15" s="72"/>
      <c r="E15" s="75"/>
      <c r="F15" s="75">
        <v>1</v>
      </c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>
        <v>1</v>
      </c>
      <c r="S15" s="75"/>
      <c r="T15" s="75"/>
      <c r="U15" s="75"/>
      <c r="V15" s="72">
        <v>1</v>
      </c>
      <c r="W15" s="75"/>
      <c r="X15" s="72">
        <v>1</v>
      </c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</row>
    <row r="16" spans="1:38" ht="49.5" customHeight="1" thickTop="1" thickBot="1" x14ac:dyDescent="0.3">
      <c r="A16" s="69" t="s">
        <v>156</v>
      </c>
      <c r="B16" s="72"/>
      <c r="C16" s="72"/>
      <c r="D16" s="72"/>
      <c r="E16" s="75">
        <v>1</v>
      </c>
      <c r="F16" s="75">
        <v>1</v>
      </c>
      <c r="G16" s="75"/>
      <c r="H16" s="75"/>
      <c r="I16" s="75">
        <v>1</v>
      </c>
      <c r="J16" s="75"/>
      <c r="K16" s="75"/>
      <c r="L16" s="75"/>
      <c r="M16" s="75"/>
      <c r="N16" s="75"/>
      <c r="O16" s="75"/>
      <c r="P16" s="75"/>
      <c r="Q16" s="75">
        <v>1</v>
      </c>
      <c r="R16" s="75">
        <v>1</v>
      </c>
      <c r="S16" s="75"/>
      <c r="T16" s="75"/>
      <c r="U16" s="75"/>
      <c r="V16" s="72"/>
      <c r="W16" s="75"/>
      <c r="X16" s="72"/>
      <c r="Y16" s="75"/>
      <c r="Z16" s="75"/>
      <c r="AA16" s="75"/>
      <c r="AB16" s="75"/>
      <c r="AC16" s="75"/>
      <c r="AD16" s="75"/>
      <c r="AE16" s="75"/>
      <c r="AF16" s="75"/>
      <c r="AG16" s="75">
        <v>1</v>
      </c>
      <c r="AH16" s="75">
        <v>1</v>
      </c>
      <c r="AI16" s="75"/>
      <c r="AJ16" s="75"/>
      <c r="AK16" s="75"/>
      <c r="AL16" s="75"/>
    </row>
    <row r="17" spans="1:38" s="79" customFormat="1" ht="40.5" customHeight="1" thickTop="1" thickBot="1" x14ac:dyDescent="0.3">
      <c r="A17" s="76" t="s">
        <v>157</v>
      </c>
      <c r="B17" s="77"/>
      <c r="C17" s="77">
        <v>1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>
        <v>1</v>
      </c>
      <c r="R17" s="77">
        <v>1</v>
      </c>
      <c r="S17" s="77"/>
      <c r="T17" s="77"/>
      <c r="U17" s="77"/>
      <c r="V17" s="77"/>
      <c r="W17" s="77">
        <v>1</v>
      </c>
      <c r="X17" s="77"/>
      <c r="Y17" s="77"/>
      <c r="Z17" s="77">
        <v>1</v>
      </c>
      <c r="AA17" s="77"/>
      <c r="AB17" s="77"/>
      <c r="AC17" s="77"/>
      <c r="AD17" s="77"/>
      <c r="AE17" s="77"/>
      <c r="AF17" s="77">
        <v>1</v>
      </c>
      <c r="AG17" s="77">
        <v>1</v>
      </c>
      <c r="AH17" s="77"/>
      <c r="AI17" s="77"/>
      <c r="AJ17" s="77"/>
      <c r="AK17" s="77"/>
      <c r="AL17" s="77"/>
    </row>
    <row r="18" spans="1:38" s="82" customFormat="1" ht="48" customHeight="1" thickTop="1" thickBot="1" x14ac:dyDescent="0.3">
      <c r="A18" s="80" t="s">
        <v>158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>
        <v>1</v>
      </c>
    </row>
    <row r="19" spans="1:38" ht="52.5" customHeight="1" thickTop="1" thickBot="1" x14ac:dyDescent="0.3">
      <c r="A19" s="70" t="s">
        <v>159</v>
      </c>
      <c r="B19" s="73"/>
      <c r="C19" s="73"/>
      <c r="D19" s="72"/>
      <c r="E19" s="73"/>
      <c r="F19" s="73"/>
      <c r="G19" s="73"/>
      <c r="H19" s="73"/>
      <c r="I19" s="73">
        <v>1</v>
      </c>
      <c r="J19" s="72">
        <v>1</v>
      </c>
      <c r="K19" s="72">
        <v>1</v>
      </c>
      <c r="L19" s="72">
        <v>1</v>
      </c>
      <c r="M19" s="72">
        <v>1</v>
      </c>
      <c r="N19" s="73"/>
      <c r="O19" s="73">
        <v>1</v>
      </c>
      <c r="P19" s="73"/>
      <c r="Q19" s="73"/>
      <c r="R19" s="72"/>
      <c r="S19" s="73"/>
      <c r="T19" s="73"/>
      <c r="U19" s="73"/>
      <c r="V19" s="72">
        <v>1</v>
      </c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2"/>
      <c r="AH19" s="72"/>
      <c r="AI19" s="73"/>
      <c r="AJ19" s="73"/>
      <c r="AK19" s="73"/>
      <c r="AL19" s="73"/>
    </row>
    <row r="20" spans="1:38" ht="46.5" customHeight="1" thickTop="1" thickBot="1" x14ac:dyDescent="0.3">
      <c r="A20" s="70" t="s">
        <v>167</v>
      </c>
      <c r="B20" s="73">
        <v>1</v>
      </c>
      <c r="C20" s="73"/>
      <c r="D20" s="72">
        <v>1</v>
      </c>
      <c r="E20" s="73">
        <v>1</v>
      </c>
      <c r="F20" s="73">
        <v>1</v>
      </c>
      <c r="G20" s="73"/>
      <c r="H20" s="73">
        <v>1</v>
      </c>
      <c r="I20" s="73">
        <v>1</v>
      </c>
      <c r="J20" s="72">
        <v>1</v>
      </c>
      <c r="K20" s="72">
        <v>1</v>
      </c>
      <c r="L20" s="72">
        <v>1</v>
      </c>
      <c r="M20" s="72">
        <v>1</v>
      </c>
      <c r="N20" s="73">
        <v>1</v>
      </c>
      <c r="O20" s="73"/>
      <c r="P20" s="73"/>
      <c r="Q20" s="73"/>
      <c r="R20" s="72"/>
      <c r="S20" s="73"/>
      <c r="T20" s="73"/>
      <c r="U20" s="73"/>
      <c r="V20" s="72"/>
      <c r="W20" s="73"/>
      <c r="X20" s="73"/>
      <c r="Y20" s="73"/>
      <c r="Z20" s="73"/>
      <c r="AA20" s="73"/>
      <c r="AB20" s="73">
        <v>1</v>
      </c>
      <c r="AC20" s="73"/>
      <c r="AD20" s="73"/>
      <c r="AE20" s="73"/>
      <c r="AF20" s="73"/>
      <c r="AG20" s="72"/>
      <c r="AH20" s="72"/>
      <c r="AI20" s="73">
        <v>1</v>
      </c>
      <c r="AJ20" s="73"/>
      <c r="AK20" s="73"/>
      <c r="AL20" s="73"/>
    </row>
    <row r="21" spans="1:38" ht="45" customHeight="1" thickTop="1" thickBot="1" x14ac:dyDescent="0.3">
      <c r="A21" s="70" t="s">
        <v>160</v>
      </c>
      <c r="B21" s="73">
        <v>1</v>
      </c>
      <c r="C21" s="73"/>
      <c r="D21" s="72"/>
      <c r="E21" s="73"/>
      <c r="F21" s="73"/>
      <c r="G21" s="73"/>
      <c r="H21" s="73"/>
      <c r="I21" s="73"/>
      <c r="J21" s="72"/>
      <c r="K21" s="72"/>
      <c r="L21" s="72"/>
      <c r="M21" s="72"/>
      <c r="N21" s="73"/>
      <c r="O21" s="73"/>
      <c r="P21" s="73"/>
      <c r="Q21" s="73"/>
      <c r="R21" s="72"/>
      <c r="S21" s="73"/>
      <c r="T21" s="73"/>
      <c r="U21" s="73"/>
      <c r="V21" s="72">
        <v>1</v>
      </c>
      <c r="W21" s="73"/>
      <c r="X21" s="73">
        <v>1</v>
      </c>
      <c r="Y21" s="73"/>
      <c r="Z21" s="73">
        <v>1</v>
      </c>
      <c r="AA21" s="73"/>
      <c r="AB21" s="73"/>
      <c r="AC21" s="73"/>
      <c r="AD21" s="73"/>
      <c r="AE21" s="73"/>
      <c r="AF21" s="73">
        <v>1</v>
      </c>
      <c r="AG21" s="72">
        <v>1</v>
      </c>
      <c r="AH21" s="72">
        <v>1</v>
      </c>
      <c r="AI21" s="73"/>
      <c r="AJ21" s="73"/>
      <c r="AK21" s="73"/>
      <c r="AL21" s="73"/>
    </row>
    <row r="22" spans="1:38" ht="49.5" customHeight="1" thickTop="1" thickBot="1" x14ac:dyDescent="0.3">
      <c r="A22" s="70" t="s">
        <v>161</v>
      </c>
      <c r="B22" s="73"/>
      <c r="C22" s="73"/>
      <c r="D22" s="72"/>
      <c r="E22" s="73"/>
      <c r="F22" s="73"/>
      <c r="G22" s="73"/>
      <c r="H22" s="73"/>
      <c r="I22" s="73"/>
      <c r="J22" s="72"/>
      <c r="K22" s="72"/>
      <c r="L22" s="72"/>
      <c r="M22" s="72"/>
      <c r="N22" s="73"/>
      <c r="O22" s="73"/>
      <c r="P22" s="73">
        <v>1</v>
      </c>
      <c r="Q22" s="73">
        <v>1</v>
      </c>
      <c r="R22" s="72"/>
      <c r="S22" s="73"/>
      <c r="T22" s="73"/>
      <c r="U22" s="73"/>
      <c r="V22" s="72"/>
      <c r="W22" s="73">
        <v>1</v>
      </c>
      <c r="X22" s="73"/>
      <c r="Y22" s="73"/>
      <c r="Z22" s="73">
        <v>1</v>
      </c>
      <c r="AA22" s="73"/>
      <c r="AB22" s="73"/>
      <c r="AC22" s="73"/>
      <c r="AD22" s="73"/>
      <c r="AE22" s="73"/>
      <c r="AF22" s="73">
        <v>1</v>
      </c>
      <c r="AG22" s="72">
        <v>1</v>
      </c>
      <c r="AH22" s="72"/>
      <c r="AI22" s="73"/>
      <c r="AJ22" s="73"/>
      <c r="AK22" s="73"/>
      <c r="AL22" s="73"/>
    </row>
    <row r="23" spans="1:38" ht="64.5" customHeight="1" thickTop="1" thickBot="1" x14ac:dyDescent="0.3">
      <c r="A23" s="70" t="s">
        <v>168</v>
      </c>
      <c r="B23" s="73"/>
      <c r="C23" s="73"/>
      <c r="D23" s="72"/>
      <c r="E23" s="73"/>
      <c r="F23" s="73"/>
      <c r="G23" s="73"/>
      <c r="H23" s="73"/>
      <c r="I23" s="73"/>
      <c r="J23" s="72"/>
      <c r="K23" s="72"/>
      <c r="L23" s="72"/>
      <c r="M23" s="72"/>
      <c r="N23" s="73"/>
      <c r="O23" s="73"/>
      <c r="P23" s="73"/>
      <c r="Q23" s="73">
        <v>1</v>
      </c>
      <c r="R23" s="72"/>
      <c r="S23" s="73"/>
      <c r="T23" s="73"/>
      <c r="U23" s="73"/>
      <c r="V23" s="72"/>
      <c r="W23" s="73"/>
      <c r="X23" s="73"/>
      <c r="Y23" s="73"/>
      <c r="Z23" s="73">
        <v>1</v>
      </c>
      <c r="AA23" s="73"/>
      <c r="AB23" s="73"/>
      <c r="AC23" s="73"/>
      <c r="AD23" s="73"/>
      <c r="AE23" s="73"/>
      <c r="AF23" s="73">
        <v>1</v>
      </c>
      <c r="AG23" s="72">
        <v>1</v>
      </c>
      <c r="AH23" s="72"/>
      <c r="AI23" s="73"/>
      <c r="AJ23" s="73"/>
      <c r="AK23" s="73"/>
      <c r="AL23" s="73"/>
    </row>
    <row r="24" spans="1:38" s="82" customFormat="1" ht="48" customHeight="1" thickTop="1" thickBot="1" x14ac:dyDescent="0.3">
      <c r="A24" s="80" t="s">
        <v>169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>
        <v>1</v>
      </c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</row>
    <row r="25" spans="1:38" ht="54" customHeight="1" thickTop="1" thickBot="1" x14ac:dyDescent="0.3">
      <c r="A25" s="70" t="s">
        <v>175</v>
      </c>
      <c r="B25" s="73"/>
      <c r="C25" s="73"/>
      <c r="D25" s="72">
        <v>1</v>
      </c>
      <c r="E25" s="73"/>
      <c r="F25" s="73"/>
      <c r="G25" s="73"/>
      <c r="H25" s="73"/>
      <c r="I25" s="73"/>
      <c r="J25" s="72"/>
      <c r="K25" s="72"/>
      <c r="L25" s="72"/>
      <c r="M25" s="72"/>
      <c r="N25" s="73"/>
      <c r="O25" s="73"/>
      <c r="P25" s="73"/>
      <c r="Q25" s="73"/>
      <c r="R25" s="72"/>
      <c r="S25" s="73"/>
      <c r="T25" s="73"/>
      <c r="U25" s="73"/>
      <c r="V25" s="72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2"/>
      <c r="AH25" s="72"/>
      <c r="AI25" s="73"/>
      <c r="AJ25" s="73"/>
      <c r="AK25" s="73"/>
      <c r="AL25" s="73"/>
    </row>
    <row r="26" spans="1:38" s="82" customFormat="1" ht="40.5" customHeight="1" thickTop="1" thickBot="1" x14ac:dyDescent="0.3">
      <c r="A26" s="80" t="s">
        <v>170</v>
      </c>
      <c r="B26" s="81"/>
      <c r="C26" s="81"/>
      <c r="D26" s="81">
        <v>1</v>
      </c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>
        <v>1</v>
      </c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</row>
    <row r="27" spans="1:38" ht="24" customHeight="1" thickTop="1" thickBot="1" x14ac:dyDescent="0.3">
      <c r="A27" s="70" t="s">
        <v>171</v>
      </c>
      <c r="B27" s="73"/>
      <c r="C27" s="73"/>
      <c r="D27" s="72">
        <v>1</v>
      </c>
      <c r="E27" s="73"/>
      <c r="F27" s="73"/>
      <c r="G27" s="73"/>
      <c r="H27" s="73"/>
      <c r="I27" s="73"/>
      <c r="J27" s="72"/>
      <c r="K27" s="72"/>
      <c r="L27" s="72"/>
      <c r="M27" s="72"/>
      <c r="N27" s="73"/>
      <c r="O27" s="73"/>
      <c r="P27" s="73"/>
      <c r="Q27" s="73"/>
      <c r="R27" s="72"/>
      <c r="S27" s="73"/>
      <c r="T27" s="73"/>
      <c r="U27" s="73"/>
      <c r="V27" s="72">
        <v>1</v>
      </c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2"/>
      <c r="AH27" s="72"/>
      <c r="AI27" s="73"/>
      <c r="AJ27" s="73"/>
      <c r="AK27" s="73"/>
      <c r="AL27" s="73"/>
    </row>
    <row r="28" spans="1:38" ht="40.5" customHeight="1" thickTop="1" thickBot="1" x14ac:dyDescent="0.3">
      <c r="A28" s="70" t="s">
        <v>172</v>
      </c>
      <c r="B28" s="73"/>
      <c r="C28" s="73"/>
      <c r="D28" s="72"/>
      <c r="E28" s="73"/>
      <c r="F28" s="73">
        <v>1</v>
      </c>
      <c r="G28" s="73"/>
      <c r="H28" s="73">
        <v>1</v>
      </c>
      <c r="I28" s="73"/>
      <c r="J28" s="72"/>
      <c r="K28" s="72"/>
      <c r="L28" s="72"/>
      <c r="M28" s="72"/>
      <c r="N28" s="73"/>
      <c r="O28" s="73"/>
      <c r="P28" s="73"/>
      <c r="Q28" s="73"/>
      <c r="R28" s="72"/>
      <c r="S28" s="73"/>
      <c r="T28" s="73"/>
      <c r="U28" s="73"/>
      <c r="V28" s="72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2"/>
      <c r="AH28" s="72"/>
      <c r="AI28" s="73"/>
      <c r="AJ28" s="73"/>
      <c r="AK28" s="73"/>
      <c r="AL28" s="73"/>
    </row>
    <row r="29" spans="1:38" ht="37.5" customHeight="1" thickTop="1" thickBot="1" x14ac:dyDescent="0.3">
      <c r="A29" s="70" t="s">
        <v>162</v>
      </c>
      <c r="B29" s="73">
        <v>1</v>
      </c>
      <c r="C29" s="73"/>
      <c r="D29" s="72"/>
      <c r="E29" s="73"/>
      <c r="F29" s="73">
        <v>1</v>
      </c>
      <c r="G29" s="73"/>
      <c r="H29" s="73"/>
      <c r="I29" s="73"/>
      <c r="J29" s="72"/>
      <c r="K29" s="72"/>
      <c r="L29" s="72"/>
      <c r="M29" s="72"/>
      <c r="N29" s="73"/>
      <c r="O29" s="73"/>
      <c r="P29" s="73"/>
      <c r="Q29" s="73">
        <v>1</v>
      </c>
      <c r="R29" s="72"/>
      <c r="S29" s="73"/>
      <c r="T29" s="73"/>
      <c r="U29" s="73"/>
      <c r="V29" s="72"/>
      <c r="W29" s="73"/>
      <c r="X29" s="73"/>
      <c r="Y29" s="73"/>
      <c r="Z29" s="73">
        <v>1</v>
      </c>
      <c r="AA29" s="73"/>
      <c r="AB29" s="73"/>
      <c r="AC29" s="73"/>
      <c r="AD29" s="73"/>
      <c r="AE29" s="73"/>
      <c r="AF29" s="73"/>
      <c r="AG29" s="72"/>
      <c r="AH29" s="72"/>
      <c r="AI29" s="73"/>
      <c r="AJ29" s="73"/>
      <c r="AK29" s="73"/>
      <c r="AL29" s="73"/>
    </row>
    <row r="30" spans="1:38" ht="43.5" customHeight="1" thickTop="1" thickBot="1" x14ac:dyDescent="0.3">
      <c r="A30" s="70" t="s">
        <v>163</v>
      </c>
      <c r="B30" s="73"/>
      <c r="C30" s="73"/>
      <c r="D30" s="72"/>
      <c r="E30" s="73"/>
      <c r="F30" s="73"/>
      <c r="G30" s="73"/>
      <c r="H30" s="73"/>
      <c r="I30" s="73">
        <v>1</v>
      </c>
      <c r="J30" s="72">
        <v>1</v>
      </c>
      <c r="K30" s="72">
        <v>1</v>
      </c>
      <c r="L30" s="72">
        <v>1</v>
      </c>
      <c r="M30" s="72">
        <v>1</v>
      </c>
      <c r="N30" s="73"/>
      <c r="O30" s="73"/>
      <c r="P30" s="73"/>
      <c r="Q30" s="73"/>
      <c r="R30" s="72"/>
      <c r="S30" s="73"/>
      <c r="T30" s="73"/>
      <c r="U30" s="73"/>
      <c r="V30" s="72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2"/>
      <c r="AH30" s="72"/>
      <c r="AI30" s="73"/>
      <c r="AJ30" s="73"/>
      <c r="AK30" s="73"/>
      <c r="AL30" s="73"/>
    </row>
    <row r="31" spans="1:38" s="82" customFormat="1" ht="43.5" customHeight="1" thickTop="1" x14ac:dyDescent="0.25">
      <c r="A31" s="83" t="s">
        <v>37</v>
      </c>
      <c r="B31" s="9" t="s">
        <v>44</v>
      </c>
      <c r="C31" s="9" t="s">
        <v>39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9">
        <v>1</v>
      </c>
      <c r="K31" s="9">
        <v>1</v>
      </c>
      <c r="L31" s="9">
        <v>1</v>
      </c>
      <c r="M31" s="9">
        <v>1</v>
      </c>
      <c r="N31" s="9">
        <v>1</v>
      </c>
      <c r="O31" s="9">
        <v>1</v>
      </c>
      <c r="P31" s="9">
        <v>1</v>
      </c>
      <c r="Q31" s="9">
        <v>1</v>
      </c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>
        <v>1</v>
      </c>
      <c r="AF31" s="9"/>
      <c r="AG31" s="9"/>
      <c r="AH31" s="84" t="s">
        <v>40</v>
      </c>
      <c r="AI31" s="85" t="s">
        <v>41</v>
      </c>
    </row>
    <row r="32" spans="1:38" s="82" customFormat="1" ht="31.5" customHeight="1" x14ac:dyDescent="0.25">
      <c r="A32" s="83" t="s">
        <v>37</v>
      </c>
      <c r="B32" s="9" t="s">
        <v>38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>
        <v>1</v>
      </c>
      <c r="AB32" s="9"/>
      <c r="AC32" s="9"/>
      <c r="AD32" s="9"/>
      <c r="AE32" s="9"/>
      <c r="AF32" s="9">
        <v>1</v>
      </c>
      <c r="AG32" s="9"/>
      <c r="AH32" s="84">
        <v>43301</v>
      </c>
      <c r="AI32" s="85" t="s">
        <v>41</v>
      </c>
    </row>
    <row r="33" spans="1:35" s="82" customFormat="1" ht="36" customHeight="1" x14ac:dyDescent="0.25">
      <c r="A33" s="83" t="s">
        <v>42</v>
      </c>
      <c r="B33" s="9" t="s">
        <v>44</v>
      </c>
      <c r="C33" s="9" t="s">
        <v>39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>
        <v>1</v>
      </c>
      <c r="T33" s="9">
        <v>1</v>
      </c>
      <c r="U33" s="9">
        <v>1</v>
      </c>
      <c r="V33" s="9">
        <v>1</v>
      </c>
      <c r="W33" s="9">
        <v>1</v>
      </c>
      <c r="X33" s="9">
        <v>1</v>
      </c>
      <c r="Y33" s="9"/>
      <c r="Z33" s="9">
        <v>1</v>
      </c>
      <c r="AA33" s="9"/>
      <c r="AB33" s="9">
        <v>1</v>
      </c>
      <c r="AC33" s="9"/>
      <c r="AD33" s="9">
        <v>1</v>
      </c>
      <c r="AE33" s="9"/>
      <c r="AF33" s="9"/>
      <c r="AG33" s="9"/>
      <c r="AH33" s="84" t="s">
        <v>40</v>
      </c>
      <c r="AI33" s="85" t="s">
        <v>41</v>
      </c>
    </row>
    <row r="34" spans="1:35" s="82" customFormat="1" ht="34.5" customHeight="1" x14ac:dyDescent="0.25">
      <c r="A34" s="83" t="s">
        <v>45</v>
      </c>
      <c r="B34" s="9" t="s">
        <v>46</v>
      </c>
      <c r="C34" s="9" t="s">
        <v>39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 t="s">
        <v>43</v>
      </c>
      <c r="S34" s="9"/>
      <c r="T34" s="9"/>
      <c r="U34" s="9"/>
      <c r="V34" s="9"/>
      <c r="W34" s="9"/>
      <c r="X34" s="9"/>
      <c r="Y34" s="9" t="s">
        <v>43</v>
      </c>
      <c r="Z34" s="9"/>
      <c r="AA34" s="9"/>
      <c r="AB34" s="9"/>
      <c r="AC34" s="9"/>
      <c r="AD34" s="9"/>
      <c r="AE34" s="9"/>
      <c r="AF34" s="9"/>
      <c r="AG34" s="9" t="s">
        <v>43</v>
      </c>
      <c r="AH34" s="84" t="s">
        <v>40</v>
      </c>
      <c r="AI34" s="85" t="s">
        <v>41</v>
      </c>
    </row>
    <row r="35" spans="1:35" s="31" customFormat="1" ht="34.5" customHeight="1" x14ac:dyDescent="0.25">
      <c r="A35" s="86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8"/>
      <c r="AI35" s="89"/>
    </row>
    <row r="36" spans="1:35" ht="15.75" thickBot="1" x14ac:dyDescent="0.3"/>
    <row r="37" spans="1:35" s="11" customFormat="1" ht="24.75" customHeight="1" thickBot="1" x14ac:dyDescent="0.3">
      <c r="A37" s="10"/>
      <c r="C37" s="12">
        <v>1</v>
      </c>
      <c r="D37" s="13" t="s">
        <v>47</v>
      </c>
      <c r="E37" s="14"/>
      <c r="F37" s="15">
        <v>1</v>
      </c>
      <c r="G37" s="13" t="s">
        <v>48</v>
      </c>
      <c r="H37" s="14"/>
      <c r="I37" s="16" t="s">
        <v>43</v>
      </c>
      <c r="J37" s="13" t="s">
        <v>49</v>
      </c>
      <c r="K37" s="17"/>
      <c r="L37" s="14"/>
      <c r="M37" s="18"/>
      <c r="R37" s="19"/>
      <c r="S37" s="20"/>
      <c r="Y37" s="19"/>
      <c r="AH37" s="21"/>
      <c r="AI37" s="21"/>
    </row>
    <row r="38" spans="1:35" s="11" customFormat="1" ht="1.5" customHeight="1" x14ac:dyDescent="0.25">
      <c r="B38" s="22" t="s">
        <v>50</v>
      </c>
      <c r="R38" s="19"/>
      <c r="AH38" s="21"/>
      <c r="AI38" s="21"/>
    </row>
    <row r="39" spans="1:35" s="11" customFormat="1" ht="12.75" x14ac:dyDescent="0.25">
      <c r="AH39" s="21"/>
      <c r="AI39" s="21"/>
    </row>
    <row r="41" spans="1:35" ht="27" x14ac:dyDescent="0.25">
      <c r="B41" s="23" t="s">
        <v>51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</row>
    <row r="42" spans="1:35" ht="27" x14ac:dyDescent="0.2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</row>
    <row r="43" spans="1:35" ht="27" x14ac:dyDescent="0.2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</row>
    <row r="44" spans="1:35" ht="27" x14ac:dyDescent="0.2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</row>
    <row r="47" spans="1:35" ht="20.25" x14ac:dyDescent="0.25">
      <c r="D47" s="24" t="s">
        <v>52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"/>
  <sheetViews>
    <sheetView workbookViewId="0">
      <selection activeCell="E15" sqref="E15"/>
    </sheetView>
  </sheetViews>
  <sheetFormatPr baseColWidth="10" defaultRowHeight="15" x14ac:dyDescent="0.25"/>
  <cols>
    <col min="1" max="1" width="13.5703125" customWidth="1"/>
    <col min="2" max="2" width="15" customWidth="1"/>
    <col min="3" max="3" width="9.42578125" customWidth="1"/>
    <col min="4" max="4" width="10.5703125" bestFit="1" customWidth="1"/>
    <col min="8" max="8" width="23.5703125" customWidth="1"/>
  </cols>
  <sheetData>
    <row r="1" spans="1:8" ht="75" x14ac:dyDescent="0.25">
      <c r="A1" s="1" t="s">
        <v>6</v>
      </c>
      <c r="B1" s="1" t="s">
        <v>2</v>
      </c>
      <c r="C1" s="1" t="s">
        <v>7</v>
      </c>
      <c r="D1" s="2" t="s">
        <v>54</v>
      </c>
      <c r="E1" s="2" t="s">
        <v>34</v>
      </c>
      <c r="F1" s="3" t="s">
        <v>53</v>
      </c>
      <c r="G1" s="2" t="s">
        <v>8</v>
      </c>
      <c r="H1" t="s">
        <v>55</v>
      </c>
    </row>
    <row r="2" spans="1:8" x14ac:dyDescent="0.25">
      <c r="A2" s="43" t="s">
        <v>129</v>
      </c>
      <c r="B2" s="30" t="s">
        <v>115</v>
      </c>
      <c r="C2" s="42">
        <v>300</v>
      </c>
      <c r="D2" s="29">
        <v>39796</v>
      </c>
      <c r="E2">
        <v>31</v>
      </c>
      <c r="F2">
        <v>2019</v>
      </c>
      <c r="G2">
        <v>10</v>
      </c>
      <c r="H2" s="29">
        <v>43665</v>
      </c>
    </row>
    <row r="3" spans="1:8" x14ac:dyDescent="0.25">
      <c r="A3" s="43" t="s">
        <v>130</v>
      </c>
      <c r="B3" s="30" t="s">
        <v>107</v>
      </c>
      <c r="C3" s="42">
        <v>200</v>
      </c>
      <c r="D3" s="29">
        <v>43374</v>
      </c>
      <c r="E3">
        <v>31</v>
      </c>
      <c r="F3">
        <v>2019</v>
      </c>
      <c r="G3">
        <v>10</v>
      </c>
      <c r="H3" s="29">
        <v>43665</v>
      </c>
    </row>
    <row r="4" spans="1:8" x14ac:dyDescent="0.25">
      <c r="A4" s="43" t="s">
        <v>131</v>
      </c>
      <c r="B4" s="30" t="s">
        <v>108</v>
      </c>
      <c r="C4" s="42">
        <v>250</v>
      </c>
      <c r="D4" s="29">
        <v>43388</v>
      </c>
      <c r="E4">
        <v>31</v>
      </c>
      <c r="F4">
        <v>2019</v>
      </c>
      <c r="G4">
        <v>10</v>
      </c>
      <c r="H4" s="29">
        <v>43665</v>
      </c>
    </row>
    <row r="5" spans="1:8" x14ac:dyDescent="0.25">
      <c r="A5" s="43" t="s">
        <v>132</v>
      </c>
      <c r="B5" s="30" t="s">
        <v>112</v>
      </c>
      <c r="C5" s="42">
        <v>3000</v>
      </c>
      <c r="D5" s="29">
        <v>43389</v>
      </c>
      <c r="E5">
        <v>32</v>
      </c>
      <c r="F5">
        <v>2019</v>
      </c>
      <c r="G5">
        <v>10</v>
      </c>
      <c r="H5" s="29">
        <v>43665</v>
      </c>
    </row>
    <row r="6" spans="1:8" x14ac:dyDescent="0.25">
      <c r="A6" s="43" t="s">
        <v>133</v>
      </c>
      <c r="B6" s="30" t="s">
        <v>113</v>
      </c>
      <c r="C6" s="42">
        <v>300</v>
      </c>
      <c r="D6" s="29">
        <v>43389</v>
      </c>
      <c r="E6">
        <v>30</v>
      </c>
      <c r="F6">
        <v>2019</v>
      </c>
      <c r="G6">
        <v>10</v>
      </c>
      <c r="H6" s="29">
        <v>43665</v>
      </c>
    </row>
    <row r="7" spans="1:8" x14ac:dyDescent="0.25">
      <c r="A7" s="43" t="s">
        <v>134</v>
      </c>
      <c r="B7" s="30" t="s">
        <v>121</v>
      </c>
      <c r="C7" s="42">
        <v>4080</v>
      </c>
      <c r="D7" s="29">
        <v>43389</v>
      </c>
      <c r="E7">
        <v>32</v>
      </c>
      <c r="F7">
        <v>2019</v>
      </c>
      <c r="G7">
        <v>10</v>
      </c>
      <c r="H7" s="29">
        <v>43665</v>
      </c>
    </row>
    <row r="8" spans="1:8" x14ac:dyDescent="0.25">
      <c r="A8" s="43" t="s">
        <v>135</v>
      </c>
      <c r="B8" s="30" t="s">
        <v>118</v>
      </c>
      <c r="C8" s="42">
        <v>680</v>
      </c>
      <c r="D8" s="29">
        <v>43392</v>
      </c>
      <c r="E8">
        <v>30</v>
      </c>
      <c r="F8">
        <v>2019</v>
      </c>
      <c r="G8">
        <v>10</v>
      </c>
      <c r="H8" s="29">
        <v>43665</v>
      </c>
    </row>
    <row r="9" spans="1:8" x14ac:dyDescent="0.25">
      <c r="A9" s="43" t="s">
        <v>136</v>
      </c>
      <c r="B9" s="30" t="s">
        <v>120</v>
      </c>
      <c r="C9" s="42">
        <v>680</v>
      </c>
      <c r="D9" s="29">
        <v>43392</v>
      </c>
      <c r="E9">
        <v>30</v>
      </c>
      <c r="F9">
        <v>2019</v>
      </c>
      <c r="G9">
        <v>10</v>
      </c>
      <c r="H9" s="29">
        <v>43665</v>
      </c>
    </row>
    <row r="10" spans="1:8" x14ac:dyDescent="0.25">
      <c r="A10" s="43" t="s">
        <v>137</v>
      </c>
      <c r="B10" s="30" t="s">
        <v>123</v>
      </c>
      <c r="C10" s="42">
        <v>680</v>
      </c>
      <c r="D10" s="29">
        <v>43392</v>
      </c>
      <c r="E10">
        <v>30</v>
      </c>
      <c r="F10">
        <v>2019</v>
      </c>
      <c r="G10">
        <v>10</v>
      </c>
      <c r="H10" s="29">
        <v>43665</v>
      </c>
    </row>
    <row r="11" spans="1:8" x14ac:dyDescent="0.25">
      <c r="A11" s="43" t="s">
        <v>138</v>
      </c>
      <c r="B11" s="30" t="s">
        <v>126</v>
      </c>
      <c r="C11" s="42">
        <v>260</v>
      </c>
      <c r="D11" s="29">
        <v>43420</v>
      </c>
      <c r="E11">
        <v>30</v>
      </c>
      <c r="F11">
        <v>2019</v>
      </c>
      <c r="G11">
        <v>10</v>
      </c>
      <c r="H11" s="29">
        <v>43665</v>
      </c>
    </row>
    <row r="12" spans="1:8" x14ac:dyDescent="0.25">
      <c r="A12" s="43" t="s">
        <v>139</v>
      </c>
      <c r="B12" s="30" t="s">
        <v>127</v>
      </c>
      <c r="C12" s="42">
        <v>2500</v>
      </c>
      <c r="D12" s="29">
        <v>43441</v>
      </c>
      <c r="E12">
        <v>32</v>
      </c>
      <c r="F12">
        <v>2019</v>
      </c>
      <c r="G12">
        <v>10</v>
      </c>
      <c r="H12" s="29">
        <v>43665</v>
      </c>
    </row>
    <row r="13" spans="1:8" x14ac:dyDescent="0.25">
      <c r="A13" s="41"/>
      <c r="B13" s="31"/>
      <c r="D13" s="29"/>
      <c r="H13" s="29"/>
    </row>
    <row r="14" spans="1:8" x14ac:dyDescent="0.25">
      <c r="A14" s="41"/>
      <c r="B14" s="31"/>
      <c r="D14" s="29"/>
      <c r="H14" s="29"/>
    </row>
    <row r="15" spans="1:8" x14ac:dyDescent="0.25">
      <c r="A15" s="41"/>
      <c r="B15" s="31"/>
      <c r="D15" s="29"/>
      <c r="H15" s="29"/>
    </row>
    <row r="16" spans="1:8" x14ac:dyDescent="0.25">
      <c r="A16" s="41"/>
      <c r="D16" s="29"/>
      <c r="H16" s="29"/>
    </row>
    <row r="17" spans="1:8" x14ac:dyDescent="0.25">
      <c r="A17" s="41"/>
      <c r="D17" s="29"/>
      <c r="H17" s="29"/>
    </row>
    <row r="18" spans="1:8" x14ac:dyDescent="0.25">
      <c r="A18" s="41"/>
      <c r="D18" s="29"/>
      <c r="H18" s="29"/>
    </row>
    <row r="19" spans="1:8" x14ac:dyDescent="0.25">
      <c r="A19" s="41"/>
      <c r="D19" s="29"/>
      <c r="H19" s="29"/>
    </row>
    <row r="20" spans="1:8" x14ac:dyDescent="0.25">
      <c r="A20" s="41"/>
      <c r="D20" s="29"/>
      <c r="H20" s="29"/>
    </row>
    <row r="21" spans="1:8" x14ac:dyDescent="0.25">
      <c r="A21" s="41"/>
    </row>
  </sheetData>
  <sortState ref="A2:G13">
    <sortCondition ref="D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K231"/>
  <sheetViews>
    <sheetView tabSelected="1" workbookViewId="0">
      <selection activeCell="H3" sqref="H3:H17"/>
    </sheetView>
  </sheetViews>
  <sheetFormatPr baseColWidth="10" defaultRowHeight="15" x14ac:dyDescent="0.25"/>
  <cols>
    <col min="1" max="1" width="18.85546875" customWidth="1"/>
    <col min="3" max="3" width="12.28515625" bestFit="1" customWidth="1"/>
    <col min="4" max="4" width="32.7109375" customWidth="1"/>
    <col min="5" max="5" width="21" customWidth="1"/>
    <col min="6" max="6" width="17.42578125" customWidth="1"/>
    <col min="7" max="7" width="20.42578125" customWidth="1"/>
    <col min="8" max="8" width="15.140625" customWidth="1"/>
    <col min="9" max="9" width="16.5703125" customWidth="1"/>
    <col min="11" max="11" width="25.5703125" customWidth="1"/>
  </cols>
  <sheetData>
    <row r="2" spans="1:11" x14ac:dyDescent="0.25">
      <c r="A2" s="1" t="s">
        <v>33</v>
      </c>
      <c r="B2" s="1" t="s">
        <v>9</v>
      </c>
      <c r="C2" s="1" t="s">
        <v>1</v>
      </c>
      <c r="D2" s="1" t="s">
        <v>0</v>
      </c>
      <c r="E2" s="1" t="s">
        <v>176</v>
      </c>
      <c r="F2" s="1" t="s">
        <v>3</v>
      </c>
      <c r="G2" s="1" t="s">
        <v>177</v>
      </c>
      <c r="H2" s="1" t="s">
        <v>4</v>
      </c>
      <c r="I2" s="1" t="s">
        <v>5</v>
      </c>
    </row>
    <row r="3" spans="1:11" x14ac:dyDescent="0.25">
      <c r="A3" s="48" t="s">
        <v>107</v>
      </c>
      <c r="B3" s="25">
        <v>16</v>
      </c>
      <c r="C3" s="25">
        <v>10</v>
      </c>
      <c r="D3" s="91" t="s">
        <v>57</v>
      </c>
      <c r="E3" s="36" t="s">
        <v>57</v>
      </c>
      <c r="F3" s="25"/>
      <c r="G3" s="36">
        <v>11</v>
      </c>
      <c r="H3" s="25">
        <v>16</v>
      </c>
      <c r="I3" s="25">
        <v>0.7</v>
      </c>
      <c r="K3" s="49" t="s">
        <v>110</v>
      </c>
    </row>
    <row r="4" spans="1:11" x14ac:dyDescent="0.25">
      <c r="A4" s="48" t="s">
        <v>107</v>
      </c>
      <c r="B4" s="25">
        <v>16</v>
      </c>
      <c r="C4" s="25">
        <v>20</v>
      </c>
      <c r="D4" s="27" t="s">
        <v>79</v>
      </c>
      <c r="E4" s="36" t="s">
        <v>58</v>
      </c>
      <c r="F4" s="25"/>
      <c r="G4" s="36">
        <v>21</v>
      </c>
      <c r="H4" s="25">
        <v>16</v>
      </c>
      <c r="I4" s="25">
        <v>0.7</v>
      </c>
      <c r="K4" s="49" t="s">
        <v>110</v>
      </c>
    </row>
    <row r="5" spans="1:11" x14ac:dyDescent="0.25">
      <c r="A5" s="48" t="s">
        <v>107</v>
      </c>
      <c r="B5" s="25">
        <v>16</v>
      </c>
      <c r="C5" s="25">
        <v>30</v>
      </c>
      <c r="D5" s="25" t="s">
        <v>205</v>
      </c>
      <c r="E5" s="36" t="s">
        <v>59</v>
      </c>
      <c r="F5" s="25"/>
      <c r="G5" s="36">
        <v>9.0500000000000007</v>
      </c>
      <c r="H5" s="25">
        <v>16</v>
      </c>
      <c r="I5" s="25">
        <v>0.7</v>
      </c>
      <c r="K5" s="49" t="s">
        <v>110</v>
      </c>
    </row>
    <row r="6" spans="1:11" x14ac:dyDescent="0.25">
      <c r="A6" s="48" t="s">
        <v>107</v>
      </c>
      <c r="B6" s="25">
        <v>16</v>
      </c>
      <c r="C6" s="25">
        <v>40</v>
      </c>
      <c r="D6" s="25" t="s">
        <v>205</v>
      </c>
      <c r="E6" s="36" t="s">
        <v>60</v>
      </c>
      <c r="F6" s="25"/>
      <c r="G6" s="36">
        <v>3.36</v>
      </c>
      <c r="H6" s="27">
        <v>15</v>
      </c>
      <c r="I6" s="25">
        <v>0.7</v>
      </c>
      <c r="K6" s="49" t="s">
        <v>110</v>
      </c>
    </row>
    <row r="7" spans="1:11" x14ac:dyDescent="0.25">
      <c r="A7" s="48" t="s">
        <v>107</v>
      </c>
      <c r="B7" s="25">
        <v>16</v>
      </c>
      <c r="C7" s="25">
        <v>50</v>
      </c>
      <c r="D7" s="25" t="s">
        <v>61</v>
      </c>
      <c r="E7" s="36" t="s">
        <v>61</v>
      </c>
      <c r="F7" s="25"/>
      <c r="G7" s="36">
        <v>14</v>
      </c>
      <c r="H7" s="27">
        <v>15</v>
      </c>
      <c r="I7" s="25">
        <v>0.7</v>
      </c>
      <c r="K7" s="49" t="s">
        <v>110</v>
      </c>
    </row>
    <row r="8" spans="1:11" x14ac:dyDescent="0.25">
      <c r="A8" s="48" t="s">
        <v>107</v>
      </c>
      <c r="B8" s="25">
        <v>16</v>
      </c>
      <c r="C8" s="25">
        <v>60</v>
      </c>
      <c r="D8" s="25" t="s">
        <v>61</v>
      </c>
      <c r="E8" s="36" t="s">
        <v>62</v>
      </c>
      <c r="F8" s="25"/>
      <c r="G8" s="36">
        <v>5</v>
      </c>
      <c r="H8" s="27">
        <v>14</v>
      </c>
      <c r="I8" s="25">
        <v>0.7</v>
      </c>
      <c r="K8" s="49" t="s">
        <v>110</v>
      </c>
    </row>
    <row r="9" spans="1:11" x14ac:dyDescent="0.25">
      <c r="A9" s="48" t="s">
        <v>107</v>
      </c>
      <c r="B9" s="25">
        <v>16</v>
      </c>
      <c r="C9" s="25">
        <v>70</v>
      </c>
      <c r="D9" s="25" t="s">
        <v>63</v>
      </c>
      <c r="E9" s="36" t="s">
        <v>63</v>
      </c>
      <c r="F9" s="25"/>
      <c r="G9" s="36">
        <v>10</v>
      </c>
      <c r="H9" s="27">
        <v>14</v>
      </c>
      <c r="I9" s="25">
        <v>0.7</v>
      </c>
      <c r="K9" s="49" t="s">
        <v>110</v>
      </c>
    </row>
    <row r="10" spans="1:11" x14ac:dyDescent="0.25">
      <c r="A10" s="48" t="s">
        <v>107</v>
      </c>
      <c r="B10" s="25">
        <v>16</v>
      </c>
      <c r="C10" s="25">
        <v>80</v>
      </c>
      <c r="D10" s="25" t="s">
        <v>206</v>
      </c>
      <c r="E10" s="36" t="s">
        <v>64</v>
      </c>
      <c r="F10" s="25"/>
      <c r="G10" s="36">
        <v>76.5</v>
      </c>
      <c r="H10" s="27">
        <v>13</v>
      </c>
      <c r="I10" s="25">
        <v>0.7</v>
      </c>
      <c r="K10" s="49" t="s">
        <v>110</v>
      </c>
    </row>
    <row r="11" spans="1:11" x14ac:dyDescent="0.25">
      <c r="A11" s="48" t="s">
        <v>107</v>
      </c>
      <c r="B11" s="25">
        <v>16</v>
      </c>
      <c r="C11" s="25">
        <v>90</v>
      </c>
      <c r="D11" s="25" t="s">
        <v>65</v>
      </c>
      <c r="E11" s="36" t="s">
        <v>65</v>
      </c>
      <c r="F11" s="25"/>
      <c r="G11" s="36">
        <v>21</v>
      </c>
      <c r="H11" s="27">
        <v>13</v>
      </c>
      <c r="I11" s="25">
        <v>0.7</v>
      </c>
      <c r="K11" s="49" t="s">
        <v>110</v>
      </c>
    </row>
    <row r="12" spans="1:11" x14ac:dyDescent="0.25">
      <c r="A12" s="48" t="s">
        <v>107</v>
      </c>
      <c r="B12" s="25">
        <v>16</v>
      </c>
      <c r="C12" s="25">
        <v>100</v>
      </c>
      <c r="D12" s="25" t="s">
        <v>201</v>
      </c>
      <c r="E12" s="36" t="s">
        <v>66</v>
      </c>
      <c r="F12" s="25"/>
      <c r="G12" s="36">
        <v>15</v>
      </c>
      <c r="H12" s="27">
        <v>13</v>
      </c>
      <c r="I12" s="25">
        <v>0.7</v>
      </c>
      <c r="K12" s="49" t="s">
        <v>110</v>
      </c>
    </row>
    <row r="13" spans="1:11" x14ac:dyDescent="0.25">
      <c r="A13" s="48" t="s">
        <v>107</v>
      </c>
      <c r="B13" s="25">
        <v>16</v>
      </c>
      <c r="C13" s="25">
        <v>110</v>
      </c>
      <c r="D13" s="90" t="s">
        <v>207</v>
      </c>
      <c r="E13" s="36" t="s">
        <v>67</v>
      </c>
      <c r="F13" s="25"/>
      <c r="G13" s="36">
        <v>3</v>
      </c>
      <c r="H13" s="27">
        <v>12</v>
      </c>
      <c r="I13" s="25">
        <v>0.7</v>
      </c>
      <c r="K13" s="49" t="s">
        <v>110</v>
      </c>
    </row>
    <row r="14" spans="1:11" x14ac:dyDescent="0.25">
      <c r="A14" s="48" t="s">
        <v>107</v>
      </c>
      <c r="B14" s="25">
        <v>16</v>
      </c>
      <c r="C14" s="25">
        <v>120</v>
      </c>
      <c r="D14" s="25" t="s">
        <v>102</v>
      </c>
      <c r="E14" s="36" t="s">
        <v>68</v>
      </c>
      <c r="F14" s="25"/>
      <c r="G14" s="36">
        <v>9.5</v>
      </c>
      <c r="H14" s="27">
        <v>12</v>
      </c>
      <c r="I14" s="25">
        <v>0.7</v>
      </c>
      <c r="K14" s="49" t="s">
        <v>110</v>
      </c>
    </row>
    <row r="15" spans="1:11" x14ac:dyDescent="0.25">
      <c r="A15" s="48" t="s">
        <v>107</v>
      </c>
      <c r="B15" s="25">
        <v>16</v>
      </c>
      <c r="C15" s="25">
        <v>130</v>
      </c>
      <c r="D15" s="25" t="s">
        <v>102</v>
      </c>
      <c r="E15" s="36" t="s">
        <v>36</v>
      </c>
      <c r="F15" s="25"/>
      <c r="G15" s="36">
        <v>12.5</v>
      </c>
      <c r="H15" s="27">
        <v>12</v>
      </c>
      <c r="I15" s="25">
        <v>0.7</v>
      </c>
      <c r="K15" s="49" t="s">
        <v>110</v>
      </c>
    </row>
    <row r="16" spans="1:11" x14ac:dyDescent="0.25">
      <c r="A16" s="48" t="s">
        <v>107</v>
      </c>
      <c r="B16" s="25">
        <v>16</v>
      </c>
      <c r="C16" s="25">
        <v>140</v>
      </c>
      <c r="D16" s="25" t="s">
        <v>69</v>
      </c>
      <c r="E16" s="36" t="s">
        <v>69</v>
      </c>
      <c r="F16" s="25"/>
      <c r="G16" s="36">
        <v>26</v>
      </c>
      <c r="H16" s="27">
        <v>12</v>
      </c>
      <c r="I16" s="25">
        <v>0.7</v>
      </c>
      <c r="K16" s="49" t="s">
        <v>110</v>
      </c>
    </row>
    <row r="17" spans="1:11" x14ac:dyDescent="0.25">
      <c r="A17" s="48" t="s">
        <v>107</v>
      </c>
      <c r="B17" s="25">
        <v>16</v>
      </c>
      <c r="C17" s="25">
        <v>150</v>
      </c>
      <c r="D17" s="25" t="s">
        <v>70</v>
      </c>
      <c r="E17" s="36" t="s">
        <v>70</v>
      </c>
      <c r="F17" s="25"/>
      <c r="G17" s="36">
        <v>10</v>
      </c>
      <c r="H17" s="27">
        <v>9</v>
      </c>
      <c r="I17" s="25">
        <v>0.7</v>
      </c>
      <c r="K17" s="49" t="s">
        <v>110</v>
      </c>
    </row>
    <row r="18" spans="1:11" x14ac:dyDescent="0.25">
      <c r="A18" s="48" t="s">
        <v>107</v>
      </c>
      <c r="B18" s="25">
        <v>16</v>
      </c>
      <c r="C18" s="25">
        <v>160</v>
      </c>
      <c r="D18" s="25" t="s">
        <v>102</v>
      </c>
      <c r="E18" s="36" t="s">
        <v>71</v>
      </c>
      <c r="F18" s="25"/>
      <c r="G18" s="36">
        <v>5</v>
      </c>
      <c r="H18" s="27">
        <v>9</v>
      </c>
      <c r="I18" s="25">
        <v>0.7</v>
      </c>
      <c r="K18" s="49" t="s">
        <v>110</v>
      </c>
    </row>
    <row r="19" spans="1:11" x14ac:dyDescent="0.25">
      <c r="A19" s="48" t="s">
        <v>107</v>
      </c>
      <c r="B19" s="25">
        <v>16</v>
      </c>
      <c r="C19" s="25">
        <v>170</v>
      </c>
      <c r="D19" s="25" t="s">
        <v>208</v>
      </c>
      <c r="E19" s="36" t="s">
        <v>72</v>
      </c>
      <c r="F19" s="25"/>
      <c r="G19" s="36">
        <v>6</v>
      </c>
      <c r="H19" s="27">
        <v>8</v>
      </c>
      <c r="I19" s="25">
        <v>0.7</v>
      </c>
      <c r="K19" s="49" t="s">
        <v>110</v>
      </c>
    </row>
    <row r="20" spans="1:11" x14ac:dyDescent="0.25">
      <c r="A20" s="48" t="s">
        <v>107</v>
      </c>
      <c r="B20" s="25">
        <v>16</v>
      </c>
      <c r="C20" s="25">
        <v>180</v>
      </c>
      <c r="D20" s="25" t="s">
        <v>73</v>
      </c>
      <c r="E20" s="36" t="s">
        <v>73</v>
      </c>
      <c r="F20" s="25"/>
      <c r="G20" s="36">
        <v>9</v>
      </c>
      <c r="H20" s="27">
        <v>8</v>
      </c>
      <c r="I20" s="25">
        <v>0.7</v>
      </c>
      <c r="K20" s="49" t="s">
        <v>110</v>
      </c>
    </row>
    <row r="21" spans="1:11" x14ac:dyDescent="0.25">
      <c r="A21" s="48" t="s">
        <v>107</v>
      </c>
      <c r="B21" s="25">
        <v>16</v>
      </c>
      <c r="C21" s="25">
        <v>190</v>
      </c>
      <c r="D21" s="25" t="s">
        <v>185</v>
      </c>
      <c r="E21" s="36" t="s">
        <v>74</v>
      </c>
      <c r="F21" s="25"/>
      <c r="G21" s="36">
        <v>10</v>
      </c>
      <c r="H21" s="27">
        <v>7</v>
      </c>
      <c r="I21" s="25">
        <v>0.7</v>
      </c>
      <c r="K21" s="49" t="s">
        <v>110</v>
      </c>
    </row>
    <row r="22" spans="1:11" x14ac:dyDescent="0.25">
      <c r="A22" s="48" t="s">
        <v>107</v>
      </c>
      <c r="B22" s="25">
        <v>16</v>
      </c>
      <c r="C22" s="25">
        <v>200</v>
      </c>
      <c r="D22" s="25" t="s">
        <v>75</v>
      </c>
      <c r="E22" s="36" t="s">
        <v>75</v>
      </c>
      <c r="F22" s="25"/>
      <c r="G22" s="36">
        <v>22</v>
      </c>
      <c r="H22" s="27">
        <v>7</v>
      </c>
      <c r="I22" s="25">
        <v>0.7</v>
      </c>
      <c r="K22" s="49" t="s">
        <v>110</v>
      </c>
    </row>
    <row r="23" spans="1:11" x14ac:dyDescent="0.25">
      <c r="A23" s="48" t="s">
        <v>107</v>
      </c>
      <c r="B23" s="25">
        <v>16</v>
      </c>
      <c r="C23" s="25">
        <v>210</v>
      </c>
      <c r="D23" s="25" t="s">
        <v>189</v>
      </c>
      <c r="E23" s="36" t="s">
        <v>76</v>
      </c>
      <c r="F23" s="25"/>
      <c r="G23" s="36">
        <v>18</v>
      </c>
      <c r="H23" s="27">
        <v>6</v>
      </c>
      <c r="I23" s="25">
        <v>0.7</v>
      </c>
      <c r="K23" s="49" t="s">
        <v>110</v>
      </c>
    </row>
    <row r="24" spans="1:11" x14ac:dyDescent="0.25">
      <c r="A24" s="48" t="s">
        <v>107</v>
      </c>
      <c r="B24" s="25">
        <v>16</v>
      </c>
      <c r="C24" s="25">
        <v>220</v>
      </c>
      <c r="D24" s="25" t="s">
        <v>189</v>
      </c>
      <c r="E24" s="36" t="s">
        <v>77</v>
      </c>
      <c r="F24" s="25"/>
      <c r="G24" s="36">
        <v>10</v>
      </c>
      <c r="H24" s="27">
        <v>6</v>
      </c>
      <c r="I24" s="25">
        <v>0.7</v>
      </c>
      <c r="K24" s="49" t="s">
        <v>110</v>
      </c>
    </row>
    <row r="25" spans="1:11" s="26" customFormat="1" ht="15.75" thickBot="1" x14ac:dyDescent="0.3">
      <c r="A25" s="37" t="s">
        <v>107</v>
      </c>
      <c r="B25" s="26">
        <v>16</v>
      </c>
      <c r="C25" s="26">
        <v>230</v>
      </c>
      <c r="D25" s="26" t="s">
        <v>209</v>
      </c>
      <c r="E25" s="39" t="s">
        <v>78</v>
      </c>
      <c r="G25" s="39">
        <v>6</v>
      </c>
      <c r="H25" s="28">
        <v>3</v>
      </c>
      <c r="I25" s="26">
        <v>0.7</v>
      </c>
      <c r="K25" s="38" t="s">
        <v>110</v>
      </c>
    </row>
    <row r="26" spans="1:11" x14ac:dyDescent="0.25">
      <c r="A26" s="48" t="s">
        <v>108</v>
      </c>
      <c r="B26" s="25">
        <v>16</v>
      </c>
      <c r="C26" s="25">
        <v>10</v>
      </c>
      <c r="D26" s="25" t="s">
        <v>85</v>
      </c>
      <c r="E26" s="36" t="s">
        <v>57</v>
      </c>
      <c r="F26" s="25"/>
      <c r="G26" s="36">
        <v>11</v>
      </c>
      <c r="H26" s="27">
        <v>3</v>
      </c>
      <c r="I26" s="25">
        <v>0.7</v>
      </c>
      <c r="K26" s="35" t="s">
        <v>109</v>
      </c>
    </row>
    <row r="27" spans="1:11" x14ac:dyDescent="0.25">
      <c r="A27" s="48" t="s">
        <v>108</v>
      </c>
      <c r="B27" s="25">
        <v>16</v>
      </c>
      <c r="C27" s="25">
        <v>20</v>
      </c>
      <c r="D27" s="25" t="s">
        <v>79</v>
      </c>
      <c r="E27" s="36" t="s">
        <v>58</v>
      </c>
      <c r="F27" s="25"/>
      <c r="G27" s="36">
        <v>21</v>
      </c>
      <c r="H27" s="25">
        <v>2</v>
      </c>
      <c r="I27" s="25">
        <v>0.7</v>
      </c>
      <c r="K27" s="35" t="s">
        <v>109</v>
      </c>
    </row>
    <row r="28" spans="1:11" x14ac:dyDescent="0.25">
      <c r="A28" s="48" t="s">
        <v>108</v>
      </c>
      <c r="B28" s="25">
        <v>16</v>
      </c>
      <c r="C28" s="25">
        <v>30</v>
      </c>
      <c r="D28" s="25" t="s">
        <v>205</v>
      </c>
      <c r="E28" s="36" t="s">
        <v>59</v>
      </c>
      <c r="F28" s="25"/>
      <c r="G28" s="36">
        <v>9.0500000000000007</v>
      </c>
      <c r="H28" s="25">
        <v>2</v>
      </c>
      <c r="I28" s="25">
        <v>0.7</v>
      </c>
      <c r="K28" s="35" t="s">
        <v>109</v>
      </c>
    </row>
    <row r="29" spans="1:11" x14ac:dyDescent="0.25">
      <c r="A29" s="48" t="s">
        <v>108</v>
      </c>
      <c r="B29" s="25">
        <v>16</v>
      </c>
      <c r="C29" s="25">
        <v>40</v>
      </c>
      <c r="D29" s="25" t="s">
        <v>205</v>
      </c>
      <c r="E29" s="36" t="s">
        <v>60</v>
      </c>
      <c r="F29" s="25"/>
      <c r="G29" s="36">
        <v>3.36</v>
      </c>
      <c r="H29" s="25">
        <v>1</v>
      </c>
      <c r="I29" s="25">
        <v>0.7</v>
      </c>
      <c r="K29" s="35" t="s">
        <v>109</v>
      </c>
    </row>
    <row r="30" spans="1:11" x14ac:dyDescent="0.25">
      <c r="A30" s="48" t="s">
        <v>108</v>
      </c>
      <c r="B30" s="25">
        <v>16</v>
      </c>
      <c r="C30" s="25">
        <v>50</v>
      </c>
      <c r="D30" s="25" t="s">
        <v>61</v>
      </c>
      <c r="E30" s="36" t="s">
        <v>61</v>
      </c>
      <c r="F30" s="25"/>
      <c r="G30" s="36">
        <v>14</v>
      </c>
      <c r="H30" s="25">
        <v>1</v>
      </c>
      <c r="I30" s="25">
        <v>0.7</v>
      </c>
      <c r="K30" s="35" t="s">
        <v>109</v>
      </c>
    </row>
    <row r="31" spans="1:11" x14ac:dyDescent="0.25">
      <c r="A31" s="48" t="s">
        <v>108</v>
      </c>
      <c r="B31" s="25">
        <v>16</v>
      </c>
      <c r="C31" s="25">
        <v>60</v>
      </c>
      <c r="D31" s="25" t="s">
        <v>61</v>
      </c>
      <c r="E31" s="36" t="s">
        <v>62</v>
      </c>
      <c r="F31" s="25"/>
      <c r="G31" s="36">
        <v>5</v>
      </c>
      <c r="H31" s="25">
        <v>1</v>
      </c>
      <c r="I31" s="25">
        <v>0.7</v>
      </c>
      <c r="K31" s="35" t="s">
        <v>109</v>
      </c>
    </row>
    <row r="32" spans="1:11" s="25" customFormat="1" x14ac:dyDescent="0.25">
      <c r="A32" s="48" t="s">
        <v>108</v>
      </c>
      <c r="B32" s="25">
        <v>16</v>
      </c>
      <c r="C32" s="25">
        <v>70</v>
      </c>
      <c r="D32" s="25" t="s">
        <v>63</v>
      </c>
      <c r="E32" s="36" t="s">
        <v>63</v>
      </c>
      <c r="G32" s="36">
        <v>10</v>
      </c>
      <c r="H32" s="25">
        <v>0</v>
      </c>
      <c r="I32" s="25">
        <v>0.7</v>
      </c>
      <c r="J32" s="34"/>
      <c r="K32" s="35" t="s">
        <v>109</v>
      </c>
    </row>
    <row r="33" spans="1:11" x14ac:dyDescent="0.25">
      <c r="A33" s="48" t="s">
        <v>108</v>
      </c>
      <c r="B33" s="27">
        <v>10</v>
      </c>
      <c r="C33" s="27">
        <v>80</v>
      </c>
      <c r="D33" s="25" t="s">
        <v>206</v>
      </c>
      <c r="E33" s="36" t="s">
        <v>64</v>
      </c>
      <c r="F33" s="25"/>
      <c r="G33" s="36">
        <v>76.5</v>
      </c>
      <c r="H33" s="27">
        <v>10</v>
      </c>
      <c r="I33" s="25">
        <v>0.7</v>
      </c>
      <c r="K33" s="35" t="s">
        <v>109</v>
      </c>
    </row>
    <row r="34" spans="1:11" x14ac:dyDescent="0.25">
      <c r="A34" s="48" t="s">
        <v>108</v>
      </c>
      <c r="B34" s="27">
        <v>10</v>
      </c>
      <c r="C34" s="27">
        <v>90</v>
      </c>
      <c r="D34" s="25" t="s">
        <v>65</v>
      </c>
      <c r="E34" s="36" t="s">
        <v>65</v>
      </c>
      <c r="F34" s="25"/>
      <c r="G34" s="36">
        <v>21</v>
      </c>
      <c r="H34" s="27">
        <v>9</v>
      </c>
      <c r="I34" s="25">
        <v>0.7</v>
      </c>
      <c r="K34" s="35" t="s">
        <v>109</v>
      </c>
    </row>
    <row r="35" spans="1:11" x14ac:dyDescent="0.25">
      <c r="A35" s="48" t="s">
        <v>108</v>
      </c>
      <c r="B35" s="27">
        <v>10</v>
      </c>
      <c r="C35" s="27">
        <v>100</v>
      </c>
      <c r="D35" s="25" t="s">
        <v>201</v>
      </c>
      <c r="E35" s="36" t="s">
        <v>66</v>
      </c>
      <c r="F35" s="25"/>
      <c r="G35" s="36">
        <v>15</v>
      </c>
      <c r="H35" s="27">
        <v>9</v>
      </c>
      <c r="I35" s="25">
        <v>0.7</v>
      </c>
      <c r="K35" s="35" t="s">
        <v>109</v>
      </c>
    </row>
    <row r="36" spans="1:11" x14ac:dyDescent="0.25">
      <c r="A36" s="48" t="s">
        <v>108</v>
      </c>
      <c r="B36" s="27">
        <v>10</v>
      </c>
      <c r="C36" s="27">
        <v>110</v>
      </c>
      <c r="D36" s="90" t="s">
        <v>207</v>
      </c>
      <c r="E36" s="36" t="s">
        <v>67</v>
      </c>
      <c r="F36" s="25"/>
      <c r="G36" s="36">
        <v>3</v>
      </c>
      <c r="H36" s="27">
        <v>9</v>
      </c>
      <c r="I36" s="25">
        <v>0.7</v>
      </c>
      <c r="K36" s="35" t="s">
        <v>109</v>
      </c>
    </row>
    <row r="37" spans="1:11" x14ac:dyDescent="0.25">
      <c r="A37" s="48" t="s">
        <v>108</v>
      </c>
      <c r="B37" s="27">
        <v>10</v>
      </c>
      <c r="C37" s="27">
        <v>120</v>
      </c>
      <c r="D37" s="25" t="s">
        <v>102</v>
      </c>
      <c r="E37" s="36" t="s">
        <v>68</v>
      </c>
      <c r="F37" s="25"/>
      <c r="G37" s="36">
        <v>9.5</v>
      </c>
      <c r="H37" s="25">
        <v>8</v>
      </c>
      <c r="I37" s="25">
        <v>0.7</v>
      </c>
      <c r="K37" s="35" t="s">
        <v>109</v>
      </c>
    </row>
    <row r="38" spans="1:11" x14ac:dyDescent="0.25">
      <c r="A38" s="48" t="s">
        <v>108</v>
      </c>
      <c r="B38" s="27">
        <v>10</v>
      </c>
      <c r="C38" s="27">
        <v>130</v>
      </c>
      <c r="D38" s="27" t="s">
        <v>102</v>
      </c>
      <c r="E38" s="36" t="s">
        <v>36</v>
      </c>
      <c r="F38" s="25"/>
      <c r="G38" s="36">
        <v>12.5</v>
      </c>
      <c r="H38" s="27">
        <v>8</v>
      </c>
      <c r="I38" s="25">
        <v>0.7</v>
      </c>
      <c r="K38" s="35" t="s">
        <v>109</v>
      </c>
    </row>
    <row r="39" spans="1:11" x14ac:dyDescent="0.25">
      <c r="A39" s="48" t="s">
        <v>108</v>
      </c>
      <c r="B39" s="27">
        <v>10</v>
      </c>
      <c r="C39" s="27">
        <v>140</v>
      </c>
      <c r="D39" s="25" t="s">
        <v>69</v>
      </c>
      <c r="E39" s="36" t="s">
        <v>69</v>
      </c>
      <c r="F39" s="25"/>
      <c r="G39" s="36">
        <v>26</v>
      </c>
      <c r="H39" s="27">
        <v>8</v>
      </c>
      <c r="I39" s="25">
        <v>0.7</v>
      </c>
      <c r="K39" s="35" t="s">
        <v>109</v>
      </c>
    </row>
    <row r="40" spans="1:11" x14ac:dyDescent="0.25">
      <c r="A40" s="48" t="s">
        <v>108</v>
      </c>
      <c r="B40" s="27">
        <v>10</v>
      </c>
      <c r="C40" s="27">
        <v>150</v>
      </c>
      <c r="D40" s="27" t="s">
        <v>70</v>
      </c>
      <c r="E40" s="36" t="s">
        <v>70</v>
      </c>
      <c r="F40" s="25"/>
      <c r="G40" s="36">
        <v>10</v>
      </c>
      <c r="H40" s="27">
        <v>8</v>
      </c>
      <c r="I40" s="25">
        <v>0.7</v>
      </c>
      <c r="K40" s="35" t="s">
        <v>109</v>
      </c>
    </row>
    <row r="41" spans="1:11" x14ac:dyDescent="0.25">
      <c r="A41" s="48" t="s">
        <v>108</v>
      </c>
      <c r="B41" s="27">
        <v>10</v>
      </c>
      <c r="C41" s="27">
        <v>160</v>
      </c>
      <c r="D41" s="25" t="s">
        <v>102</v>
      </c>
      <c r="E41" s="36" t="s">
        <v>71</v>
      </c>
      <c r="F41" s="25"/>
      <c r="G41" s="36">
        <v>5</v>
      </c>
      <c r="H41" s="27">
        <v>7</v>
      </c>
      <c r="I41" s="25">
        <v>0.7</v>
      </c>
      <c r="K41" s="35" t="s">
        <v>109</v>
      </c>
    </row>
    <row r="42" spans="1:11" x14ac:dyDescent="0.25">
      <c r="A42" s="48" t="s">
        <v>108</v>
      </c>
      <c r="B42" s="27">
        <v>10</v>
      </c>
      <c r="C42" s="27">
        <v>170</v>
      </c>
      <c r="D42" s="25" t="s">
        <v>208</v>
      </c>
      <c r="E42" s="36" t="s">
        <v>72</v>
      </c>
      <c r="F42" s="25"/>
      <c r="G42" s="36">
        <v>6</v>
      </c>
      <c r="H42" s="27">
        <v>7</v>
      </c>
      <c r="I42" s="25">
        <v>0.7</v>
      </c>
      <c r="K42" s="35" t="s">
        <v>109</v>
      </c>
    </row>
    <row r="43" spans="1:11" x14ac:dyDescent="0.25">
      <c r="A43" s="48" t="s">
        <v>108</v>
      </c>
      <c r="B43" s="27">
        <v>10</v>
      </c>
      <c r="C43" s="27">
        <v>180</v>
      </c>
      <c r="D43" s="27" t="s">
        <v>73</v>
      </c>
      <c r="E43" s="36" t="s">
        <v>73</v>
      </c>
      <c r="F43" s="25"/>
      <c r="G43" s="36">
        <v>9</v>
      </c>
      <c r="H43" s="27">
        <v>7</v>
      </c>
      <c r="I43" s="25">
        <v>0.7</v>
      </c>
      <c r="K43" s="35" t="s">
        <v>109</v>
      </c>
    </row>
    <row r="44" spans="1:11" x14ac:dyDescent="0.25">
      <c r="A44" s="48" t="s">
        <v>108</v>
      </c>
      <c r="B44" s="27">
        <v>10</v>
      </c>
      <c r="C44" s="27">
        <v>190</v>
      </c>
      <c r="D44" s="25" t="s">
        <v>185</v>
      </c>
      <c r="E44" s="36" t="s">
        <v>74</v>
      </c>
      <c r="F44" s="25"/>
      <c r="G44" s="36">
        <v>10</v>
      </c>
      <c r="H44" s="27">
        <v>7</v>
      </c>
      <c r="I44" s="25">
        <v>0.7</v>
      </c>
      <c r="K44" s="35" t="s">
        <v>109</v>
      </c>
    </row>
    <row r="45" spans="1:11" x14ac:dyDescent="0.25">
      <c r="A45" s="48" t="s">
        <v>108</v>
      </c>
      <c r="B45" s="27">
        <v>10</v>
      </c>
      <c r="C45" s="27">
        <v>200</v>
      </c>
      <c r="D45" s="25" t="s">
        <v>75</v>
      </c>
      <c r="E45" s="36" t="s">
        <v>75</v>
      </c>
      <c r="F45" s="25"/>
      <c r="G45" s="36">
        <v>22</v>
      </c>
      <c r="H45" s="27">
        <v>4</v>
      </c>
      <c r="I45" s="25">
        <v>0.7</v>
      </c>
      <c r="K45" s="35" t="s">
        <v>109</v>
      </c>
    </row>
    <row r="46" spans="1:11" x14ac:dyDescent="0.25">
      <c r="A46" s="48" t="s">
        <v>108</v>
      </c>
      <c r="B46" s="27">
        <v>10</v>
      </c>
      <c r="C46" s="27">
        <v>210</v>
      </c>
      <c r="D46" s="27" t="s">
        <v>140</v>
      </c>
      <c r="E46" s="36" t="s">
        <v>76</v>
      </c>
      <c r="F46" s="25"/>
      <c r="G46" s="36">
        <v>18</v>
      </c>
      <c r="H46" s="27">
        <v>4</v>
      </c>
      <c r="I46" s="25">
        <v>0.7</v>
      </c>
      <c r="K46" s="35" t="s">
        <v>109</v>
      </c>
    </row>
    <row r="47" spans="1:11" x14ac:dyDescent="0.25">
      <c r="A47" s="48" t="s">
        <v>108</v>
      </c>
      <c r="B47" s="27">
        <v>10</v>
      </c>
      <c r="C47" s="27">
        <v>220</v>
      </c>
      <c r="D47" s="25" t="s">
        <v>189</v>
      </c>
      <c r="E47" s="36" t="s">
        <v>77</v>
      </c>
      <c r="F47" s="25"/>
      <c r="G47" s="36">
        <v>10</v>
      </c>
      <c r="H47" s="27">
        <v>4</v>
      </c>
      <c r="I47" s="25">
        <v>0.7</v>
      </c>
      <c r="K47" s="35" t="s">
        <v>109</v>
      </c>
    </row>
    <row r="48" spans="1:11" s="26" customFormat="1" ht="15.75" thickBot="1" x14ac:dyDescent="0.3">
      <c r="A48" s="37" t="s">
        <v>108</v>
      </c>
      <c r="B48" s="28">
        <v>10</v>
      </c>
      <c r="C48" s="28">
        <v>230</v>
      </c>
      <c r="D48" s="26" t="s">
        <v>209</v>
      </c>
      <c r="E48" s="39" t="s">
        <v>78</v>
      </c>
      <c r="G48" s="39">
        <v>6</v>
      </c>
      <c r="H48" s="28">
        <v>4</v>
      </c>
      <c r="I48" s="26">
        <v>0.7</v>
      </c>
      <c r="K48" s="52" t="s">
        <v>109</v>
      </c>
    </row>
    <row r="49" spans="1:11" x14ac:dyDescent="0.25">
      <c r="A49" s="48" t="s">
        <v>112</v>
      </c>
      <c r="B49" s="27">
        <v>10</v>
      </c>
      <c r="C49" s="27">
        <f>0+10</f>
        <v>10</v>
      </c>
      <c r="D49" s="25" t="s">
        <v>85</v>
      </c>
      <c r="E49" s="36" t="s">
        <v>57</v>
      </c>
      <c r="F49" s="25"/>
      <c r="G49" s="36">
        <v>9</v>
      </c>
      <c r="H49" s="27">
        <v>3</v>
      </c>
      <c r="I49" s="25">
        <v>0.7</v>
      </c>
      <c r="K49" s="35" t="s">
        <v>111</v>
      </c>
    </row>
    <row r="50" spans="1:11" x14ac:dyDescent="0.25">
      <c r="A50" s="48" t="s">
        <v>112</v>
      </c>
      <c r="B50" s="27">
        <v>10</v>
      </c>
      <c r="C50" s="27">
        <f>C49+10</f>
        <v>20</v>
      </c>
      <c r="D50" s="25" t="s">
        <v>79</v>
      </c>
      <c r="E50" s="36" t="s">
        <v>79</v>
      </c>
      <c r="F50" s="25"/>
      <c r="G50" s="36">
        <v>26</v>
      </c>
      <c r="H50" s="27">
        <v>3</v>
      </c>
      <c r="I50" s="25">
        <v>0.7</v>
      </c>
      <c r="K50" s="35" t="s">
        <v>111</v>
      </c>
    </row>
    <row r="51" spans="1:11" x14ac:dyDescent="0.25">
      <c r="A51" s="48" t="s">
        <v>112</v>
      </c>
      <c r="B51" s="27">
        <v>10</v>
      </c>
      <c r="C51" s="27">
        <f t="shared" ref="C51:C71" si="0">C50+10</f>
        <v>30</v>
      </c>
      <c r="D51" s="25" t="s">
        <v>79</v>
      </c>
      <c r="E51" s="36" t="s">
        <v>80</v>
      </c>
      <c r="F51" s="25"/>
      <c r="G51" s="36">
        <v>2</v>
      </c>
      <c r="H51" s="27">
        <v>3</v>
      </c>
      <c r="I51" s="25">
        <v>0.7</v>
      </c>
      <c r="K51" s="35" t="s">
        <v>111</v>
      </c>
    </row>
    <row r="52" spans="1:11" x14ac:dyDescent="0.25">
      <c r="A52" s="48" t="s">
        <v>112</v>
      </c>
      <c r="B52" s="27">
        <v>10</v>
      </c>
      <c r="C52" s="27">
        <f t="shared" si="0"/>
        <v>40</v>
      </c>
      <c r="D52" s="25" t="s">
        <v>205</v>
      </c>
      <c r="E52" s="36" t="s">
        <v>59</v>
      </c>
      <c r="F52" s="25"/>
      <c r="G52" s="36">
        <v>3.07</v>
      </c>
      <c r="H52" s="27">
        <v>3</v>
      </c>
      <c r="I52" s="25">
        <v>0.7</v>
      </c>
      <c r="K52" s="35" t="s">
        <v>111</v>
      </c>
    </row>
    <row r="53" spans="1:11" x14ac:dyDescent="0.25">
      <c r="A53" s="48" t="s">
        <v>112</v>
      </c>
      <c r="B53" s="27">
        <v>10</v>
      </c>
      <c r="C53" s="27">
        <f t="shared" si="0"/>
        <v>50</v>
      </c>
      <c r="D53" s="25" t="s">
        <v>205</v>
      </c>
      <c r="E53" s="36" t="s">
        <v>60</v>
      </c>
      <c r="F53" s="25"/>
      <c r="G53" s="36">
        <v>1.1000000000000001</v>
      </c>
      <c r="H53" s="27">
        <v>3</v>
      </c>
      <c r="I53" s="25">
        <v>0.7</v>
      </c>
      <c r="K53" s="35" t="s">
        <v>111</v>
      </c>
    </row>
    <row r="54" spans="1:11" x14ac:dyDescent="0.25">
      <c r="A54" s="48" t="s">
        <v>112</v>
      </c>
      <c r="B54" s="27">
        <v>10</v>
      </c>
      <c r="C54" s="27">
        <f t="shared" si="0"/>
        <v>60</v>
      </c>
      <c r="D54" s="25" t="s">
        <v>61</v>
      </c>
      <c r="E54" s="36" t="s">
        <v>61</v>
      </c>
      <c r="F54" s="25"/>
      <c r="G54" s="36">
        <v>6</v>
      </c>
      <c r="H54" s="27">
        <v>3</v>
      </c>
      <c r="I54" s="25">
        <v>0.7</v>
      </c>
      <c r="K54" s="35" t="s">
        <v>111</v>
      </c>
    </row>
    <row r="55" spans="1:11" x14ac:dyDescent="0.25">
      <c r="A55" s="48" t="s">
        <v>112</v>
      </c>
      <c r="B55" s="27">
        <v>10</v>
      </c>
      <c r="C55" s="27">
        <f t="shared" si="0"/>
        <v>70</v>
      </c>
      <c r="D55" s="25" t="s">
        <v>63</v>
      </c>
      <c r="E55" s="36" t="s">
        <v>63</v>
      </c>
      <c r="F55" s="25"/>
      <c r="G55" s="36">
        <v>10</v>
      </c>
      <c r="H55" s="27">
        <v>3</v>
      </c>
      <c r="I55" s="25">
        <v>0.7</v>
      </c>
      <c r="K55" s="35" t="s">
        <v>111</v>
      </c>
    </row>
    <row r="56" spans="1:11" x14ac:dyDescent="0.25">
      <c r="A56" s="48" t="s">
        <v>112</v>
      </c>
      <c r="B56" s="27">
        <v>10</v>
      </c>
      <c r="C56" s="27">
        <f t="shared" si="0"/>
        <v>80</v>
      </c>
      <c r="D56" s="25" t="s">
        <v>206</v>
      </c>
      <c r="E56" s="36" t="s">
        <v>64</v>
      </c>
      <c r="F56" s="25"/>
      <c r="G56" s="36">
        <v>21.64</v>
      </c>
      <c r="H56" s="27">
        <v>1</v>
      </c>
      <c r="I56" s="25">
        <v>0.7</v>
      </c>
      <c r="K56" s="35" t="s">
        <v>111</v>
      </c>
    </row>
    <row r="57" spans="1:11" x14ac:dyDescent="0.25">
      <c r="A57" s="48" t="s">
        <v>112</v>
      </c>
      <c r="B57" s="27">
        <v>10</v>
      </c>
      <c r="C57" s="27">
        <f t="shared" si="0"/>
        <v>90</v>
      </c>
      <c r="D57" s="25" t="s">
        <v>201</v>
      </c>
      <c r="E57" s="36" t="s">
        <v>81</v>
      </c>
      <c r="F57" s="25"/>
      <c r="G57" s="36">
        <v>14.5</v>
      </c>
      <c r="H57" s="27">
        <v>1</v>
      </c>
      <c r="I57" s="25">
        <v>0.7</v>
      </c>
      <c r="K57" s="35" t="s">
        <v>111</v>
      </c>
    </row>
    <row r="58" spans="1:11" x14ac:dyDescent="0.25">
      <c r="A58" s="48" t="s">
        <v>112</v>
      </c>
      <c r="B58" s="27">
        <v>10</v>
      </c>
      <c r="C58" s="27">
        <f t="shared" si="0"/>
        <v>100</v>
      </c>
      <c r="D58" s="25" t="s">
        <v>65</v>
      </c>
      <c r="E58" s="36" t="s">
        <v>65</v>
      </c>
      <c r="F58" s="25"/>
      <c r="G58" s="36">
        <v>14</v>
      </c>
      <c r="H58" s="27">
        <v>1</v>
      </c>
      <c r="I58" s="25">
        <v>0.7</v>
      </c>
      <c r="K58" s="35" t="s">
        <v>111</v>
      </c>
    </row>
    <row r="59" spans="1:11" x14ac:dyDescent="0.25">
      <c r="A59" s="48" t="s">
        <v>112</v>
      </c>
      <c r="B59" s="27">
        <v>10</v>
      </c>
      <c r="C59" s="27">
        <f t="shared" si="0"/>
        <v>110</v>
      </c>
      <c r="D59" s="90" t="s">
        <v>147</v>
      </c>
      <c r="E59" s="36" t="s">
        <v>67</v>
      </c>
      <c r="F59" s="25"/>
      <c r="G59" s="36">
        <v>2</v>
      </c>
      <c r="H59" s="27">
        <v>1</v>
      </c>
      <c r="I59" s="25">
        <v>0.7</v>
      </c>
      <c r="K59" s="35" t="s">
        <v>111</v>
      </c>
    </row>
    <row r="60" spans="1:11" x14ac:dyDescent="0.25">
      <c r="A60" s="48" t="s">
        <v>112</v>
      </c>
      <c r="B60" s="27">
        <v>10</v>
      </c>
      <c r="C60" s="27">
        <f t="shared" si="0"/>
        <v>120</v>
      </c>
      <c r="D60" s="25" t="s">
        <v>102</v>
      </c>
      <c r="E60" s="36" t="s">
        <v>68</v>
      </c>
      <c r="F60" s="25"/>
      <c r="G60" s="36">
        <v>7.5</v>
      </c>
      <c r="H60" s="27">
        <v>1</v>
      </c>
      <c r="I60" s="25">
        <v>0.7</v>
      </c>
      <c r="K60" s="35" t="s">
        <v>111</v>
      </c>
    </row>
    <row r="61" spans="1:11" s="32" customFormat="1" x14ac:dyDescent="0.25">
      <c r="A61" s="48" t="s">
        <v>112</v>
      </c>
      <c r="B61" s="27">
        <v>10</v>
      </c>
      <c r="C61" s="27">
        <f t="shared" si="0"/>
        <v>130</v>
      </c>
      <c r="D61" s="25" t="s">
        <v>102</v>
      </c>
      <c r="E61" s="36" t="s">
        <v>36</v>
      </c>
      <c r="F61" s="25"/>
      <c r="G61" s="36">
        <v>9.5</v>
      </c>
      <c r="H61" s="25">
        <v>0</v>
      </c>
      <c r="I61" s="25">
        <v>0.7</v>
      </c>
      <c r="J61" s="34"/>
      <c r="K61" s="35" t="s">
        <v>111</v>
      </c>
    </row>
    <row r="62" spans="1:11" x14ac:dyDescent="0.25">
      <c r="A62" s="48" t="s">
        <v>112</v>
      </c>
      <c r="B62" s="27">
        <v>10</v>
      </c>
      <c r="C62" s="27">
        <f t="shared" si="0"/>
        <v>140</v>
      </c>
      <c r="D62" s="25" t="s">
        <v>69</v>
      </c>
      <c r="E62" s="36" t="s">
        <v>69</v>
      </c>
      <c r="F62" s="25"/>
      <c r="G62" s="36">
        <v>26</v>
      </c>
      <c r="H62" s="27">
        <v>12</v>
      </c>
      <c r="I62" s="25">
        <v>0.7</v>
      </c>
      <c r="K62" s="35" t="s">
        <v>111</v>
      </c>
    </row>
    <row r="63" spans="1:11" x14ac:dyDescent="0.25">
      <c r="A63" s="48" t="s">
        <v>112</v>
      </c>
      <c r="B63" s="27">
        <v>10</v>
      </c>
      <c r="C63" s="27">
        <f t="shared" si="0"/>
        <v>150</v>
      </c>
      <c r="D63" s="25" t="s">
        <v>70</v>
      </c>
      <c r="E63" s="36" t="s">
        <v>70</v>
      </c>
      <c r="F63" s="25"/>
      <c r="G63" s="36">
        <v>6</v>
      </c>
      <c r="H63" s="27">
        <v>12</v>
      </c>
      <c r="I63" s="25">
        <v>0.7</v>
      </c>
      <c r="K63" s="35" t="s">
        <v>111</v>
      </c>
    </row>
    <row r="64" spans="1:11" x14ac:dyDescent="0.25">
      <c r="A64" s="48" t="s">
        <v>112</v>
      </c>
      <c r="B64" s="27">
        <v>10</v>
      </c>
      <c r="C64" s="27">
        <f t="shared" si="0"/>
        <v>160</v>
      </c>
      <c r="D64" s="44" t="s">
        <v>102</v>
      </c>
      <c r="E64" s="36" t="s">
        <v>71</v>
      </c>
      <c r="F64" s="25"/>
      <c r="G64" s="36">
        <v>5</v>
      </c>
      <c r="H64" s="27">
        <v>11</v>
      </c>
      <c r="I64" s="25">
        <v>0.7</v>
      </c>
      <c r="K64" s="35" t="s">
        <v>111</v>
      </c>
    </row>
    <row r="65" spans="1:11" x14ac:dyDescent="0.25">
      <c r="A65" s="48" t="s">
        <v>112</v>
      </c>
      <c r="B65" s="27">
        <v>10</v>
      </c>
      <c r="C65" s="27">
        <f t="shared" si="0"/>
        <v>170</v>
      </c>
      <c r="D65" s="25" t="s">
        <v>208</v>
      </c>
      <c r="E65" s="36" t="s">
        <v>72</v>
      </c>
      <c r="F65" s="25"/>
      <c r="G65" s="36">
        <v>6</v>
      </c>
      <c r="H65" s="25">
        <v>11</v>
      </c>
      <c r="I65" s="25">
        <v>0.7</v>
      </c>
      <c r="K65" s="35" t="s">
        <v>111</v>
      </c>
    </row>
    <row r="66" spans="1:11" x14ac:dyDescent="0.25">
      <c r="A66" s="48" t="s">
        <v>112</v>
      </c>
      <c r="B66" s="27">
        <v>10</v>
      </c>
      <c r="C66" s="27">
        <f t="shared" si="0"/>
        <v>180</v>
      </c>
      <c r="D66" s="25" t="s">
        <v>73</v>
      </c>
      <c r="E66" s="36" t="s">
        <v>73</v>
      </c>
      <c r="F66" s="25"/>
      <c r="G66" s="36">
        <v>9</v>
      </c>
      <c r="H66" s="27">
        <v>10</v>
      </c>
      <c r="I66" s="25">
        <v>0.7</v>
      </c>
      <c r="K66" s="35" t="s">
        <v>111</v>
      </c>
    </row>
    <row r="67" spans="1:11" x14ac:dyDescent="0.25">
      <c r="A67" s="48" t="s">
        <v>112</v>
      </c>
      <c r="B67" s="27">
        <v>10</v>
      </c>
      <c r="C67" s="27">
        <f t="shared" si="0"/>
        <v>190</v>
      </c>
      <c r="D67" s="25" t="s">
        <v>185</v>
      </c>
      <c r="E67" s="36" t="s">
        <v>74</v>
      </c>
      <c r="F67" s="25"/>
      <c r="G67" s="36">
        <v>10</v>
      </c>
      <c r="H67" s="27">
        <v>10</v>
      </c>
      <c r="I67" s="25">
        <v>0.7</v>
      </c>
      <c r="K67" s="35" t="s">
        <v>111</v>
      </c>
    </row>
    <row r="68" spans="1:11" x14ac:dyDescent="0.25">
      <c r="A68" s="48" t="s">
        <v>112</v>
      </c>
      <c r="B68" s="27">
        <v>10</v>
      </c>
      <c r="C68" s="27">
        <f t="shared" si="0"/>
        <v>200</v>
      </c>
      <c r="D68" s="25" t="s">
        <v>75</v>
      </c>
      <c r="E68" s="36" t="s">
        <v>75</v>
      </c>
      <c r="F68" s="25"/>
      <c r="G68" s="36">
        <v>22</v>
      </c>
      <c r="H68" s="27">
        <v>9</v>
      </c>
      <c r="I68" s="25">
        <v>0.7</v>
      </c>
      <c r="K68" s="35" t="s">
        <v>111</v>
      </c>
    </row>
    <row r="69" spans="1:11" x14ac:dyDescent="0.25">
      <c r="A69" s="48" t="s">
        <v>112</v>
      </c>
      <c r="B69" s="27">
        <v>10</v>
      </c>
      <c r="C69" s="27">
        <f t="shared" si="0"/>
        <v>210</v>
      </c>
      <c r="D69" s="25" t="s">
        <v>189</v>
      </c>
      <c r="E69" s="36" t="s">
        <v>76</v>
      </c>
      <c r="F69" s="25"/>
      <c r="G69" s="36">
        <v>18</v>
      </c>
      <c r="H69" s="27">
        <v>9</v>
      </c>
      <c r="I69" s="25">
        <v>0.7</v>
      </c>
      <c r="K69" s="35" t="s">
        <v>111</v>
      </c>
    </row>
    <row r="70" spans="1:11" x14ac:dyDescent="0.25">
      <c r="A70" s="48" t="s">
        <v>112</v>
      </c>
      <c r="B70" s="27">
        <v>10</v>
      </c>
      <c r="C70" s="27">
        <f t="shared" si="0"/>
        <v>220</v>
      </c>
      <c r="D70" s="25" t="s">
        <v>189</v>
      </c>
      <c r="E70" s="36" t="s">
        <v>77</v>
      </c>
      <c r="F70" s="25"/>
      <c r="G70" s="36">
        <v>10</v>
      </c>
      <c r="H70" s="27">
        <v>8</v>
      </c>
      <c r="I70" s="25">
        <v>0.7</v>
      </c>
      <c r="K70" s="35" t="s">
        <v>111</v>
      </c>
    </row>
    <row r="71" spans="1:11" s="28" customFormat="1" ht="15.75" thickBot="1" x14ac:dyDescent="0.3">
      <c r="A71" s="37" t="s">
        <v>112</v>
      </c>
      <c r="B71" s="28">
        <v>10</v>
      </c>
      <c r="C71" s="28">
        <f t="shared" si="0"/>
        <v>230</v>
      </c>
      <c r="D71" s="28" t="s">
        <v>209</v>
      </c>
      <c r="E71" s="53" t="s">
        <v>78</v>
      </c>
      <c r="G71" s="53">
        <v>6</v>
      </c>
      <c r="H71" s="28">
        <v>8</v>
      </c>
      <c r="I71" s="28">
        <v>0.7</v>
      </c>
      <c r="K71" s="52" t="s">
        <v>111</v>
      </c>
    </row>
    <row r="72" spans="1:11" x14ac:dyDescent="0.25">
      <c r="A72" s="48" t="s">
        <v>113</v>
      </c>
      <c r="B72" s="27">
        <v>10</v>
      </c>
      <c r="C72" s="27">
        <v>10</v>
      </c>
      <c r="D72" s="25" t="s">
        <v>85</v>
      </c>
      <c r="E72" s="36" t="s">
        <v>57</v>
      </c>
      <c r="F72" s="25"/>
      <c r="G72" s="36">
        <v>9</v>
      </c>
      <c r="H72" s="27">
        <v>7</v>
      </c>
      <c r="I72" s="25">
        <v>0.7</v>
      </c>
      <c r="K72" s="35" t="s">
        <v>114</v>
      </c>
    </row>
    <row r="73" spans="1:11" x14ac:dyDescent="0.25">
      <c r="A73" s="48" t="s">
        <v>113</v>
      </c>
      <c r="B73" s="27">
        <v>10</v>
      </c>
      <c r="C73" s="27">
        <v>20</v>
      </c>
      <c r="D73" s="25" t="s">
        <v>79</v>
      </c>
      <c r="E73" s="36" t="s">
        <v>79</v>
      </c>
      <c r="F73" s="25"/>
      <c r="G73" s="36">
        <v>26</v>
      </c>
      <c r="H73" s="27">
        <v>7</v>
      </c>
      <c r="I73" s="25">
        <v>0.7</v>
      </c>
      <c r="K73" s="35" t="s">
        <v>114</v>
      </c>
    </row>
    <row r="74" spans="1:11" x14ac:dyDescent="0.25">
      <c r="A74" s="48" t="s">
        <v>113</v>
      </c>
      <c r="B74" s="27">
        <v>10</v>
      </c>
      <c r="C74" s="27">
        <v>30</v>
      </c>
      <c r="D74" s="25" t="s">
        <v>79</v>
      </c>
      <c r="E74" s="36" t="s">
        <v>80</v>
      </c>
      <c r="F74" s="25"/>
      <c r="G74" s="36">
        <v>2</v>
      </c>
      <c r="H74" s="27">
        <v>3</v>
      </c>
      <c r="I74" s="25">
        <v>0.7</v>
      </c>
      <c r="K74" s="35" t="s">
        <v>114</v>
      </c>
    </row>
    <row r="75" spans="1:11" x14ac:dyDescent="0.25">
      <c r="A75" s="48" t="s">
        <v>113</v>
      </c>
      <c r="B75" s="27">
        <v>10</v>
      </c>
      <c r="C75" s="27">
        <v>40</v>
      </c>
      <c r="D75" s="25" t="s">
        <v>205</v>
      </c>
      <c r="E75" s="36" t="s">
        <v>59</v>
      </c>
      <c r="F75" s="25"/>
      <c r="G75" s="36">
        <v>3.07</v>
      </c>
      <c r="H75" s="27">
        <v>3</v>
      </c>
      <c r="I75" s="25">
        <v>0.7</v>
      </c>
      <c r="K75" s="35" t="s">
        <v>114</v>
      </c>
    </row>
    <row r="76" spans="1:11" x14ac:dyDescent="0.25">
      <c r="A76" s="48" t="s">
        <v>113</v>
      </c>
      <c r="B76" s="27">
        <v>10</v>
      </c>
      <c r="C76" s="27">
        <v>50</v>
      </c>
      <c r="D76" s="25" t="s">
        <v>205</v>
      </c>
      <c r="E76" s="36" t="s">
        <v>60</v>
      </c>
      <c r="F76" s="25"/>
      <c r="G76" s="36">
        <v>1.1000000000000001</v>
      </c>
      <c r="H76" s="27">
        <v>2</v>
      </c>
      <c r="I76" s="25">
        <v>0.7</v>
      </c>
      <c r="K76" s="35" t="s">
        <v>114</v>
      </c>
    </row>
    <row r="77" spans="1:11" x14ac:dyDescent="0.25">
      <c r="A77" s="48" t="s">
        <v>113</v>
      </c>
      <c r="B77" s="27">
        <v>10</v>
      </c>
      <c r="C77" s="27">
        <v>60</v>
      </c>
      <c r="D77" s="25" t="s">
        <v>61</v>
      </c>
      <c r="E77" s="36" t="s">
        <v>61</v>
      </c>
      <c r="F77" s="25"/>
      <c r="G77" s="36">
        <v>6</v>
      </c>
      <c r="H77" s="27">
        <v>2</v>
      </c>
      <c r="I77" s="25">
        <v>0.7</v>
      </c>
      <c r="K77" s="35" t="s">
        <v>114</v>
      </c>
    </row>
    <row r="78" spans="1:11" x14ac:dyDescent="0.25">
      <c r="A78" s="48" t="s">
        <v>113</v>
      </c>
      <c r="B78" s="27">
        <v>10</v>
      </c>
      <c r="C78" s="27">
        <v>70</v>
      </c>
      <c r="D78" s="25" t="s">
        <v>63</v>
      </c>
      <c r="E78" s="36" t="s">
        <v>63</v>
      </c>
      <c r="F78" s="25"/>
      <c r="G78" s="36">
        <v>10</v>
      </c>
      <c r="H78" s="27">
        <v>2</v>
      </c>
      <c r="I78" s="25">
        <v>0.7</v>
      </c>
      <c r="K78" s="35" t="s">
        <v>114</v>
      </c>
    </row>
    <row r="79" spans="1:11" x14ac:dyDescent="0.25">
      <c r="A79" s="48" t="s">
        <v>113</v>
      </c>
      <c r="B79" s="27">
        <v>10</v>
      </c>
      <c r="C79" s="27">
        <v>80</v>
      </c>
      <c r="D79" s="25" t="s">
        <v>206</v>
      </c>
      <c r="E79" s="36" t="s">
        <v>64</v>
      </c>
      <c r="F79" s="25"/>
      <c r="G79" s="36">
        <v>21.64</v>
      </c>
      <c r="H79" s="27">
        <v>1</v>
      </c>
      <c r="I79" s="25">
        <v>0.7</v>
      </c>
      <c r="K79" s="35" t="s">
        <v>114</v>
      </c>
    </row>
    <row r="80" spans="1:11" x14ac:dyDescent="0.25">
      <c r="A80" s="48" t="s">
        <v>113</v>
      </c>
      <c r="B80" s="27">
        <v>10</v>
      </c>
      <c r="C80" s="27">
        <v>90</v>
      </c>
      <c r="D80" s="25" t="s">
        <v>201</v>
      </c>
      <c r="E80" s="36" t="s">
        <v>141</v>
      </c>
      <c r="F80" s="25"/>
      <c r="G80" s="36">
        <v>14.5</v>
      </c>
      <c r="H80" s="27">
        <v>1</v>
      </c>
      <c r="I80" s="25">
        <v>0.7</v>
      </c>
      <c r="K80" s="35" t="s">
        <v>114</v>
      </c>
    </row>
    <row r="81" spans="1:11" s="32" customFormat="1" x14ac:dyDescent="0.25">
      <c r="A81" s="48" t="s">
        <v>113</v>
      </c>
      <c r="B81" s="27">
        <v>10</v>
      </c>
      <c r="C81" s="27">
        <v>100</v>
      </c>
      <c r="D81" s="25" t="s">
        <v>65</v>
      </c>
      <c r="E81" s="36" t="s">
        <v>65</v>
      </c>
      <c r="F81" s="25"/>
      <c r="G81" s="36">
        <v>14</v>
      </c>
      <c r="H81" s="25">
        <v>0</v>
      </c>
      <c r="I81" s="25">
        <v>0.7</v>
      </c>
      <c r="J81" s="45"/>
      <c r="K81" s="35" t="s">
        <v>114</v>
      </c>
    </row>
    <row r="82" spans="1:11" x14ac:dyDescent="0.25">
      <c r="A82" s="48" t="s">
        <v>113</v>
      </c>
      <c r="B82" s="27">
        <v>10</v>
      </c>
      <c r="C82" s="27">
        <v>110</v>
      </c>
      <c r="D82" s="90" t="s">
        <v>147</v>
      </c>
      <c r="E82" s="36" t="s">
        <v>67</v>
      </c>
      <c r="F82" s="25"/>
      <c r="G82" s="36">
        <v>2</v>
      </c>
      <c r="H82" s="27">
        <v>10</v>
      </c>
      <c r="I82" s="25">
        <v>0.7</v>
      </c>
      <c r="K82" s="35" t="s">
        <v>114</v>
      </c>
    </row>
    <row r="83" spans="1:11" x14ac:dyDescent="0.25">
      <c r="A83" s="48" t="s">
        <v>113</v>
      </c>
      <c r="B83" s="27">
        <v>10</v>
      </c>
      <c r="C83" s="27">
        <v>120</v>
      </c>
      <c r="D83" s="25" t="s">
        <v>102</v>
      </c>
      <c r="E83" s="36" t="s">
        <v>68</v>
      </c>
      <c r="F83" s="25"/>
      <c r="G83" s="36">
        <v>7.5</v>
      </c>
      <c r="H83" s="27">
        <v>10</v>
      </c>
      <c r="I83" s="25">
        <v>0.7</v>
      </c>
      <c r="K83" s="35" t="s">
        <v>114</v>
      </c>
    </row>
    <row r="84" spans="1:11" x14ac:dyDescent="0.25">
      <c r="A84" s="48" t="s">
        <v>113</v>
      </c>
      <c r="B84" s="27">
        <v>10</v>
      </c>
      <c r="C84" s="27">
        <v>130</v>
      </c>
      <c r="D84" s="25" t="s">
        <v>102</v>
      </c>
      <c r="E84" s="36" t="s">
        <v>36</v>
      </c>
      <c r="F84" s="25"/>
      <c r="G84" s="36">
        <v>9.5</v>
      </c>
      <c r="H84" s="27">
        <v>9</v>
      </c>
      <c r="I84" s="25">
        <v>0.7</v>
      </c>
      <c r="K84" s="35" t="s">
        <v>114</v>
      </c>
    </row>
    <row r="85" spans="1:11" x14ac:dyDescent="0.25">
      <c r="A85" s="48" t="s">
        <v>113</v>
      </c>
      <c r="B85" s="27">
        <v>10</v>
      </c>
      <c r="C85" s="27">
        <v>140</v>
      </c>
      <c r="D85" s="25" t="s">
        <v>69</v>
      </c>
      <c r="E85" s="36" t="s">
        <v>69</v>
      </c>
      <c r="F85" s="25"/>
      <c r="G85" s="36">
        <v>26</v>
      </c>
      <c r="H85" s="25">
        <v>9</v>
      </c>
      <c r="I85" s="25">
        <v>0.7</v>
      </c>
      <c r="K85" s="35" t="s">
        <v>114</v>
      </c>
    </row>
    <row r="86" spans="1:11" x14ac:dyDescent="0.25">
      <c r="A86" s="48" t="s">
        <v>113</v>
      </c>
      <c r="B86" s="27">
        <v>10</v>
      </c>
      <c r="C86" s="27">
        <v>150</v>
      </c>
      <c r="D86" s="25" t="s">
        <v>70</v>
      </c>
      <c r="E86" s="36" t="s">
        <v>70</v>
      </c>
      <c r="F86" s="25"/>
      <c r="G86" s="36">
        <v>6</v>
      </c>
      <c r="H86" s="27">
        <v>9</v>
      </c>
      <c r="I86" s="25">
        <v>0.7</v>
      </c>
      <c r="K86" s="35" t="s">
        <v>114</v>
      </c>
    </row>
    <row r="87" spans="1:11" x14ac:dyDescent="0.25">
      <c r="A87" s="48" t="s">
        <v>113</v>
      </c>
      <c r="B87" s="27">
        <v>10</v>
      </c>
      <c r="C87" s="27">
        <v>160</v>
      </c>
      <c r="D87" s="44" t="s">
        <v>102</v>
      </c>
      <c r="E87" s="36" t="s">
        <v>71</v>
      </c>
      <c r="F87" s="25"/>
      <c r="G87" s="36">
        <v>5</v>
      </c>
      <c r="H87" s="27">
        <v>8</v>
      </c>
      <c r="I87" s="25">
        <v>0.7</v>
      </c>
      <c r="K87" s="35" t="s">
        <v>114</v>
      </c>
    </row>
    <row r="88" spans="1:11" x14ac:dyDescent="0.25">
      <c r="A88" s="48" t="s">
        <v>113</v>
      </c>
      <c r="B88" s="27">
        <v>10</v>
      </c>
      <c r="C88" s="27">
        <v>170</v>
      </c>
      <c r="D88" s="25" t="s">
        <v>208</v>
      </c>
      <c r="E88" s="36" t="s">
        <v>72</v>
      </c>
      <c r="F88" s="25"/>
      <c r="G88" s="36">
        <v>6</v>
      </c>
      <c r="H88" s="27">
        <v>8</v>
      </c>
      <c r="I88" s="25">
        <v>0.7</v>
      </c>
      <c r="K88" s="35" t="s">
        <v>114</v>
      </c>
    </row>
    <row r="89" spans="1:11" x14ac:dyDescent="0.25">
      <c r="A89" s="48" t="s">
        <v>113</v>
      </c>
      <c r="B89" s="27">
        <v>10</v>
      </c>
      <c r="C89" s="27">
        <v>180</v>
      </c>
      <c r="D89" s="25" t="s">
        <v>73</v>
      </c>
      <c r="E89" s="36" t="s">
        <v>73</v>
      </c>
      <c r="F89" s="25"/>
      <c r="G89" s="36">
        <v>9</v>
      </c>
      <c r="H89" s="27">
        <v>8</v>
      </c>
      <c r="I89" s="25">
        <v>0.7</v>
      </c>
      <c r="K89" s="35" t="s">
        <v>114</v>
      </c>
    </row>
    <row r="90" spans="1:11" x14ac:dyDescent="0.25">
      <c r="A90" s="48" t="s">
        <v>113</v>
      </c>
      <c r="B90" s="27">
        <v>10</v>
      </c>
      <c r="C90" s="27">
        <v>190</v>
      </c>
      <c r="D90" s="25" t="s">
        <v>185</v>
      </c>
      <c r="E90" s="36" t="s">
        <v>74</v>
      </c>
      <c r="F90" s="25"/>
      <c r="G90" s="36">
        <v>10</v>
      </c>
      <c r="H90" s="27">
        <v>5</v>
      </c>
      <c r="I90" s="25">
        <v>0.7</v>
      </c>
      <c r="K90" s="35" t="s">
        <v>114</v>
      </c>
    </row>
    <row r="91" spans="1:11" x14ac:dyDescent="0.25">
      <c r="A91" s="48" t="s">
        <v>113</v>
      </c>
      <c r="B91" s="27">
        <v>10</v>
      </c>
      <c r="C91" s="27">
        <v>200</v>
      </c>
      <c r="D91" s="25" t="s">
        <v>75</v>
      </c>
      <c r="E91" s="36" t="s">
        <v>75</v>
      </c>
      <c r="F91" s="25"/>
      <c r="G91" s="36">
        <v>22</v>
      </c>
      <c r="H91" s="27">
        <v>5</v>
      </c>
      <c r="I91" s="25">
        <v>0.7</v>
      </c>
      <c r="K91" s="35" t="s">
        <v>114</v>
      </c>
    </row>
    <row r="92" spans="1:11" x14ac:dyDescent="0.25">
      <c r="A92" s="48" t="s">
        <v>113</v>
      </c>
      <c r="B92" s="27">
        <v>10</v>
      </c>
      <c r="C92" s="27">
        <v>210</v>
      </c>
      <c r="D92" s="25" t="s">
        <v>189</v>
      </c>
      <c r="E92" s="36" t="s">
        <v>76</v>
      </c>
      <c r="F92" s="25"/>
      <c r="G92" s="36">
        <v>18</v>
      </c>
      <c r="H92" s="27">
        <v>5</v>
      </c>
      <c r="I92" s="25">
        <v>0.7</v>
      </c>
      <c r="K92" s="35" t="s">
        <v>114</v>
      </c>
    </row>
    <row r="93" spans="1:11" x14ac:dyDescent="0.25">
      <c r="A93" s="48" t="s">
        <v>113</v>
      </c>
      <c r="B93" s="27">
        <v>10</v>
      </c>
      <c r="C93" s="27">
        <v>220</v>
      </c>
      <c r="D93" s="25" t="s">
        <v>189</v>
      </c>
      <c r="E93" s="36" t="s">
        <v>77</v>
      </c>
      <c r="F93" s="25"/>
      <c r="G93" s="36">
        <v>10</v>
      </c>
      <c r="H93" s="27">
        <v>4</v>
      </c>
      <c r="I93" s="25">
        <v>0.7</v>
      </c>
      <c r="K93" s="35" t="s">
        <v>114</v>
      </c>
    </row>
    <row r="94" spans="1:11" s="26" customFormat="1" ht="15.75" thickBot="1" x14ac:dyDescent="0.3">
      <c r="A94" s="37" t="s">
        <v>113</v>
      </c>
      <c r="B94" s="28">
        <v>10</v>
      </c>
      <c r="C94" s="28">
        <v>230</v>
      </c>
      <c r="D94" s="26" t="s">
        <v>209</v>
      </c>
      <c r="E94" s="39" t="s">
        <v>78</v>
      </c>
      <c r="G94" s="39">
        <v>6</v>
      </c>
      <c r="H94" s="28">
        <v>4</v>
      </c>
      <c r="I94" s="26">
        <v>0.7</v>
      </c>
      <c r="K94" s="52" t="s">
        <v>114</v>
      </c>
    </row>
    <row r="95" spans="1:11" x14ac:dyDescent="0.25">
      <c r="A95" s="35" t="s">
        <v>121</v>
      </c>
      <c r="B95" s="27">
        <v>10</v>
      </c>
      <c r="C95" s="27">
        <v>10</v>
      </c>
      <c r="D95" s="25" t="s">
        <v>85</v>
      </c>
      <c r="E95" s="36" t="s">
        <v>57</v>
      </c>
      <c r="F95" s="25"/>
      <c r="G95" s="36">
        <v>9</v>
      </c>
      <c r="H95" s="27">
        <v>4</v>
      </c>
      <c r="I95" s="25">
        <v>0.7</v>
      </c>
      <c r="K95" s="35" t="s">
        <v>122</v>
      </c>
    </row>
    <row r="96" spans="1:11" x14ac:dyDescent="0.25">
      <c r="A96" s="35" t="s">
        <v>121</v>
      </c>
      <c r="B96" s="27">
        <v>10</v>
      </c>
      <c r="C96" s="27">
        <v>20</v>
      </c>
      <c r="D96" s="25" t="s">
        <v>79</v>
      </c>
      <c r="E96" s="36" t="s">
        <v>79</v>
      </c>
      <c r="F96" s="25"/>
      <c r="G96" s="36">
        <v>26</v>
      </c>
      <c r="H96" s="27">
        <v>4</v>
      </c>
      <c r="I96" s="25">
        <v>0.7</v>
      </c>
      <c r="K96" s="35" t="s">
        <v>122</v>
      </c>
    </row>
    <row r="97" spans="1:11" x14ac:dyDescent="0.25">
      <c r="A97" s="35" t="s">
        <v>121</v>
      </c>
      <c r="B97" s="27">
        <v>10</v>
      </c>
      <c r="C97" s="27">
        <v>30</v>
      </c>
      <c r="D97" s="25" t="s">
        <v>79</v>
      </c>
      <c r="E97" s="36" t="s">
        <v>80</v>
      </c>
      <c r="F97" s="25"/>
      <c r="G97" s="36">
        <v>2</v>
      </c>
      <c r="H97" s="27">
        <v>4</v>
      </c>
      <c r="I97" s="25">
        <v>0.7</v>
      </c>
      <c r="K97" s="35" t="s">
        <v>122</v>
      </c>
    </row>
    <row r="98" spans="1:11" x14ac:dyDescent="0.25">
      <c r="A98" s="35" t="s">
        <v>121</v>
      </c>
      <c r="B98" s="27">
        <v>10</v>
      </c>
      <c r="C98" s="27">
        <v>40</v>
      </c>
      <c r="D98" s="25" t="s">
        <v>205</v>
      </c>
      <c r="E98" s="36" t="s">
        <v>59</v>
      </c>
      <c r="F98" s="25"/>
      <c r="G98" s="36">
        <v>3.07</v>
      </c>
      <c r="H98" s="27">
        <v>2</v>
      </c>
      <c r="I98" s="25">
        <v>0.7</v>
      </c>
      <c r="K98" s="35" t="s">
        <v>122</v>
      </c>
    </row>
    <row r="99" spans="1:11" x14ac:dyDescent="0.25">
      <c r="A99" s="35" t="s">
        <v>121</v>
      </c>
      <c r="B99" s="27">
        <v>10</v>
      </c>
      <c r="C99" s="27">
        <v>50</v>
      </c>
      <c r="D99" s="25" t="s">
        <v>205</v>
      </c>
      <c r="E99" s="36" t="s">
        <v>60</v>
      </c>
      <c r="F99" s="25"/>
      <c r="G99" s="36">
        <v>1.1000000000000001</v>
      </c>
      <c r="H99" s="27">
        <v>2</v>
      </c>
      <c r="I99" s="25">
        <v>0.7</v>
      </c>
      <c r="K99" s="35" t="s">
        <v>122</v>
      </c>
    </row>
    <row r="100" spans="1:11" x14ac:dyDescent="0.25">
      <c r="A100" s="35" t="s">
        <v>121</v>
      </c>
      <c r="B100" s="27">
        <v>10</v>
      </c>
      <c r="C100" s="27">
        <v>60</v>
      </c>
      <c r="D100" s="25" t="s">
        <v>61</v>
      </c>
      <c r="E100" s="36" t="s">
        <v>61</v>
      </c>
      <c r="F100" s="25"/>
      <c r="G100" s="36">
        <v>6</v>
      </c>
      <c r="H100" s="27">
        <v>2</v>
      </c>
      <c r="I100" s="25">
        <v>0.7</v>
      </c>
      <c r="K100" s="35" t="s">
        <v>122</v>
      </c>
    </row>
    <row r="101" spans="1:11" x14ac:dyDescent="0.25">
      <c r="A101" s="35" t="s">
        <v>121</v>
      </c>
      <c r="B101" s="27">
        <v>10</v>
      </c>
      <c r="C101" s="27">
        <v>70</v>
      </c>
      <c r="D101" s="25" t="s">
        <v>63</v>
      </c>
      <c r="E101" s="36" t="s">
        <v>63</v>
      </c>
      <c r="F101" s="25"/>
      <c r="G101" s="36">
        <v>10</v>
      </c>
      <c r="H101" s="27">
        <v>2</v>
      </c>
      <c r="I101" s="25">
        <v>0.7</v>
      </c>
      <c r="K101" s="35" t="s">
        <v>122</v>
      </c>
    </row>
    <row r="102" spans="1:11" x14ac:dyDescent="0.25">
      <c r="A102" s="35" t="s">
        <v>121</v>
      </c>
      <c r="B102" s="27">
        <v>10</v>
      </c>
      <c r="C102" s="27">
        <v>80</v>
      </c>
      <c r="D102" s="25" t="s">
        <v>206</v>
      </c>
      <c r="E102" s="36" t="s">
        <v>64</v>
      </c>
      <c r="F102" s="25"/>
      <c r="G102" s="36">
        <v>21.64</v>
      </c>
      <c r="H102" s="27">
        <v>1</v>
      </c>
      <c r="I102" s="25">
        <v>0.7</v>
      </c>
      <c r="K102" s="35" t="s">
        <v>122</v>
      </c>
    </row>
    <row r="103" spans="1:11" x14ac:dyDescent="0.25">
      <c r="A103" s="35" t="s">
        <v>121</v>
      </c>
      <c r="B103" s="27">
        <v>0</v>
      </c>
      <c r="C103" s="27">
        <v>90</v>
      </c>
      <c r="D103" s="25" t="s">
        <v>201</v>
      </c>
      <c r="E103" s="36" t="s">
        <v>81</v>
      </c>
      <c r="F103" s="25"/>
      <c r="G103" s="36">
        <v>14.5</v>
      </c>
      <c r="H103" s="27">
        <v>1</v>
      </c>
      <c r="I103" s="25">
        <v>0.7</v>
      </c>
      <c r="K103" s="35" t="s">
        <v>122</v>
      </c>
    </row>
    <row r="104" spans="1:11" x14ac:dyDescent="0.25">
      <c r="A104" s="35" t="s">
        <v>121</v>
      </c>
      <c r="B104" s="27">
        <v>10</v>
      </c>
      <c r="C104" s="27">
        <v>100</v>
      </c>
      <c r="D104" s="25" t="s">
        <v>65</v>
      </c>
      <c r="E104" s="36" t="s">
        <v>65</v>
      </c>
      <c r="F104" s="25"/>
      <c r="G104" s="36">
        <v>14</v>
      </c>
      <c r="H104" s="27">
        <v>1</v>
      </c>
      <c r="I104" s="25">
        <v>0.7</v>
      </c>
      <c r="K104" s="35" t="s">
        <v>122</v>
      </c>
    </row>
    <row r="105" spans="1:11" s="32" customFormat="1" x14ac:dyDescent="0.25">
      <c r="A105" s="35" t="s">
        <v>121</v>
      </c>
      <c r="B105" s="27">
        <v>10</v>
      </c>
      <c r="C105" s="27">
        <v>110</v>
      </c>
      <c r="D105" s="90" t="s">
        <v>147</v>
      </c>
      <c r="E105" s="36" t="s">
        <v>67</v>
      </c>
      <c r="F105" s="25"/>
      <c r="G105" s="36">
        <v>2</v>
      </c>
      <c r="H105" s="25">
        <v>0</v>
      </c>
      <c r="I105" s="25">
        <v>0.7</v>
      </c>
      <c r="J105" s="46"/>
      <c r="K105" s="35" t="s">
        <v>122</v>
      </c>
    </row>
    <row r="106" spans="1:11" x14ac:dyDescent="0.25">
      <c r="A106" s="35" t="s">
        <v>121</v>
      </c>
      <c r="B106" s="27">
        <v>10</v>
      </c>
      <c r="C106" s="27">
        <v>120</v>
      </c>
      <c r="D106" s="25" t="s">
        <v>102</v>
      </c>
      <c r="E106" s="36" t="s">
        <v>68</v>
      </c>
      <c r="F106" s="25"/>
      <c r="G106" s="36">
        <v>7.5</v>
      </c>
      <c r="H106" s="27">
        <v>11</v>
      </c>
      <c r="I106" s="25">
        <v>0.7</v>
      </c>
      <c r="K106" s="35" t="s">
        <v>122</v>
      </c>
    </row>
    <row r="107" spans="1:11" x14ac:dyDescent="0.25">
      <c r="A107" s="35" t="s">
        <v>121</v>
      </c>
      <c r="B107" s="27">
        <v>10</v>
      </c>
      <c r="C107" s="27">
        <v>130</v>
      </c>
      <c r="D107" s="25" t="s">
        <v>102</v>
      </c>
      <c r="E107" s="36" t="s">
        <v>36</v>
      </c>
      <c r="F107" s="25"/>
      <c r="G107" s="36">
        <v>9.5</v>
      </c>
      <c r="H107" s="27">
        <v>11</v>
      </c>
      <c r="I107" s="25">
        <v>0.7</v>
      </c>
      <c r="K107" s="35" t="s">
        <v>122</v>
      </c>
    </row>
    <row r="108" spans="1:11" x14ac:dyDescent="0.25">
      <c r="A108" s="35" t="s">
        <v>121</v>
      </c>
      <c r="B108" s="27">
        <v>10</v>
      </c>
      <c r="C108" s="27">
        <v>140</v>
      </c>
      <c r="D108" s="25" t="s">
        <v>69</v>
      </c>
      <c r="E108" s="36" t="s">
        <v>69</v>
      </c>
      <c r="F108" s="25"/>
      <c r="G108" s="36">
        <v>26</v>
      </c>
      <c r="H108" s="27">
        <v>10</v>
      </c>
      <c r="I108" s="25">
        <v>0.7</v>
      </c>
      <c r="K108" s="35" t="s">
        <v>122</v>
      </c>
    </row>
    <row r="109" spans="1:11" x14ac:dyDescent="0.25">
      <c r="A109" s="35" t="s">
        <v>121</v>
      </c>
      <c r="B109" s="27">
        <v>10</v>
      </c>
      <c r="C109" s="27">
        <v>150</v>
      </c>
      <c r="D109" s="25" t="s">
        <v>70</v>
      </c>
      <c r="E109" s="36" t="s">
        <v>70</v>
      </c>
      <c r="F109" s="25"/>
      <c r="G109" s="36">
        <v>6</v>
      </c>
      <c r="H109" s="25">
        <v>10</v>
      </c>
      <c r="I109" s="25">
        <v>0.7</v>
      </c>
      <c r="K109" s="35" t="s">
        <v>122</v>
      </c>
    </row>
    <row r="110" spans="1:11" x14ac:dyDescent="0.25">
      <c r="A110" s="35" t="s">
        <v>121</v>
      </c>
      <c r="B110" s="27">
        <v>10</v>
      </c>
      <c r="C110" s="27">
        <v>160</v>
      </c>
      <c r="D110" s="44" t="s">
        <v>102</v>
      </c>
      <c r="E110" s="36" t="s">
        <v>71</v>
      </c>
      <c r="F110" s="25"/>
      <c r="G110" s="36">
        <v>5</v>
      </c>
      <c r="H110" s="27">
        <v>10</v>
      </c>
      <c r="I110" s="25">
        <v>0.7</v>
      </c>
      <c r="K110" s="35" t="s">
        <v>122</v>
      </c>
    </row>
    <row r="111" spans="1:11" x14ac:dyDescent="0.25">
      <c r="A111" s="35" t="s">
        <v>121</v>
      </c>
      <c r="B111" s="27">
        <v>10</v>
      </c>
      <c r="C111" s="27">
        <v>170</v>
      </c>
      <c r="D111" s="25" t="s">
        <v>208</v>
      </c>
      <c r="E111" s="36" t="s">
        <v>72</v>
      </c>
      <c r="F111" s="25"/>
      <c r="G111" s="36">
        <v>6</v>
      </c>
      <c r="H111" s="27">
        <v>9</v>
      </c>
      <c r="I111" s="25">
        <v>0.7</v>
      </c>
      <c r="K111" s="35" t="s">
        <v>122</v>
      </c>
    </row>
    <row r="112" spans="1:11" x14ac:dyDescent="0.25">
      <c r="A112" s="35" t="s">
        <v>121</v>
      </c>
      <c r="B112" s="27">
        <v>10</v>
      </c>
      <c r="C112" s="27">
        <v>180</v>
      </c>
      <c r="D112" s="25" t="s">
        <v>73</v>
      </c>
      <c r="E112" s="36" t="s">
        <v>73</v>
      </c>
      <c r="F112" s="25"/>
      <c r="G112" s="36">
        <v>9</v>
      </c>
      <c r="H112" s="27">
        <v>9</v>
      </c>
      <c r="I112" s="25">
        <v>0.7</v>
      </c>
      <c r="K112" s="35" t="s">
        <v>122</v>
      </c>
    </row>
    <row r="113" spans="1:11" x14ac:dyDescent="0.25">
      <c r="A113" s="35" t="s">
        <v>121</v>
      </c>
      <c r="B113" s="27">
        <v>10</v>
      </c>
      <c r="C113" s="27">
        <v>190</v>
      </c>
      <c r="D113" s="25" t="s">
        <v>185</v>
      </c>
      <c r="E113" s="36" t="s">
        <v>74</v>
      </c>
      <c r="F113" s="25"/>
      <c r="G113" s="36">
        <v>10</v>
      </c>
      <c r="H113" s="27">
        <v>9</v>
      </c>
      <c r="I113" s="25">
        <v>0.7</v>
      </c>
      <c r="K113" s="35" t="s">
        <v>122</v>
      </c>
    </row>
    <row r="114" spans="1:11" x14ac:dyDescent="0.25">
      <c r="A114" s="35" t="s">
        <v>121</v>
      </c>
      <c r="B114" s="27">
        <v>10</v>
      </c>
      <c r="C114" s="27">
        <v>200</v>
      </c>
      <c r="D114" s="25" t="s">
        <v>75</v>
      </c>
      <c r="E114" s="36" t="s">
        <v>75</v>
      </c>
      <c r="F114" s="25"/>
      <c r="G114" s="36">
        <v>22</v>
      </c>
      <c r="H114" s="27">
        <v>6</v>
      </c>
      <c r="I114" s="25">
        <v>0.7</v>
      </c>
      <c r="K114" s="35" t="s">
        <v>122</v>
      </c>
    </row>
    <row r="115" spans="1:11" x14ac:dyDescent="0.25">
      <c r="A115" s="35" t="s">
        <v>121</v>
      </c>
      <c r="B115" s="27">
        <v>10</v>
      </c>
      <c r="C115" s="27">
        <v>210</v>
      </c>
      <c r="D115" s="25" t="s">
        <v>189</v>
      </c>
      <c r="E115" s="36" t="s">
        <v>76</v>
      </c>
      <c r="F115" s="25"/>
      <c r="G115" s="36">
        <v>18</v>
      </c>
      <c r="H115" s="27">
        <v>6</v>
      </c>
      <c r="I115" s="25">
        <v>0.7</v>
      </c>
      <c r="K115" s="35" t="s">
        <v>122</v>
      </c>
    </row>
    <row r="116" spans="1:11" x14ac:dyDescent="0.25">
      <c r="A116" s="35" t="s">
        <v>121</v>
      </c>
      <c r="B116" s="27">
        <v>10</v>
      </c>
      <c r="C116" s="27">
        <v>220</v>
      </c>
      <c r="D116" s="25" t="s">
        <v>189</v>
      </c>
      <c r="E116" s="36" t="s">
        <v>77</v>
      </c>
      <c r="F116" s="25"/>
      <c r="G116" s="36">
        <v>10</v>
      </c>
      <c r="H116" s="27">
        <v>6</v>
      </c>
      <c r="I116" s="25">
        <v>0.7</v>
      </c>
      <c r="K116" s="35" t="s">
        <v>122</v>
      </c>
    </row>
    <row r="117" spans="1:11" s="33" customFormat="1" ht="15.75" thickBot="1" x14ac:dyDescent="0.3">
      <c r="A117" s="52" t="s">
        <v>121</v>
      </c>
      <c r="B117" s="28">
        <v>10</v>
      </c>
      <c r="C117" s="28">
        <v>230</v>
      </c>
      <c r="D117" s="26" t="s">
        <v>209</v>
      </c>
      <c r="E117" s="39" t="s">
        <v>78</v>
      </c>
      <c r="F117" s="26"/>
      <c r="G117" s="39">
        <v>6</v>
      </c>
      <c r="H117" s="28">
        <v>5</v>
      </c>
      <c r="I117" s="26">
        <v>0.7</v>
      </c>
      <c r="J117" s="47"/>
      <c r="K117" s="52" t="s">
        <v>122</v>
      </c>
    </row>
    <row r="118" spans="1:11" x14ac:dyDescent="0.25">
      <c r="A118" s="48" t="s">
        <v>118</v>
      </c>
      <c r="B118" s="27">
        <v>10</v>
      </c>
      <c r="C118" s="27">
        <v>10</v>
      </c>
      <c r="D118" s="25" t="s">
        <v>85</v>
      </c>
      <c r="E118" s="36" t="s">
        <v>57</v>
      </c>
      <c r="F118" s="25"/>
      <c r="G118" s="36">
        <v>9</v>
      </c>
      <c r="H118" s="27">
        <v>5</v>
      </c>
      <c r="I118" s="25">
        <v>0.7</v>
      </c>
      <c r="K118" s="35" t="s">
        <v>117</v>
      </c>
    </row>
    <row r="119" spans="1:11" x14ac:dyDescent="0.25">
      <c r="A119" s="48" t="s">
        <v>118</v>
      </c>
      <c r="B119" s="27">
        <v>10</v>
      </c>
      <c r="C119" s="27">
        <v>20</v>
      </c>
      <c r="D119" s="25" t="s">
        <v>79</v>
      </c>
      <c r="E119" s="36" t="s">
        <v>79</v>
      </c>
      <c r="F119" s="25"/>
      <c r="G119" s="36">
        <v>26</v>
      </c>
      <c r="H119" s="27">
        <v>5</v>
      </c>
      <c r="I119" s="25">
        <v>0.7</v>
      </c>
      <c r="K119" s="35" t="s">
        <v>117</v>
      </c>
    </row>
    <row r="120" spans="1:11" x14ac:dyDescent="0.25">
      <c r="A120" s="48" t="s">
        <v>118</v>
      </c>
      <c r="B120" s="27">
        <v>10</v>
      </c>
      <c r="C120" s="27">
        <v>30</v>
      </c>
      <c r="D120" s="25" t="s">
        <v>79</v>
      </c>
      <c r="E120" s="36" t="s">
        <v>80</v>
      </c>
      <c r="F120" s="25"/>
      <c r="G120" s="36">
        <v>2</v>
      </c>
      <c r="H120" s="27">
        <v>5</v>
      </c>
      <c r="I120" s="25">
        <v>0.7</v>
      </c>
      <c r="K120" s="35" t="s">
        <v>117</v>
      </c>
    </row>
    <row r="121" spans="1:11" x14ac:dyDescent="0.25">
      <c r="A121" s="48" t="s">
        <v>118</v>
      </c>
      <c r="B121" s="27">
        <v>10</v>
      </c>
      <c r="C121" s="27">
        <v>40</v>
      </c>
      <c r="D121" s="25" t="s">
        <v>205</v>
      </c>
      <c r="E121" s="36" t="s">
        <v>59</v>
      </c>
      <c r="F121" s="25"/>
      <c r="G121" s="36">
        <v>3.07</v>
      </c>
      <c r="H121" s="27">
        <v>5</v>
      </c>
      <c r="I121" s="25">
        <v>0.7</v>
      </c>
      <c r="K121" s="35" t="s">
        <v>117</v>
      </c>
    </row>
    <row r="122" spans="1:11" x14ac:dyDescent="0.25">
      <c r="A122" s="48" t="s">
        <v>118</v>
      </c>
      <c r="B122" s="27">
        <v>10</v>
      </c>
      <c r="C122" s="27">
        <v>50</v>
      </c>
      <c r="D122" s="25" t="s">
        <v>205</v>
      </c>
      <c r="E122" s="36" t="s">
        <v>60</v>
      </c>
      <c r="F122" s="25"/>
      <c r="G122" s="36">
        <v>1.1000000000000001</v>
      </c>
      <c r="H122" s="27">
        <v>3</v>
      </c>
      <c r="I122" s="25">
        <v>0.7</v>
      </c>
      <c r="K122" s="35" t="s">
        <v>117</v>
      </c>
    </row>
    <row r="123" spans="1:11" x14ac:dyDescent="0.25">
      <c r="A123" s="48" t="s">
        <v>118</v>
      </c>
      <c r="B123" s="27">
        <v>10</v>
      </c>
      <c r="C123" s="27">
        <v>60</v>
      </c>
      <c r="D123" s="25" t="s">
        <v>61</v>
      </c>
      <c r="E123" s="36" t="s">
        <v>61</v>
      </c>
      <c r="F123" s="25"/>
      <c r="G123" s="36">
        <v>6</v>
      </c>
      <c r="H123" s="27">
        <v>3</v>
      </c>
      <c r="I123" s="25">
        <v>0.7</v>
      </c>
      <c r="K123" s="35" t="s">
        <v>117</v>
      </c>
    </row>
    <row r="124" spans="1:11" x14ac:dyDescent="0.25">
      <c r="A124" s="48" t="s">
        <v>118</v>
      </c>
      <c r="B124" s="27">
        <v>10</v>
      </c>
      <c r="C124" s="27">
        <v>70</v>
      </c>
      <c r="D124" s="25" t="s">
        <v>61</v>
      </c>
      <c r="E124" s="36" t="s">
        <v>62</v>
      </c>
      <c r="F124" s="25"/>
      <c r="G124" s="36">
        <v>5</v>
      </c>
      <c r="H124" s="27">
        <v>3</v>
      </c>
      <c r="I124" s="25">
        <v>0.7</v>
      </c>
      <c r="K124" s="35" t="s">
        <v>117</v>
      </c>
    </row>
    <row r="125" spans="1:11" x14ac:dyDescent="0.25">
      <c r="A125" s="48" t="s">
        <v>118</v>
      </c>
      <c r="B125" s="27">
        <v>10</v>
      </c>
      <c r="C125" s="27">
        <v>80</v>
      </c>
      <c r="D125" s="25" t="s">
        <v>63</v>
      </c>
      <c r="E125" s="36" t="s">
        <v>63</v>
      </c>
      <c r="F125" s="25"/>
      <c r="G125" s="36">
        <v>10</v>
      </c>
      <c r="H125" s="27">
        <v>2</v>
      </c>
      <c r="I125" s="25">
        <v>0.7</v>
      </c>
      <c r="K125" s="35" t="s">
        <v>117</v>
      </c>
    </row>
    <row r="126" spans="1:11" x14ac:dyDescent="0.25">
      <c r="A126" s="48" t="s">
        <v>118</v>
      </c>
      <c r="B126" s="27">
        <v>10</v>
      </c>
      <c r="C126" s="27">
        <v>90</v>
      </c>
      <c r="D126" s="25" t="s">
        <v>206</v>
      </c>
      <c r="E126" s="36" t="s">
        <v>64</v>
      </c>
      <c r="F126" s="25"/>
      <c r="G126" s="36">
        <v>21.64</v>
      </c>
      <c r="H126" s="27">
        <v>2</v>
      </c>
      <c r="I126" s="25">
        <v>0.7</v>
      </c>
      <c r="K126" s="35" t="s">
        <v>117</v>
      </c>
    </row>
    <row r="127" spans="1:11" x14ac:dyDescent="0.25">
      <c r="A127" s="48" t="s">
        <v>118</v>
      </c>
      <c r="B127" s="27">
        <v>10</v>
      </c>
      <c r="C127" s="27">
        <v>100</v>
      </c>
      <c r="D127" s="25" t="s">
        <v>201</v>
      </c>
      <c r="E127" s="36" t="s">
        <v>81</v>
      </c>
      <c r="F127" s="25"/>
      <c r="G127" s="36">
        <v>14.5</v>
      </c>
      <c r="H127" s="27">
        <v>1</v>
      </c>
      <c r="I127" s="25">
        <v>0.7</v>
      </c>
      <c r="K127" s="35" t="s">
        <v>117</v>
      </c>
    </row>
    <row r="128" spans="1:11" x14ac:dyDescent="0.25">
      <c r="A128" s="48" t="s">
        <v>118</v>
      </c>
      <c r="B128" s="27">
        <v>10</v>
      </c>
      <c r="C128" s="27">
        <v>110</v>
      </c>
      <c r="D128" s="25" t="s">
        <v>65</v>
      </c>
      <c r="E128" s="36" t="s">
        <v>65</v>
      </c>
      <c r="F128" s="25"/>
      <c r="G128" s="36">
        <v>14</v>
      </c>
      <c r="H128" s="27">
        <v>1</v>
      </c>
      <c r="I128" s="25">
        <v>0.7</v>
      </c>
      <c r="K128" s="35" t="s">
        <v>117</v>
      </c>
    </row>
    <row r="129" spans="1:11" s="32" customFormat="1" x14ac:dyDescent="0.25">
      <c r="A129" s="48" t="s">
        <v>118</v>
      </c>
      <c r="B129" s="27">
        <v>10</v>
      </c>
      <c r="C129" s="27">
        <v>120</v>
      </c>
      <c r="D129" s="90" t="s">
        <v>147</v>
      </c>
      <c r="E129" s="36" t="s">
        <v>67</v>
      </c>
      <c r="F129" s="25"/>
      <c r="G129" s="36">
        <v>2</v>
      </c>
      <c r="H129" s="25">
        <v>0</v>
      </c>
      <c r="I129" s="25">
        <v>0.7</v>
      </c>
      <c r="J129" s="25"/>
      <c r="K129" s="35" t="s">
        <v>117</v>
      </c>
    </row>
    <row r="130" spans="1:11" x14ac:dyDescent="0.25">
      <c r="A130" s="48" t="s">
        <v>118</v>
      </c>
      <c r="B130" s="27">
        <v>10</v>
      </c>
      <c r="C130" s="27">
        <v>130</v>
      </c>
      <c r="D130" s="25" t="s">
        <v>102</v>
      </c>
      <c r="E130" s="36" t="s">
        <v>68</v>
      </c>
      <c r="F130" s="25"/>
      <c r="G130" s="36">
        <v>7.5</v>
      </c>
      <c r="H130" s="27">
        <v>11</v>
      </c>
      <c r="I130" s="25">
        <v>0.7</v>
      </c>
      <c r="K130" s="35" t="s">
        <v>117</v>
      </c>
    </row>
    <row r="131" spans="1:11" x14ac:dyDescent="0.25">
      <c r="A131" s="48" t="s">
        <v>118</v>
      </c>
      <c r="B131" s="27">
        <v>10</v>
      </c>
      <c r="C131" s="27">
        <v>140</v>
      </c>
      <c r="D131" s="25" t="s">
        <v>102</v>
      </c>
      <c r="E131" s="36" t="s">
        <v>36</v>
      </c>
      <c r="F131" s="25"/>
      <c r="G131" s="36">
        <v>9.5</v>
      </c>
      <c r="H131" s="27">
        <v>11</v>
      </c>
      <c r="I131" s="25">
        <v>0.7</v>
      </c>
      <c r="K131" s="35" t="s">
        <v>117</v>
      </c>
    </row>
    <row r="132" spans="1:11" x14ac:dyDescent="0.25">
      <c r="A132" s="48" t="s">
        <v>118</v>
      </c>
      <c r="B132" s="27">
        <v>10</v>
      </c>
      <c r="C132" s="27">
        <v>150</v>
      </c>
      <c r="D132" s="25" t="s">
        <v>69</v>
      </c>
      <c r="E132" s="36" t="s">
        <v>69</v>
      </c>
      <c r="F132" s="25"/>
      <c r="G132" s="36">
        <v>26</v>
      </c>
      <c r="H132" s="27">
        <v>10</v>
      </c>
      <c r="I132" s="25">
        <v>0.7</v>
      </c>
      <c r="K132" s="35" t="s">
        <v>117</v>
      </c>
    </row>
    <row r="133" spans="1:11" x14ac:dyDescent="0.25">
      <c r="A133" s="48" t="s">
        <v>118</v>
      </c>
      <c r="B133" s="27">
        <v>10</v>
      </c>
      <c r="C133" s="27">
        <v>160</v>
      </c>
      <c r="D133" s="44" t="s">
        <v>70</v>
      </c>
      <c r="E133" s="36" t="s">
        <v>70</v>
      </c>
      <c r="F133" s="25"/>
      <c r="G133" s="36">
        <v>6</v>
      </c>
      <c r="H133" s="25">
        <v>10</v>
      </c>
      <c r="I133" s="25">
        <v>0.7</v>
      </c>
      <c r="K133" s="35" t="s">
        <v>117</v>
      </c>
    </row>
    <row r="134" spans="1:11" x14ac:dyDescent="0.25">
      <c r="A134" s="48" t="s">
        <v>118</v>
      </c>
      <c r="B134" s="27">
        <v>10</v>
      </c>
      <c r="C134" s="27">
        <v>170</v>
      </c>
      <c r="D134" s="25" t="s">
        <v>102</v>
      </c>
      <c r="E134" s="36" t="s">
        <v>71</v>
      </c>
      <c r="F134" s="25"/>
      <c r="G134" s="36">
        <v>5</v>
      </c>
      <c r="H134" s="27">
        <v>10</v>
      </c>
      <c r="I134" s="25">
        <v>0.7</v>
      </c>
      <c r="K134" s="35" t="s">
        <v>117</v>
      </c>
    </row>
    <row r="135" spans="1:11" x14ac:dyDescent="0.25">
      <c r="A135" s="48" t="s">
        <v>118</v>
      </c>
      <c r="B135" s="27">
        <v>10</v>
      </c>
      <c r="C135" s="27">
        <v>180</v>
      </c>
      <c r="D135" s="25" t="s">
        <v>208</v>
      </c>
      <c r="E135" s="36" t="s">
        <v>72</v>
      </c>
      <c r="F135" s="25"/>
      <c r="G135" s="36">
        <v>6</v>
      </c>
      <c r="H135" s="27">
        <v>9</v>
      </c>
      <c r="I135" s="25">
        <v>0.7</v>
      </c>
      <c r="K135" s="35" t="s">
        <v>117</v>
      </c>
    </row>
    <row r="136" spans="1:11" x14ac:dyDescent="0.25">
      <c r="A136" s="48" t="s">
        <v>118</v>
      </c>
      <c r="B136" s="27">
        <v>10</v>
      </c>
      <c r="C136" s="27">
        <v>190</v>
      </c>
      <c r="D136" s="25" t="s">
        <v>73</v>
      </c>
      <c r="E136" s="36" t="s">
        <v>73</v>
      </c>
      <c r="F136" s="25"/>
      <c r="G136" s="36">
        <v>9</v>
      </c>
      <c r="H136" s="27">
        <v>9</v>
      </c>
      <c r="I136" s="25">
        <v>0.7</v>
      </c>
      <c r="K136" s="35" t="s">
        <v>117</v>
      </c>
    </row>
    <row r="137" spans="1:11" x14ac:dyDescent="0.25">
      <c r="A137" s="48" t="s">
        <v>118</v>
      </c>
      <c r="B137" s="27">
        <v>10</v>
      </c>
      <c r="C137" s="27">
        <v>200</v>
      </c>
      <c r="D137" s="25" t="s">
        <v>185</v>
      </c>
      <c r="E137" s="36" t="s">
        <v>74</v>
      </c>
      <c r="F137" s="25"/>
      <c r="G137" s="36">
        <v>10</v>
      </c>
      <c r="H137" s="27">
        <v>9</v>
      </c>
      <c r="I137" s="25">
        <v>0.7</v>
      </c>
      <c r="K137" s="35" t="s">
        <v>117</v>
      </c>
    </row>
    <row r="138" spans="1:11" x14ac:dyDescent="0.25">
      <c r="A138" s="48" t="s">
        <v>118</v>
      </c>
      <c r="B138" s="27">
        <v>10</v>
      </c>
      <c r="C138" s="27">
        <v>210</v>
      </c>
      <c r="D138" s="25" t="s">
        <v>75</v>
      </c>
      <c r="E138" s="36" t="s">
        <v>75</v>
      </c>
      <c r="F138" s="25"/>
      <c r="G138" s="36">
        <v>22</v>
      </c>
      <c r="H138" s="27">
        <v>6</v>
      </c>
      <c r="I138" s="25">
        <v>0.7</v>
      </c>
      <c r="K138" s="35" t="s">
        <v>117</v>
      </c>
    </row>
    <row r="139" spans="1:11" x14ac:dyDescent="0.25">
      <c r="A139" s="48" t="s">
        <v>118</v>
      </c>
      <c r="B139" s="27">
        <v>10</v>
      </c>
      <c r="C139" s="27">
        <v>220</v>
      </c>
      <c r="D139" s="25" t="s">
        <v>189</v>
      </c>
      <c r="E139" s="36" t="s">
        <v>76</v>
      </c>
      <c r="F139" s="25"/>
      <c r="G139" s="36">
        <v>18</v>
      </c>
      <c r="H139" s="27">
        <v>6</v>
      </c>
      <c r="I139" s="25">
        <v>0.7</v>
      </c>
      <c r="K139" s="35" t="s">
        <v>117</v>
      </c>
    </row>
    <row r="140" spans="1:11" x14ac:dyDescent="0.25">
      <c r="A140" s="48" t="s">
        <v>118</v>
      </c>
      <c r="B140" s="27">
        <v>10</v>
      </c>
      <c r="C140" s="27">
        <v>230</v>
      </c>
      <c r="D140" s="25" t="s">
        <v>189</v>
      </c>
      <c r="E140" s="36" t="s">
        <v>77</v>
      </c>
      <c r="F140" s="25"/>
      <c r="G140" s="36">
        <v>10</v>
      </c>
      <c r="H140" s="27">
        <v>6</v>
      </c>
      <c r="I140" s="25">
        <v>0.7</v>
      </c>
      <c r="K140" s="35" t="s">
        <v>117</v>
      </c>
    </row>
    <row r="141" spans="1:11" s="26" customFormat="1" ht="15.75" thickBot="1" x14ac:dyDescent="0.3">
      <c r="A141" s="37" t="s">
        <v>118</v>
      </c>
      <c r="B141" s="28">
        <v>10</v>
      </c>
      <c r="C141" s="28">
        <v>240</v>
      </c>
      <c r="D141" s="26" t="s">
        <v>209</v>
      </c>
      <c r="E141" s="39" t="s">
        <v>78</v>
      </c>
      <c r="G141" s="39">
        <v>6</v>
      </c>
      <c r="H141" s="28">
        <v>5</v>
      </c>
      <c r="I141" s="26">
        <v>0.7</v>
      </c>
      <c r="K141" s="52" t="s">
        <v>117</v>
      </c>
    </row>
    <row r="142" spans="1:11" x14ac:dyDescent="0.25">
      <c r="A142" s="48" t="s">
        <v>118</v>
      </c>
      <c r="B142" s="27">
        <v>10</v>
      </c>
      <c r="C142" s="27">
        <v>10</v>
      </c>
      <c r="D142" s="25" t="s">
        <v>85</v>
      </c>
      <c r="E142" s="36" t="s">
        <v>57</v>
      </c>
      <c r="F142" s="25"/>
      <c r="G142" s="36">
        <v>9</v>
      </c>
      <c r="H142" s="27">
        <v>5</v>
      </c>
      <c r="I142" s="25">
        <v>0.7</v>
      </c>
      <c r="K142" s="35" t="s">
        <v>116</v>
      </c>
    </row>
    <row r="143" spans="1:11" x14ac:dyDescent="0.25">
      <c r="A143" s="48" t="s">
        <v>118</v>
      </c>
      <c r="B143" s="27">
        <v>10</v>
      </c>
      <c r="C143" s="27">
        <v>20</v>
      </c>
      <c r="D143" s="25" t="s">
        <v>79</v>
      </c>
      <c r="E143" s="36" t="s">
        <v>79</v>
      </c>
      <c r="F143" s="25"/>
      <c r="G143" s="36">
        <v>26</v>
      </c>
      <c r="H143" s="27">
        <v>5</v>
      </c>
      <c r="I143" s="25">
        <v>0.7</v>
      </c>
      <c r="K143" s="35" t="s">
        <v>116</v>
      </c>
    </row>
    <row r="144" spans="1:11" x14ac:dyDescent="0.25">
      <c r="A144" s="48" t="s">
        <v>118</v>
      </c>
      <c r="B144" s="27">
        <v>10</v>
      </c>
      <c r="C144" s="27">
        <v>30</v>
      </c>
      <c r="D144" s="25" t="s">
        <v>79</v>
      </c>
      <c r="E144" s="36" t="s">
        <v>80</v>
      </c>
      <c r="F144" s="25"/>
      <c r="G144" s="36">
        <v>2</v>
      </c>
      <c r="H144" s="27">
        <v>5</v>
      </c>
      <c r="I144" s="25">
        <v>0.7</v>
      </c>
      <c r="K144" s="35" t="s">
        <v>116</v>
      </c>
    </row>
    <row r="145" spans="1:11" x14ac:dyDescent="0.25">
      <c r="A145" s="35" t="s">
        <v>115</v>
      </c>
      <c r="B145" s="27">
        <v>10</v>
      </c>
      <c r="C145" s="27">
        <v>10</v>
      </c>
      <c r="D145" s="25" t="s">
        <v>205</v>
      </c>
      <c r="E145" s="36" t="s">
        <v>59</v>
      </c>
      <c r="F145" s="25"/>
      <c r="G145" s="25">
        <v>8</v>
      </c>
      <c r="H145" s="27">
        <v>5</v>
      </c>
      <c r="I145" s="25">
        <v>0.7</v>
      </c>
      <c r="K145" s="35" t="s">
        <v>116</v>
      </c>
    </row>
    <row r="146" spans="1:11" x14ac:dyDescent="0.25">
      <c r="A146" s="35" t="s">
        <v>115</v>
      </c>
      <c r="B146" s="27">
        <v>10</v>
      </c>
      <c r="C146" s="27">
        <v>20</v>
      </c>
      <c r="D146" s="25" t="s">
        <v>205</v>
      </c>
      <c r="E146" s="36" t="s">
        <v>60</v>
      </c>
      <c r="F146" s="25"/>
      <c r="G146" s="25">
        <v>3</v>
      </c>
      <c r="H146" s="27">
        <v>5</v>
      </c>
      <c r="I146" s="25">
        <v>0.7</v>
      </c>
      <c r="K146" s="35" t="s">
        <v>116</v>
      </c>
    </row>
    <row r="147" spans="1:11" x14ac:dyDescent="0.25">
      <c r="A147" s="35" t="s">
        <v>115</v>
      </c>
      <c r="B147" s="27">
        <v>10</v>
      </c>
      <c r="C147" s="27">
        <v>30</v>
      </c>
      <c r="D147" s="25" t="s">
        <v>61</v>
      </c>
      <c r="E147" s="36" t="s">
        <v>61</v>
      </c>
      <c r="F147" s="25"/>
      <c r="G147" s="25">
        <v>8</v>
      </c>
      <c r="H147" s="27">
        <v>5</v>
      </c>
      <c r="I147" s="25">
        <v>0.7</v>
      </c>
      <c r="K147" s="35" t="s">
        <v>116</v>
      </c>
    </row>
    <row r="148" spans="1:11" x14ac:dyDescent="0.25">
      <c r="A148" s="35" t="s">
        <v>115</v>
      </c>
      <c r="B148" s="27">
        <v>10</v>
      </c>
      <c r="C148" s="27">
        <v>40</v>
      </c>
      <c r="D148" s="25" t="s">
        <v>63</v>
      </c>
      <c r="E148" s="36" t="s">
        <v>63</v>
      </c>
      <c r="F148" s="25"/>
      <c r="G148" s="25">
        <v>8</v>
      </c>
      <c r="H148" s="27">
        <v>5</v>
      </c>
      <c r="I148" s="25">
        <v>0.7</v>
      </c>
      <c r="K148" s="35" t="s">
        <v>116</v>
      </c>
    </row>
    <row r="149" spans="1:11" x14ac:dyDescent="0.25">
      <c r="A149" s="35" t="s">
        <v>115</v>
      </c>
      <c r="B149" s="27">
        <v>10</v>
      </c>
      <c r="C149" s="27">
        <v>50</v>
      </c>
      <c r="D149" s="25" t="s">
        <v>206</v>
      </c>
      <c r="E149" s="36" t="s">
        <v>64</v>
      </c>
      <c r="F149" s="25"/>
      <c r="G149" s="25">
        <v>24</v>
      </c>
      <c r="H149" s="27">
        <v>3</v>
      </c>
      <c r="I149" s="25">
        <v>0.7</v>
      </c>
      <c r="K149" s="35" t="s">
        <v>116</v>
      </c>
    </row>
    <row r="150" spans="1:11" x14ac:dyDescent="0.25">
      <c r="A150" s="35" t="s">
        <v>115</v>
      </c>
      <c r="B150" s="27">
        <v>10</v>
      </c>
      <c r="C150" s="27">
        <v>60</v>
      </c>
      <c r="D150" s="25" t="s">
        <v>65</v>
      </c>
      <c r="E150" s="36" t="s">
        <v>65</v>
      </c>
      <c r="F150" s="25"/>
      <c r="G150" s="25">
        <v>16</v>
      </c>
      <c r="H150" s="27">
        <v>3</v>
      </c>
      <c r="I150" s="25">
        <v>0.7</v>
      </c>
      <c r="K150" s="35" t="s">
        <v>116</v>
      </c>
    </row>
    <row r="151" spans="1:11" x14ac:dyDescent="0.25">
      <c r="A151" s="35" t="s">
        <v>115</v>
      </c>
      <c r="B151" s="27">
        <v>10</v>
      </c>
      <c r="C151" s="27">
        <v>70</v>
      </c>
      <c r="D151" s="25" t="s">
        <v>201</v>
      </c>
      <c r="E151" s="36" t="s">
        <v>66</v>
      </c>
      <c r="F151" s="25"/>
      <c r="G151" s="25">
        <v>25</v>
      </c>
      <c r="H151" s="27">
        <v>3</v>
      </c>
      <c r="I151" s="25">
        <v>0.7</v>
      </c>
      <c r="K151" s="35" t="s">
        <v>116</v>
      </c>
    </row>
    <row r="152" spans="1:11" x14ac:dyDescent="0.25">
      <c r="A152" s="35" t="s">
        <v>115</v>
      </c>
      <c r="B152" s="27">
        <v>10</v>
      </c>
      <c r="C152" s="27">
        <v>80</v>
      </c>
      <c r="D152" s="25" t="s">
        <v>102</v>
      </c>
      <c r="E152" s="36" t="s">
        <v>68</v>
      </c>
      <c r="F152" s="25"/>
      <c r="G152" s="25">
        <v>12</v>
      </c>
      <c r="H152" s="27">
        <v>2</v>
      </c>
      <c r="I152" s="25">
        <v>0.7</v>
      </c>
      <c r="K152" s="35" t="s">
        <v>116</v>
      </c>
    </row>
    <row r="153" spans="1:11" x14ac:dyDescent="0.25">
      <c r="A153" s="35" t="s">
        <v>115</v>
      </c>
      <c r="B153" s="27">
        <v>10</v>
      </c>
      <c r="C153" s="27">
        <v>90</v>
      </c>
      <c r="D153" s="25" t="s">
        <v>69</v>
      </c>
      <c r="E153" s="36" t="s">
        <v>69</v>
      </c>
      <c r="F153" s="25"/>
      <c r="G153" s="25">
        <v>16</v>
      </c>
      <c r="H153" s="27">
        <v>2</v>
      </c>
      <c r="I153" s="25">
        <v>0.7</v>
      </c>
      <c r="K153" s="35" t="s">
        <v>116</v>
      </c>
    </row>
    <row r="154" spans="1:11" x14ac:dyDescent="0.25">
      <c r="A154" s="35" t="s">
        <v>115</v>
      </c>
      <c r="B154" s="27">
        <v>10</v>
      </c>
      <c r="C154" s="27">
        <v>100</v>
      </c>
      <c r="D154" s="25" t="s">
        <v>70</v>
      </c>
      <c r="E154" s="36" t="s">
        <v>70</v>
      </c>
      <c r="F154" s="25"/>
      <c r="G154" s="25">
        <v>5</v>
      </c>
      <c r="H154" s="27">
        <v>1</v>
      </c>
      <c r="I154" s="25">
        <v>0.7</v>
      </c>
      <c r="K154" s="35" t="s">
        <v>116</v>
      </c>
    </row>
    <row r="155" spans="1:11" x14ac:dyDescent="0.25">
      <c r="A155" s="35" t="s">
        <v>115</v>
      </c>
      <c r="B155" s="27">
        <v>10</v>
      </c>
      <c r="C155" s="27">
        <v>110</v>
      </c>
      <c r="D155" s="25" t="s">
        <v>102</v>
      </c>
      <c r="E155" s="36" t="s">
        <v>71</v>
      </c>
      <c r="F155" s="25"/>
      <c r="G155" s="25">
        <v>5</v>
      </c>
      <c r="H155" s="27">
        <v>1</v>
      </c>
      <c r="I155" s="25">
        <v>0.7</v>
      </c>
      <c r="K155" s="35" t="s">
        <v>116</v>
      </c>
    </row>
    <row r="156" spans="1:11" s="25" customFormat="1" x14ac:dyDescent="0.25">
      <c r="A156" s="35" t="s">
        <v>115</v>
      </c>
      <c r="B156" s="27">
        <v>10</v>
      </c>
      <c r="C156" s="27">
        <v>120</v>
      </c>
      <c r="D156" s="25" t="s">
        <v>208</v>
      </c>
      <c r="E156" s="36" t="s">
        <v>72</v>
      </c>
      <c r="G156" s="25">
        <v>6</v>
      </c>
      <c r="H156" s="25">
        <v>0</v>
      </c>
      <c r="I156" s="25">
        <v>0.7</v>
      </c>
      <c r="K156" s="35" t="s">
        <v>116</v>
      </c>
    </row>
    <row r="157" spans="1:11" s="40" customFormat="1" x14ac:dyDescent="0.25">
      <c r="A157" s="35" t="s">
        <v>115</v>
      </c>
      <c r="B157" s="27">
        <v>10</v>
      </c>
      <c r="C157" s="27">
        <v>130</v>
      </c>
      <c r="D157" s="44" t="s">
        <v>73</v>
      </c>
      <c r="E157" s="36" t="s">
        <v>73</v>
      </c>
      <c r="F157" s="25"/>
      <c r="G157" s="25">
        <v>9</v>
      </c>
      <c r="H157" s="27">
        <v>11</v>
      </c>
      <c r="I157" s="25">
        <v>0.7</v>
      </c>
      <c r="J157" s="25"/>
      <c r="K157" s="35" t="s">
        <v>116</v>
      </c>
    </row>
    <row r="158" spans="1:11" x14ac:dyDescent="0.25">
      <c r="A158" s="35" t="s">
        <v>115</v>
      </c>
      <c r="B158" s="27">
        <v>10</v>
      </c>
      <c r="C158" s="27">
        <v>140</v>
      </c>
      <c r="D158" s="25" t="s">
        <v>185</v>
      </c>
      <c r="E158" s="36" t="s">
        <v>74</v>
      </c>
      <c r="F158" s="25"/>
      <c r="G158" s="25">
        <v>6</v>
      </c>
      <c r="H158" s="27">
        <v>11</v>
      </c>
      <c r="I158" s="25">
        <v>0.7</v>
      </c>
      <c r="K158" s="35" t="s">
        <v>116</v>
      </c>
    </row>
    <row r="159" spans="1:11" x14ac:dyDescent="0.25">
      <c r="A159" s="35" t="s">
        <v>115</v>
      </c>
      <c r="B159" s="27">
        <v>10</v>
      </c>
      <c r="C159" s="27">
        <v>150</v>
      </c>
      <c r="D159" s="25" t="s">
        <v>189</v>
      </c>
      <c r="E159" s="36" t="s">
        <v>76</v>
      </c>
      <c r="F159" s="25"/>
      <c r="G159" s="25">
        <v>8</v>
      </c>
      <c r="H159" s="27">
        <v>10</v>
      </c>
      <c r="I159" s="25">
        <v>0.7</v>
      </c>
      <c r="K159" s="35" t="s">
        <v>116</v>
      </c>
    </row>
    <row r="160" spans="1:11" x14ac:dyDescent="0.25">
      <c r="A160" s="35" t="s">
        <v>115</v>
      </c>
      <c r="B160" s="27">
        <v>10</v>
      </c>
      <c r="C160" s="27">
        <v>160</v>
      </c>
      <c r="D160" s="25" t="s">
        <v>79</v>
      </c>
      <c r="E160" s="36" t="s">
        <v>79</v>
      </c>
      <c r="F160" s="25"/>
      <c r="G160" s="25">
        <v>15.8</v>
      </c>
      <c r="H160" s="25">
        <v>10</v>
      </c>
      <c r="I160" s="25">
        <v>0.7</v>
      </c>
      <c r="K160" s="35" t="s">
        <v>116</v>
      </c>
    </row>
    <row r="161" spans="1:11" x14ac:dyDescent="0.25">
      <c r="A161" s="35" t="s">
        <v>115</v>
      </c>
      <c r="B161" s="27">
        <v>10</v>
      </c>
      <c r="C161" s="27">
        <v>170</v>
      </c>
      <c r="D161" s="25" t="s">
        <v>185</v>
      </c>
      <c r="E161" s="36" t="s">
        <v>82</v>
      </c>
      <c r="F161" s="25"/>
      <c r="G161" s="25">
        <v>9.230769231</v>
      </c>
      <c r="H161" s="27">
        <v>10</v>
      </c>
      <c r="I161" s="25">
        <v>0.7</v>
      </c>
      <c r="K161" s="35" t="s">
        <v>116</v>
      </c>
    </row>
    <row r="162" spans="1:11" x14ac:dyDescent="0.25">
      <c r="A162" s="35" t="s">
        <v>115</v>
      </c>
      <c r="B162" s="27">
        <v>10</v>
      </c>
      <c r="C162" s="27">
        <v>180</v>
      </c>
      <c r="D162" s="25" t="s">
        <v>208</v>
      </c>
      <c r="E162" s="36" t="s">
        <v>83</v>
      </c>
      <c r="F162" s="25"/>
      <c r="G162" s="25">
        <v>3.2967032970000001</v>
      </c>
      <c r="H162" s="27">
        <v>9</v>
      </c>
      <c r="I162" s="25">
        <v>0.7</v>
      </c>
      <c r="K162" s="35" t="s">
        <v>116</v>
      </c>
    </row>
    <row r="163" spans="1:11" s="26" customFormat="1" ht="15.75" thickBot="1" x14ac:dyDescent="0.3">
      <c r="A163" s="52" t="s">
        <v>115</v>
      </c>
      <c r="B163" s="28">
        <v>10</v>
      </c>
      <c r="C163" s="28">
        <v>190</v>
      </c>
      <c r="D163" s="26" t="s">
        <v>208</v>
      </c>
      <c r="E163" s="39" t="s">
        <v>84</v>
      </c>
      <c r="G163" s="26">
        <v>6</v>
      </c>
      <c r="H163" s="28">
        <v>9</v>
      </c>
      <c r="I163" s="26">
        <v>0.7</v>
      </c>
      <c r="K163" s="52" t="s">
        <v>116</v>
      </c>
    </row>
    <row r="164" spans="1:11" x14ac:dyDescent="0.25">
      <c r="A164" s="48" t="s">
        <v>120</v>
      </c>
      <c r="B164" s="27">
        <v>10</v>
      </c>
      <c r="C164" s="27">
        <v>10</v>
      </c>
      <c r="D164" s="25" t="s">
        <v>85</v>
      </c>
      <c r="E164" s="36" t="s">
        <v>85</v>
      </c>
      <c r="F164" s="25"/>
      <c r="G164" s="25">
        <v>25.714285709999999</v>
      </c>
      <c r="H164" s="27">
        <v>9</v>
      </c>
      <c r="I164" s="25">
        <v>0.7</v>
      </c>
      <c r="K164" s="49" t="s">
        <v>119</v>
      </c>
    </row>
    <row r="165" spans="1:11" x14ac:dyDescent="0.25">
      <c r="A165" s="48" t="s">
        <v>120</v>
      </c>
      <c r="B165" s="27">
        <v>10</v>
      </c>
      <c r="C165" s="27">
        <v>20</v>
      </c>
      <c r="D165" s="90" t="s">
        <v>210</v>
      </c>
      <c r="E165" s="36" t="s">
        <v>86</v>
      </c>
      <c r="F165" s="25"/>
      <c r="G165" s="27">
        <v>7.2</v>
      </c>
      <c r="H165" s="27">
        <v>6</v>
      </c>
      <c r="I165" s="25">
        <v>0.7</v>
      </c>
      <c r="K165" s="49" t="s">
        <v>119</v>
      </c>
    </row>
    <row r="166" spans="1:11" x14ac:dyDescent="0.25">
      <c r="A166" s="48" t="s">
        <v>120</v>
      </c>
      <c r="B166" s="27">
        <v>10</v>
      </c>
      <c r="C166" s="27">
        <v>30</v>
      </c>
      <c r="D166" s="25" t="s">
        <v>190</v>
      </c>
      <c r="E166" s="36" t="s">
        <v>87</v>
      </c>
      <c r="F166" s="25"/>
      <c r="G166" s="25">
        <v>5.2173913040000004</v>
      </c>
      <c r="H166" s="27">
        <v>6</v>
      </c>
      <c r="I166" s="25">
        <v>0.7</v>
      </c>
      <c r="K166" s="49" t="s">
        <v>119</v>
      </c>
    </row>
    <row r="167" spans="1:11" x14ac:dyDescent="0.25">
      <c r="A167" s="48" t="s">
        <v>120</v>
      </c>
      <c r="B167" s="27">
        <v>10</v>
      </c>
      <c r="C167" s="27">
        <v>40</v>
      </c>
      <c r="D167" s="25" t="s">
        <v>205</v>
      </c>
      <c r="E167" s="36" t="s">
        <v>88</v>
      </c>
      <c r="F167" s="25"/>
      <c r="G167" s="25">
        <v>7.2</v>
      </c>
      <c r="H167" s="27">
        <v>6</v>
      </c>
      <c r="I167" s="25">
        <v>0.7</v>
      </c>
      <c r="K167" s="49" t="s">
        <v>119</v>
      </c>
    </row>
    <row r="168" spans="1:11" x14ac:dyDescent="0.25">
      <c r="A168" s="48" t="s">
        <v>120</v>
      </c>
      <c r="B168" s="27">
        <v>10</v>
      </c>
      <c r="C168" s="27">
        <v>50</v>
      </c>
      <c r="D168" s="25" t="s">
        <v>205</v>
      </c>
      <c r="E168" s="36" t="s">
        <v>89</v>
      </c>
      <c r="F168" s="25"/>
      <c r="G168" s="25">
        <v>2.2799240030000001</v>
      </c>
      <c r="H168" s="27">
        <v>5</v>
      </c>
      <c r="I168" s="25">
        <v>0.7</v>
      </c>
      <c r="K168" s="49" t="s">
        <v>119</v>
      </c>
    </row>
    <row r="169" spans="1:11" x14ac:dyDescent="0.25">
      <c r="A169" s="48" t="s">
        <v>120</v>
      </c>
      <c r="B169" s="27">
        <v>10</v>
      </c>
      <c r="C169" s="27">
        <v>60</v>
      </c>
      <c r="D169" s="25" t="s">
        <v>61</v>
      </c>
      <c r="E169" s="36" t="s">
        <v>90</v>
      </c>
      <c r="F169" s="25"/>
      <c r="G169" s="25">
        <v>4.8322147649999998</v>
      </c>
      <c r="H169" s="27">
        <v>5</v>
      </c>
      <c r="I169" s="25">
        <v>0.7</v>
      </c>
      <c r="K169" s="49" t="s">
        <v>119</v>
      </c>
    </row>
    <row r="170" spans="1:11" x14ac:dyDescent="0.25">
      <c r="A170" s="48" t="s">
        <v>120</v>
      </c>
      <c r="B170" s="27">
        <v>10</v>
      </c>
      <c r="C170" s="27">
        <v>70</v>
      </c>
      <c r="D170" s="25" t="s">
        <v>61</v>
      </c>
      <c r="E170" s="36" t="s">
        <v>91</v>
      </c>
      <c r="F170" s="25"/>
      <c r="G170" s="25">
        <v>4.5999999999999996</v>
      </c>
      <c r="H170" s="27">
        <v>5</v>
      </c>
      <c r="I170" s="25">
        <v>0.7</v>
      </c>
      <c r="K170" s="49" t="s">
        <v>119</v>
      </c>
    </row>
    <row r="171" spans="1:11" x14ac:dyDescent="0.25">
      <c r="A171" s="48" t="s">
        <v>120</v>
      </c>
      <c r="B171" s="27">
        <v>10</v>
      </c>
      <c r="C171" s="27">
        <v>80</v>
      </c>
      <c r="D171" s="25" t="s">
        <v>211</v>
      </c>
      <c r="E171" s="36" t="s">
        <v>92</v>
      </c>
      <c r="F171" s="25"/>
      <c r="G171" s="25">
        <v>12</v>
      </c>
      <c r="H171" s="27">
        <v>5</v>
      </c>
      <c r="I171" s="25">
        <v>0.7</v>
      </c>
      <c r="K171" s="49" t="s">
        <v>119</v>
      </c>
    </row>
    <row r="172" spans="1:11" x14ac:dyDescent="0.25">
      <c r="A172" s="48" t="s">
        <v>120</v>
      </c>
      <c r="B172" s="27">
        <v>10</v>
      </c>
      <c r="C172" s="27">
        <v>90</v>
      </c>
      <c r="D172" s="25" t="s">
        <v>65</v>
      </c>
      <c r="E172" s="36" t="s">
        <v>93</v>
      </c>
      <c r="F172" s="25"/>
      <c r="G172" s="25">
        <v>7.2</v>
      </c>
      <c r="H172" s="27">
        <v>5</v>
      </c>
      <c r="I172" s="25">
        <v>0.7</v>
      </c>
      <c r="K172" s="49" t="s">
        <v>119</v>
      </c>
    </row>
    <row r="173" spans="1:11" x14ac:dyDescent="0.25">
      <c r="A173" s="48" t="s">
        <v>120</v>
      </c>
      <c r="B173" s="27">
        <v>10</v>
      </c>
      <c r="C173" s="27">
        <v>100</v>
      </c>
      <c r="D173" s="25" t="s">
        <v>191</v>
      </c>
      <c r="E173" s="36" t="s">
        <v>94</v>
      </c>
      <c r="F173" s="25"/>
      <c r="G173" s="25">
        <v>20</v>
      </c>
      <c r="H173" s="27">
        <v>3</v>
      </c>
      <c r="I173" s="25">
        <v>0.7</v>
      </c>
      <c r="K173" s="49" t="s">
        <v>119</v>
      </c>
    </row>
    <row r="174" spans="1:11" x14ac:dyDescent="0.25">
      <c r="A174" s="48" t="s">
        <v>120</v>
      </c>
      <c r="B174" s="27">
        <v>10</v>
      </c>
      <c r="C174" s="27">
        <v>110</v>
      </c>
      <c r="D174" s="25" t="s">
        <v>102</v>
      </c>
      <c r="E174" s="36" t="s">
        <v>95</v>
      </c>
      <c r="F174" s="25"/>
      <c r="G174" s="25">
        <v>12</v>
      </c>
      <c r="H174" s="27">
        <v>3</v>
      </c>
      <c r="I174" s="25">
        <v>0.7</v>
      </c>
      <c r="K174" s="49" t="s">
        <v>119</v>
      </c>
    </row>
    <row r="175" spans="1:11" x14ac:dyDescent="0.25">
      <c r="A175" s="48" t="s">
        <v>120</v>
      </c>
      <c r="B175" s="27">
        <v>10</v>
      </c>
      <c r="C175" s="27">
        <v>120</v>
      </c>
      <c r="D175" s="25" t="s">
        <v>102</v>
      </c>
      <c r="E175" s="36" t="s">
        <v>96</v>
      </c>
      <c r="F175" s="25"/>
      <c r="G175" s="25">
        <v>12</v>
      </c>
      <c r="H175" s="27">
        <v>3</v>
      </c>
      <c r="I175" s="25">
        <v>0.7</v>
      </c>
      <c r="K175" s="49" t="s">
        <v>119</v>
      </c>
    </row>
    <row r="176" spans="1:11" x14ac:dyDescent="0.25">
      <c r="A176" s="48" t="s">
        <v>120</v>
      </c>
      <c r="B176" s="27">
        <v>10</v>
      </c>
      <c r="C176" s="27">
        <v>130</v>
      </c>
      <c r="D176" s="25" t="s">
        <v>73</v>
      </c>
      <c r="E176" s="36" t="s">
        <v>97</v>
      </c>
      <c r="F176" s="25"/>
      <c r="G176" s="25">
        <v>13.53383459</v>
      </c>
      <c r="H176" s="27">
        <v>2</v>
      </c>
      <c r="I176" s="25">
        <v>0.7</v>
      </c>
      <c r="K176" s="49" t="s">
        <v>119</v>
      </c>
    </row>
    <row r="177" spans="1:11" x14ac:dyDescent="0.25">
      <c r="A177" s="48" t="s">
        <v>120</v>
      </c>
      <c r="B177" s="27">
        <v>10</v>
      </c>
      <c r="C177" s="27">
        <v>140</v>
      </c>
      <c r="D177" s="27" t="s">
        <v>209</v>
      </c>
      <c r="E177" s="36" t="s">
        <v>35</v>
      </c>
      <c r="F177" s="25"/>
      <c r="G177" s="27">
        <v>1.5</v>
      </c>
      <c r="H177" s="27">
        <v>2</v>
      </c>
      <c r="I177" s="25">
        <v>0.7</v>
      </c>
      <c r="K177" s="49" t="s">
        <v>119</v>
      </c>
    </row>
    <row r="178" spans="1:11" x14ac:dyDescent="0.25">
      <c r="A178" s="48" t="s">
        <v>120</v>
      </c>
      <c r="B178" s="27">
        <v>10</v>
      </c>
      <c r="C178" s="27">
        <v>150</v>
      </c>
      <c r="D178" s="25" t="s">
        <v>185</v>
      </c>
      <c r="E178" s="36" t="s">
        <v>98</v>
      </c>
      <c r="F178" s="25"/>
      <c r="G178" s="25">
        <v>14.28571429</v>
      </c>
      <c r="H178" s="27">
        <v>1</v>
      </c>
      <c r="I178" s="25">
        <v>0.7</v>
      </c>
      <c r="K178" s="49" t="s">
        <v>119</v>
      </c>
    </row>
    <row r="179" spans="1:11" x14ac:dyDescent="0.25">
      <c r="A179" s="48" t="s">
        <v>120</v>
      </c>
      <c r="B179" s="27">
        <v>10</v>
      </c>
      <c r="C179" s="27">
        <v>160</v>
      </c>
      <c r="D179" s="44" t="s">
        <v>208</v>
      </c>
      <c r="E179" s="36" t="s">
        <v>99</v>
      </c>
      <c r="F179" s="25"/>
      <c r="G179" s="25">
        <v>9</v>
      </c>
      <c r="H179" s="27">
        <v>1</v>
      </c>
      <c r="I179" s="25">
        <v>0.7</v>
      </c>
      <c r="K179" s="49" t="s">
        <v>119</v>
      </c>
    </row>
    <row r="180" spans="1:11" s="26" customFormat="1" ht="15.75" thickBot="1" x14ac:dyDescent="0.3">
      <c r="A180" s="37" t="s">
        <v>120</v>
      </c>
      <c r="B180" s="28">
        <v>10</v>
      </c>
      <c r="C180" s="28">
        <v>170</v>
      </c>
      <c r="D180" s="26" t="s">
        <v>208</v>
      </c>
      <c r="E180" s="39" t="s">
        <v>100</v>
      </c>
      <c r="G180" s="26">
        <v>9</v>
      </c>
      <c r="H180" s="26">
        <v>0</v>
      </c>
      <c r="I180" s="26">
        <v>0.7</v>
      </c>
      <c r="K180" s="38" t="s">
        <v>119</v>
      </c>
    </row>
    <row r="181" spans="1:11" x14ac:dyDescent="0.25">
      <c r="A181" s="48" t="s">
        <v>123</v>
      </c>
      <c r="B181" s="27">
        <v>10</v>
      </c>
      <c r="C181" s="27">
        <v>10</v>
      </c>
      <c r="D181" s="25" t="s">
        <v>85</v>
      </c>
      <c r="E181" s="36" t="s">
        <v>85</v>
      </c>
      <c r="F181" s="25"/>
      <c r="G181" s="25">
        <v>25.714285709999999</v>
      </c>
      <c r="H181" s="27">
        <v>6</v>
      </c>
      <c r="I181" s="25">
        <v>0.7</v>
      </c>
      <c r="K181" s="35" t="s">
        <v>124</v>
      </c>
    </row>
    <row r="182" spans="1:11" x14ac:dyDescent="0.25">
      <c r="A182" s="48" t="s">
        <v>123</v>
      </c>
      <c r="B182" s="27">
        <v>10</v>
      </c>
      <c r="C182" s="27">
        <v>20</v>
      </c>
      <c r="D182" s="90" t="s">
        <v>210</v>
      </c>
      <c r="E182" s="36" t="s">
        <v>86</v>
      </c>
      <c r="F182" s="25"/>
      <c r="G182" s="27">
        <v>7.2</v>
      </c>
      <c r="H182" s="25">
        <v>6</v>
      </c>
      <c r="I182" s="25">
        <v>0.7</v>
      </c>
      <c r="K182" s="35" t="s">
        <v>124</v>
      </c>
    </row>
    <row r="183" spans="1:11" x14ac:dyDescent="0.25">
      <c r="A183" s="48" t="s">
        <v>123</v>
      </c>
      <c r="B183" s="27">
        <v>10</v>
      </c>
      <c r="C183" s="27">
        <v>30</v>
      </c>
      <c r="D183" s="25" t="s">
        <v>190</v>
      </c>
      <c r="E183" s="36" t="s">
        <v>87</v>
      </c>
      <c r="F183" s="25"/>
      <c r="G183" s="25">
        <v>5.2173913040000004</v>
      </c>
      <c r="H183" s="27">
        <v>5</v>
      </c>
      <c r="I183" s="25">
        <v>0.7</v>
      </c>
      <c r="K183" s="35" t="s">
        <v>124</v>
      </c>
    </row>
    <row r="184" spans="1:11" x14ac:dyDescent="0.25">
      <c r="A184" s="48" t="s">
        <v>123</v>
      </c>
      <c r="B184" s="27">
        <v>10</v>
      </c>
      <c r="C184" s="27">
        <v>40</v>
      </c>
      <c r="D184" s="25" t="s">
        <v>205</v>
      </c>
      <c r="E184" s="36" t="s">
        <v>88</v>
      </c>
      <c r="F184" s="25"/>
      <c r="G184" s="25">
        <v>7.2</v>
      </c>
      <c r="H184" s="27">
        <v>5</v>
      </c>
      <c r="I184" s="25">
        <v>0.7</v>
      </c>
      <c r="K184" s="35" t="s">
        <v>124</v>
      </c>
    </row>
    <row r="185" spans="1:11" x14ac:dyDescent="0.25">
      <c r="A185" s="48" t="s">
        <v>123</v>
      </c>
      <c r="B185" s="27">
        <v>10</v>
      </c>
      <c r="C185" s="27">
        <v>50</v>
      </c>
      <c r="D185" s="25" t="s">
        <v>205</v>
      </c>
      <c r="E185" s="36" t="s">
        <v>89</v>
      </c>
      <c r="F185" s="25"/>
      <c r="G185" s="25">
        <v>2.2799240030000001</v>
      </c>
      <c r="H185" s="27">
        <v>4</v>
      </c>
      <c r="I185" s="25">
        <v>0.7</v>
      </c>
      <c r="K185" s="35" t="s">
        <v>124</v>
      </c>
    </row>
    <row r="186" spans="1:11" x14ac:dyDescent="0.25">
      <c r="A186" s="48" t="s">
        <v>123</v>
      </c>
      <c r="B186" s="27">
        <v>10</v>
      </c>
      <c r="C186" s="27">
        <v>60</v>
      </c>
      <c r="D186" s="25" t="s">
        <v>61</v>
      </c>
      <c r="E186" s="36" t="s">
        <v>90</v>
      </c>
      <c r="F186" s="25"/>
      <c r="G186" s="25">
        <v>4.8322147649999998</v>
      </c>
      <c r="H186" s="27">
        <v>4</v>
      </c>
      <c r="I186" s="25">
        <v>0.7</v>
      </c>
      <c r="K186" s="35" t="s">
        <v>124</v>
      </c>
    </row>
    <row r="187" spans="1:11" x14ac:dyDescent="0.25">
      <c r="A187" s="48" t="s">
        <v>123</v>
      </c>
      <c r="B187" s="27">
        <v>10</v>
      </c>
      <c r="C187" s="27">
        <v>70</v>
      </c>
      <c r="D187" s="25" t="s">
        <v>61</v>
      </c>
      <c r="E187" s="36" t="s">
        <v>91</v>
      </c>
      <c r="F187" s="25"/>
      <c r="G187" s="25">
        <v>4.5999999999999996</v>
      </c>
      <c r="H187" s="27">
        <v>4</v>
      </c>
      <c r="I187" s="25">
        <v>0.7</v>
      </c>
      <c r="K187" s="35" t="s">
        <v>124</v>
      </c>
    </row>
    <row r="188" spans="1:11" x14ac:dyDescent="0.25">
      <c r="A188" s="48" t="s">
        <v>123</v>
      </c>
      <c r="B188" s="27">
        <v>10</v>
      </c>
      <c r="C188" s="27">
        <v>80</v>
      </c>
      <c r="D188" s="25" t="s">
        <v>211</v>
      </c>
      <c r="E188" s="36" t="s">
        <v>92</v>
      </c>
      <c r="F188" s="25"/>
      <c r="G188" s="25">
        <v>12</v>
      </c>
      <c r="H188" s="27">
        <v>3</v>
      </c>
      <c r="I188" s="25">
        <v>0.7</v>
      </c>
      <c r="K188" s="35" t="s">
        <v>124</v>
      </c>
    </row>
    <row r="189" spans="1:11" x14ac:dyDescent="0.25">
      <c r="A189" s="48" t="s">
        <v>123</v>
      </c>
      <c r="B189" s="27">
        <v>10</v>
      </c>
      <c r="C189" s="27">
        <v>90</v>
      </c>
      <c r="D189" s="25" t="s">
        <v>65</v>
      </c>
      <c r="E189" s="36" t="s">
        <v>93</v>
      </c>
      <c r="F189" s="25"/>
      <c r="G189" s="25">
        <v>7.2</v>
      </c>
      <c r="H189" s="27">
        <v>3</v>
      </c>
      <c r="I189" s="25">
        <v>0.7</v>
      </c>
      <c r="K189" s="35" t="s">
        <v>124</v>
      </c>
    </row>
    <row r="190" spans="1:11" x14ac:dyDescent="0.25">
      <c r="A190" s="48" t="s">
        <v>123</v>
      </c>
      <c r="B190" s="27">
        <v>10</v>
      </c>
      <c r="C190" s="27">
        <v>100</v>
      </c>
      <c r="D190" s="25" t="s">
        <v>191</v>
      </c>
      <c r="E190" s="36" t="s">
        <v>94</v>
      </c>
      <c r="F190" s="25"/>
      <c r="G190" s="25">
        <v>20</v>
      </c>
      <c r="H190" s="27">
        <v>3</v>
      </c>
      <c r="I190" s="25">
        <v>0.7</v>
      </c>
      <c r="K190" s="35" t="s">
        <v>124</v>
      </c>
    </row>
    <row r="191" spans="1:11" x14ac:dyDescent="0.25">
      <c r="A191" s="48" t="s">
        <v>123</v>
      </c>
      <c r="B191" s="27">
        <v>10</v>
      </c>
      <c r="C191" s="27">
        <v>110</v>
      </c>
      <c r="D191" s="25" t="s">
        <v>102</v>
      </c>
      <c r="E191" s="36" t="s">
        <v>95</v>
      </c>
      <c r="F191" s="25"/>
      <c r="G191" s="25">
        <v>12</v>
      </c>
      <c r="H191" s="27">
        <v>2</v>
      </c>
      <c r="I191" s="25">
        <v>0.7</v>
      </c>
      <c r="K191" s="35" t="s">
        <v>124</v>
      </c>
    </row>
    <row r="192" spans="1:11" x14ac:dyDescent="0.25">
      <c r="A192" s="48" t="s">
        <v>123</v>
      </c>
      <c r="B192" s="27">
        <v>10</v>
      </c>
      <c r="C192" s="27">
        <v>120</v>
      </c>
      <c r="D192" s="25" t="s">
        <v>102</v>
      </c>
      <c r="E192" s="36" t="s">
        <v>96</v>
      </c>
      <c r="F192" s="25"/>
      <c r="G192" s="25">
        <v>12</v>
      </c>
      <c r="H192" s="27">
        <v>2</v>
      </c>
      <c r="I192" s="25">
        <v>0.7</v>
      </c>
      <c r="K192" s="35" t="s">
        <v>124</v>
      </c>
    </row>
    <row r="193" spans="1:11" x14ac:dyDescent="0.25">
      <c r="A193" s="48" t="s">
        <v>123</v>
      </c>
      <c r="B193" s="27">
        <v>10</v>
      </c>
      <c r="C193" s="27">
        <v>130</v>
      </c>
      <c r="D193" s="25" t="s">
        <v>73</v>
      </c>
      <c r="E193" s="36" t="s">
        <v>97</v>
      </c>
      <c r="F193" s="25"/>
      <c r="G193" s="25">
        <v>13.53383459</v>
      </c>
      <c r="H193" s="27">
        <v>2</v>
      </c>
      <c r="I193" s="25">
        <v>0.7</v>
      </c>
      <c r="K193" s="35" t="s">
        <v>124</v>
      </c>
    </row>
    <row r="194" spans="1:11" x14ac:dyDescent="0.25">
      <c r="A194" s="48" t="s">
        <v>123</v>
      </c>
      <c r="B194" s="27">
        <v>10</v>
      </c>
      <c r="C194" s="27">
        <v>140</v>
      </c>
      <c r="D194" s="25" t="s">
        <v>209</v>
      </c>
      <c r="E194" s="36" t="s">
        <v>35</v>
      </c>
      <c r="F194" s="25"/>
      <c r="G194" s="27">
        <v>1.5</v>
      </c>
      <c r="H194" s="27">
        <v>2</v>
      </c>
      <c r="I194" s="25">
        <v>0.7</v>
      </c>
      <c r="K194" s="35" t="s">
        <v>124</v>
      </c>
    </row>
    <row r="195" spans="1:11" x14ac:dyDescent="0.25">
      <c r="A195" s="48" t="s">
        <v>123</v>
      </c>
      <c r="B195" s="27">
        <v>10</v>
      </c>
      <c r="C195" s="27">
        <v>150</v>
      </c>
      <c r="D195" s="25" t="s">
        <v>185</v>
      </c>
      <c r="E195" s="36" t="s">
        <v>98</v>
      </c>
      <c r="F195" s="25"/>
      <c r="G195" s="25">
        <v>14.28571429</v>
      </c>
      <c r="H195" s="27">
        <v>1</v>
      </c>
      <c r="I195" s="25">
        <v>0.7</v>
      </c>
      <c r="K195" s="35" t="s">
        <v>124</v>
      </c>
    </row>
    <row r="196" spans="1:11" x14ac:dyDescent="0.25">
      <c r="A196" s="48" t="s">
        <v>123</v>
      </c>
      <c r="B196" s="27">
        <v>10</v>
      </c>
      <c r="C196" s="27">
        <v>160</v>
      </c>
      <c r="D196" s="25" t="s">
        <v>208</v>
      </c>
      <c r="E196" s="36" t="s">
        <v>99</v>
      </c>
      <c r="F196" s="25"/>
      <c r="G196" s="25">
        <v>9</v>
      </c>
      <c r="H196" s="27">
        <v>1</v>
      </c>
      <c r="I196" s="25">
        <v>0.7</v>
      </c>
      <c r="K196" s="35" t="s">
        <v>124</v>
      </c>
    </row>
    <row r="197" spans="1:11" s="26" customFormat="1" ht="15.75" thickBot="1" x14ac:dyDescent="0.3">
      <c r="A197" s="37" t="s">
        <v>123</v>
      </c>
      <c r="B197" s="28">
        <v>10</v>
      </c>
      <c r="C197" s="28">
        <v>170</v>
      </c>
      <c r="D197" s="26" t="s">
        <v>208</v>
      </c>
      <c r="E197" s="39" t="s">
        <v>100</v>
      </c>
      <c r="G197" s="26">
        <v>9</v>
      </c>
      <c r="H197" s="26">
        <v>0</v>
      </c>
      <c r="I197" s="26">
        <v>0.7</v>
      </c>
      <c r="K197" s="52" t="s">
        <v>124</v>
      </c>
    </row>
    <row r="198" spans="1:11" x14ac:dyDescent="0.25">
      <c r="A198" s="48" t="s">
        <v>126</v>
      </c>
      <c r="B198" s="27">
        <v>10</v>
      </c>
      <c r="C198" s="27">
        <v>10</v>
      </c>
      <c r="D198" s="25" t="s">
        <v>85</v>
      </c>
      <c r="E198" s="36" t="s">
        <v>85</v>
      </c>
      <c r="F198" s="25"/>
      <c r="G198" s="36">
        <v>30</v>
      </c>
      <c r="H198" s="27">
        <v>6</v>
      </c>
      <c r="I198" s="25">
        <v>0.7</v>
      </c>
      <c r="K198" s="35" t="s">
        <v>125</v>
      </c>
    </row>
    <row r="199" spans="1:11" x14ac:dyDescent="0.25">
      <c r="A199" s="48" t="s">
        <v>126</v>
      </c>
      <c r="B199" s="27">
        <v>10</v>
      </c>
      <c r="C199" s="27">
        <v>20</v>
      </c>
      <c r="D199" s="25" t="s">
        <v>210</v>
      </c>
      <c r="E199" s="36" t="s">
        <v>86</v>
      </c>
      <c r="F199" s="25"/>
      <c r="G199" s="50">
        <v>7.2</v>
      </c>
      <c r="H199" s="25">
        <v>6</v>
      </c>
      <c r="I199" s="25">
        <v>0.7</v>
      </c>
      <c r="K199" s="35" t="s">
        <v>125</v>
      </c>
    </row>
    <row r="200" spans="1:11" x14ac:dyDescent="0.25">
      <c r="A200" s="48" t="s">
        <v>126</v>
      </c>
      <c r="B200" s="27">
        <v>10</v>
      </c>
      <c r="C200" s="27">
        <v>30</v>
      </c>
      <c r="D200" s="25" t="s">
        <v>190</v>
      </c>
      <c r="E200" s="36" t="s">
        <v>87</v>
      </c>
      <c r="F200" s="25"/>
      <c r="G200" s="36">
        <v>8.5714285710000002</v>
      </c>
      <c r="H200" s="25">
        <v>6</v>
      </c>
      <c r="I200" s="25">
        <v>0.7</v>
      </c>
      <c r="K200" s="35" t="s">
        <v>125</v>
      </c>
    </row>
    <row r="201" spans="1:11" x14ac:dyDescent="0.25">
      <c r="A201" s="48" t="s">
        <v>126</v>
      </c>
      <c r="B201" s="27">
        <v>10</v>
      </c>
      <c r="C201" s="27">
        <v>40</v>
      </c>
      <c r="D201" s="25" t="s">
        <v>102</v>
      </c>
      <c r="E201" s="36" t="s">
        <v>88</v>
      </c>
      <c r="F201" s="25"/>
      <c r="G201" s="36">
        <v>7.2</v>
      </c>
      <c r="H201" s="27">
        <v>5</v>
      </c>
      <c r="I201" s="25">
        <v>0.7</v>
      </c>
      <c r="K201" s="35" t="s">
        <v>125</v>
      </c>
    </row>
    <row r="202" spans="1:11" x14ac:dyDescent="0.25">
      <c r="A202" s="48" t="s">
        <v>126</v>
      </c>
      <c r="B202" s="27">
        <v>10</v>
      </c>
      <c r="C202" s="27">
        <v>50</v>
      </c>
      <c r="D202" s="25" t="s">
        <v>205</v>
      </c>
      <c r="E202" s="36" t="s">
        <v>89</v>
      </c>
      <c r="F202" s="25"/>
      <c r="G202" s="36">
        <v>2.2799240030000001</v>
      </c>
      <c r="H202" s="25">
        <v>5</v>
      </c>
      <c r="I202" s="25">
        <v>0.7</v>
      </c>
      <c r="K202" s="35" t="s">
        <v>125</v>
      </c>
    </row>
    <row r="203" spans="1:11" x14ac:dyDescent="0.25">
      <c r="A203" s="48" t="s">
        <v>126</v>
      </c>
      <c r="B203" s="27">
        <v>10</v>
      </c>
      <c r="C203" s="27">
        <v>60</v>
      </c>
      <c r="D203" s="44" t="s">
        <v>61</v>
      </c>
      <c r="E203" s="36" t="s">
        <v>90</v>
      </c>
      <c r="F203" s="25"/>
      <c r="G203" s="36">
        <v>4.8322147649999998</v>
      </c>
      <c r="H203" s="27">
        <v>5</v>
      </c>
      <c r="I203" s="25">
        <v>0.7</v>
      </c>
      <c r="K203" s="35" t="s">
        <v>125</v>
      </c>
    </row>
    <row r="204" spans="1:11" x14ac:dyDescent="0.25">
      <c r="A204" s="48" t="s">
        <v>126</v>
      </c>
      <c r="B204" s="27">
        <v>10</v>
      </c>
      <c r="C204" s="27">
        <v>70</v>
      </c>
      <c r="D204" s="25" t="s">
        <v>61</v>
      </c>
      <c r="E204" s="36" t="s">
        <v>91</v>
      </c>
      <c r="F204" s="25"/>
      <c r="G204" s="36">
        <v>4.5999999999999996</v>
      </c>
      <c r="H204" s="27">
        <v>4</v>
      </c>
      <c r="I204" s="25">
        <v>0.7</v>
      </c>
      <c r="K204" s="35" t="s">
        <v>125</v>
      </c>
    </row>
    <row r="205" spans="1:11" x14ac:dyDescent="0.25">
      <c r="A205" s="48" t="s">
        <v>126</v>
      </c>
      <c r="B205" s="27">
        <v>10</v>
      </c>
      <c r="C205" s="27">
        <v>80</v>
      </c>
      <c r="D205" s="25" t="s">
        <v>211</v>
      </c>
      <c r="E205" s="36" t="s">
        <v>92</v>
      </c>
      <c r="F205" s="25"/>
      <c r="G205" s="36">
        <v>42.857142860000003</v>
      </c>
      <c r="H205" s="27">
        <v>4</v>
      </c>
      <c r="I205" s="25">
        <v>0.7</v>
      </c>
      <c r="K205" s="35" t="s">
        <v>125</v>
      </c>
    </row>
    <row r="206" spans="1:11" x14ac:dyDescent="0.25">
      <c r="A206" s="48" t="s">
        <v>126</v>
      </c>
      <c r="B206" s="27">
        <v>10</v>
      </c>
      <c r="C206" s="27">
        <v>90</v>
      </c>
      <c r="D206" s="25" t="s">
        <v>65</v>
      </c>
      <c r="E206" s="36" t="s">
        <v>93</v>
      </c>
      <c r="F206" s="25"/>
      <c r="G206" s="36">
        <v>17.14285714</v>
      </c>
      <c r="H206" s="27">
        <v>3</v>
      </c>
      <c r="I206" s="25">
        <v>0.7</v>
      </c>
      <c r="K206" s="35" t="s">
        <v>125</v>
      </c>
    </row>
    <row r="207" spans="1:11" x14ac:dyDescent="0.25">
      <c r="A207" s="48" t="s">
        <v>126</v>
      </c>
      <c r="B207" s="27">
        <v>10</v>
      </c>
      <c r="C207" s="27">
        <v>100</v>
      </c>
      <c r="D207" s="25" t="s">
        <v>191</v>
      </c>
      <c r="E207" s="36" t="s">
        <v>94</v>
      </c>
      <c r="F207" s="25"/>
      <c r="G207" s="36">
        <v>20</v>
      </c>
      <c r="H207" s="27">
        <v>3</v>
      </c>
      <c r="I207" s="25">
        <v>0.7</v>
      </c>
      <c r="K207" s="35" t="s">
        <v>125</v>
      </c>
    </row>
    <row r="208" spans="1:11" x14ac:dyDescent="0.25">
      <c r="A208" s="48" t="s">
        <v>126</v>
      </c>
      <c r="B208" s="27">
        <v>10</v>
      </c>
      <c r="C208" s="27">
        <v>110</v>
      </c>
      <c r="D208" s="25" t="s">
        <v>102</v>
      </c>
      <c r="E208" s="36" t="s">
        <v>95</v>
      </c>
      <c r="F208" s="25"/>
      <c r="G208" s="36">
        <v>41.860465120000001</v>
      </c>
      <c r="H208" s="27">
        <v>3</v>
      </c>
      <c r="I208" s="25">
        <v>0.7</v>
      </c>
      <c r="K208" s="35" t="s">
        <v>125</v>
      </c>
    </row>
    <row r="209" spans="1:11" x14ac:dyDescent="0.25">
      <c r="A209" s="48" t="s">
        <v>126</v>
      </c>
      <c r="B209" s="27">
        <v>10</v>
      </c>
      <c r="C209" s="27">
        <v>120</v>
      </c>
      <c r="D209" s="25" t="s">
        <v>102</v>
      </c>
      <c r="E209" s="36" t="s">
        <v>96</v>
      </c>
      <c r="F209" s="25"/>
      <c r="G209" s="36">
        <v>41.860465120000001</v>
      </c>
      <c r="H209" s="27">
        <v>2</v>
      </c>
      <c r="I209" s="25">
        <v>0.7</v>
      </c>
      <c r="K209" s="35" t="s">
        <v>125</v>
      </c>
    </row>
    <row r="210" spans="1:11" x14ac:dyDescent="0.25">
      <c r="A210" s="48" t="s">
        <v>126</v>
      </c>
      <c r="B210" s="27">
        <v>10</v>
      </c>
      <c r="C210" s="27">
        <v>130</v>
      </c>
      <c r="D210" s="25" t="s">
        <v>73</v>
      </c>
      <c r="E210" s="36" t="s">
        <v>97</v>
      </c>
      <c r="F210" s="25"/>
      <c r="G210" s="36">
        <v>13.53383459</v>
      </c>
      <c r="H210" s="27">
        <v>2</v>
      </c>
      <c r="I210" s="25">
        <v>0.7</v>
      </c>
      <c r="K210" s="35" t="s">
        <v>125</v>
      </c>
    </row>
    <row r="211" spans="1:11" x14ac:dyDescent="0.25">
      <c r="A211" s="48" t="s">
        <v>126</v>
      </c>
      <c r="B211" s="27">
        <v>10</v>
      </c>
      <c r="C211" s="27">
        <v>140</v>
      </c>
      <c r="D211" s="25" t="s">
        <v>209</v>
      </c>
      <c r="E211" s="36" t="s">
        <v>35</v>
      </c>
      <c r="F211" s="25"/>
      <c r="G211" s="50">
        <v>1.5</v>
      </c>
      <c r="H211" s="27">
        <v>2</v>
      </c>
      <c r="I211" s="25">
        <v>0.7</v>
      </c>
      <c r="K211" s="35" t="s">
        <v>125</v>
      </c>
    </row>
    <row r="212" spans="1:11" x14ac:dyDescent="0.25">
      <c r="A212" s="48" t="s">
        <v>126</v>
      </c>
      <c r="B212" s="27">
        <v>10</v>
      </c>
      <c r="C212" s="27">
        <v>150</v>
      </c>
      <c r="D212" s="25" t="s">
        <v>185</v>
      </c>
      <c r="E212" s="36" t="s">
        <v>98</v>
      </c>
      <c r="F212" s="25"/>
      <c r="G212" s="36">
        <v>20.93023256</v>
      </c>
      <c r="H212" s="27">
        <v>1</v>
      </c>
      <c r="I212" s="25">
        <v>0.7</v>
      </c>
      <c r="K212" s="35" t="s">
        <v>125</v>
      </c>
    </row>
    <row r="213" spans="1:11" x14ac:dyDescent="0.25">
      <c r="A213" s="48" t="s">
        <v>126</v>
      </c>
      <c r="B213" s="27">
        <v>10</v>
      </c>
      <c r="C213" s="27">
        <v>160</v>
      </c>
      <c r="D213" s="25" t="s">
        <v>208</v>
      </c>
      <c r="E213" s="36" t="s">
        <v>99</v>
      </c>
      <c r="F213" s="25"/>
      <c r="G213" s="50">
        <v>9</v>
      </c>
      <c r="H213" s="27">
        <v>1</v>
      </c>
      <c r="I213" s="25">
        <v>0.7</v>
      </c>
      <c r="K213" s="35" t="s">
        <v>125</v>
      </c>
    </row>
    <row r="214" spans="1:11" s="26" customFormat="1" ht="15.75" thickBot="1" x14ac:dyDescent="0.3">
      <c r="A214" s="37" t="s">
        <v>126</v>
      </c>
      <c r="B214" s="28">
        <v>10</v>
      </c>
      <c r="C214" s="28">
        <v>170</v>
      </c>
      <c r="D214" s="26" t="s">
        <v>208</v>
      </c>
      <c r="E214" s="39" t="s">
        <v>100</v>
      </c>
      <c r="G214" s="39">
        <v>9</v>
      </c>
      <c r="H214" s="26">
        <v>0</v>
      </c>
      <c r="I214" s="26">
        <v>0.7</v>
      </c>
      <c r="K214" s="52" t="s">
        <v>125</v>
      </c>
    </row>
    <row r="215" spans="1:11" x14ac:dyDescent="0.25">
      <c r="A215" s="48" t="s">
        <v>127</v>
      </c>
      <c r="B215" s="25">
        <v>10</v>
      </c>
      <c r="C215" s="25">
        <v>10</v>
      </c>
      <c r="D215" s="25" t="s">
        <v>85</v>
      </c>
      <c r="E215" s="36" t="s">
        <v>85</v>
      </c>
      <c r="F215" s="25"/>
      <c r="G215" s="36">
        <v>9</v>
      </c>
      <c r="H215" s="25">
        <v>11</v>
      </c>
      <c r="I215" s="25">
        <v>0.7</v>
      </c>
      <c r="K215" s="35" t="s">
        <v>128</v>
      </c>
    </row>
    <row r="216" spans="1:11" x14ac:dyDescent="0.25">
      <c r="A216" s="48" t="s">
        <v>127</v>
      </c>
      <c r="B216" s="27">
        <v>10</v>
      </c>
      <c r="C216" s="27">
        <v>20</v>
      </c>
      <c r="D216" s="25" t="s">
        <v>205</v>
      </c>
      <c r="E216" s="36" t="s">
        <v>88</v>
      </c>
      <c r="F216" s="25"/>
      <c r="G216" s="36">
        <v>6</v>
      </c>
      <c r="H216" s="27">
        <v>11</v>
      </c>
      <c r="I216" s="25">
        <v>0.7</v>
      </c>
      <c r="K216" s="35" t="s">
        <v>128</v>
      </c>
    </row>
    <row r="217" spans="1:11" x14ac:dyDescent="0.25">
      <c r="A217" s="48" t="s">
        <v>127</v>
      </c>
      <c r="B217" s="27">
        <v>10</v>
      </c>
      <c r="C217" s="27">
        <v>30</v>
      </c>
      <c r="D217" s="25" t="s">
        <v>205</v>
      </c>
      <c r="E217" s="36" t="s">
        <v>89</v>
      </c>
      <c r="F217" s="25"/>
      <c r="G217" s="36">
        <v>1.0625737898465171</v>
      </c>
      <c r="H217" s="27">
        <v>10</v>
      </c>
      <c r="I217" s="25">
        <v>0.7</v>
      </c>
      <c r="K217" s="35" t="s">
        <v>128</v>
      </c>
    </row>
    <row r="218" spans="1:11" x14ac:dyDescent="0.25">
      <c r="A218" s="48" t="s">
        <v>127</v>
      </c>
      <c r="B218" s="27">
        <v>10</v>
      </c>
      <c r="C218" s="27">
        <v>40</v>
      </c>
      <c r="D218" s="25" t="s">
        <v>210</v>
      </c>
      <c r="E218" s="36" t="s">
        <v>178</v>
      </c>
      <c r="F218" s="25"/>
      <c r="G218" s="36">
        <v>3</v>
      </c>
      <c r="H218" s="27">
        <v>10</v>
      </c>
      <c r="I218" s="25">
        <v>0.7</v>
      </c>
      <c r="K218" s="35" t="s">
        <v>128</v>
      </c>
    </row>
    <row r="219" spans="1:11" x14ac:dyDescent="0.25">
      <c r="A219" s="48" t="s">
        <v>127</v>
      </c>
      <c r="B219" s="27">
        <v>10</v>
      </c>
      <c r="C219" s="27">
        <v>50</v>
      </c>
      <c r="D219" s="25" t="s">
        <v>61</v>
      </c>
      <c r="E219" s="36" t="s">
        <v>90</v>
      </c>
      <c r="F219" s="25"/>
      <c r="G219" s="36">
        <v>3.6</v>
      </c>
      <c r="H219" s="27">
        <v>10</v>
      </c>
      <c r="I219" s="25">
        <v>0.7</v>
      </c>
      <c r="K219" s="35" t="s">
        <v>128</v>
      </c>
    </row>
    <row r="220" spans="1:11" x14ac:dyDescent="0.25">
      <c r="A220" s="48" t="s">
        <v>127</v>
      </c>
      <c r="B220" s="27">
        <v>10</v>
      </c>
      <c r="C220" s="27">
        <v>60</v>
      </c>
      <c r="D220" s="25" t="s">
        <v>61</v>
      </c>
      <c r="E220" s="36" t="s">
        <v>91</v>
      </c>
      <c r="F220" s="25"/>
      <c r="G220" s="36">
        <v>2.4</v>
      </c>
      <c r="H220" s="27">
        <v>9</v>
      </c>
      <c r="I220" s="25">
        <v>0.7</v>
      </c>
      <c r="K220" s="35" t="s">
        <v>128</v>
      </c>
    </row>
    <row r="221" spans="1:11" x14ac:dyDescent="0.25">
      <c r="A221" s="48" t="s">
        <v>127</v>
      </c>
      <c r="B221" s="27">
        <v>10</v>
      </c>
      <c r="C221" s="27">
        <v>70</v>
      </c>
      <c r="D221" s="25" t="s">
        <v>65</v>
      </c>
      <c r="E221" s="36" t="s">
        <v>93</v>
      </c>
      <c r="F221" s="25"/>
      <c r="G221" s="36">
        <v>4.7368421052631575</v>
      </c>
      <c r="H221" s="27">
        <v>9</v>
      </c>
      <c r="I221" s="25">
        <v>0.7</v>
      </c>
      <c r="K221" s="35" t="s">
        <v>128</v>
      </c>
    </row>
    <row r="222" spans="1:11" x14ac:dyDescent="0.25">
      <c r="A222" s="48" t="s">
        <v>127</v>
      </c>
      <c r="B222" s="27">
        <v>10</v>
      </c>
      <c r="C222" s="27">
        <v>80</v>
      </c>
      <c r="D222" s="25" t="s">
        <v>191</v>
      </c>
      <c r="E222" s="51" t="s">
        <v>101</v>
      </c>
      <c r="F222" s="25"/>
      <c r="G222" s="36">
        <v>12</v>
      </c>
      <c r="H222" s="27">
        <v>9</v>
      </c>
      <c r="I222" s="25">
        <v>0.7</v>
      </c>
      <c r="K222" s="35" t="s">
        <v>128</v>
      </c>
    </row>
    <row r="223" spans="1:11" x14ac:dyDescent="0.25">
      <c r="A223" s="48" t="s">
        <v>127</v>
      </c>
      <c r="B223" s="27">
        <v>10</v>
      </c>
      <c r="C223" s="27">
        <v>90</v>
      </c>
      <c r="D223" s="25" t="s">
        <v>102</v>
      </c>
      <c r="E223" s="36" t="s">
        <v>102</v>
      </c>
      <c r="F223" s="25"/>
      <c r="G223" s="36">
        <v>9.2307692307692299</v>
      </c>
      <c r="H223" s="27">
        <v>8</v>
      </c>
      <c r="I223" s="25">
        <v>0.7</v>
      </c>
      <c r="K223" s="35" t="s">
        <v>128</v>
      </c>
    </row>
    <row r="224" spans="1:11" x14ac:dyDescent="0.25">
      <c r="A224" s="48" t="s">
        <v>127</v>
      </c>
      <c r="B224" s="27">
        <v>10</v>
      </c>
      <c r="C224" s="27">
        <v>100</v>
      </c>
      <c r="D224" s="25" t="s">
        <v>185</v>
      </c>
      <c r="E224" s="51" t="s">
        <v>103</v>
      </c>
      <c r="F224" s="25"/>
      <c r="G224" s="36">
        <v>4.5</v>
      </c>
      <c r="H224" s="27">
        <v>8</v>
      </c>
      <c r="I224" s="25">
        <v>0.7</v>
      </c>
      <c r="K224" s="35" t="s">
        <v>128</v>
      </c>
    </row>
    <row r="225" spans="1:11" x14ac:dyDescent="0.25">
      <c r="A225" s="48" t="s">
        <v>127</v>
      </c>
      <c r="B225" s="27">
        <v>10</v>
      </c>
      <c r="C225" s="27">
        <v>110</v>
      </c>
      <c r="D225" s="44" t="s">
        <v>185</v>
      </c>
      <c r="E225" s="51" t="s">
        <v>104</v>
      </c>
      <c r="F225" s="25"/>
      <c r="G225" s="36">
        <v>6</v>
      </c>
      <c r="H225" s="27">
        <v>8</v>
      </c>
      <c r="I225" s="25">
        <v>0.7</v>
      </c>
      <c r="K225" s="35" t="s">
        <v>128</v>
      </c>
    </row>
    <row r="226" spans="1:11" x14ac:dyDescent="0.25">
      <c r="A226" s="48" t="s">
        <v>127</v>
      </c>
      <c r="B226" s="27">
        <v>10</v>
      </c>
      <c r="C226" s="27">
        <v>120</v>
      </c>
      <c r="D226" s="25" t="s">
        <v>208</v>
      </c>
      <c r="E226" s="51" t="s">
        <v>99</v>
      </c>
      <c r="F226" s="25"/>
      <c r="G226" s="36">
        <v>9</v>
      </c>
      <c r="H226" s="27">
        <v>7</v>
      </c>
      <c r="I226" s="25">
        <v>0.7</v>
      </c>
      <c r="K226" s="35" t="s">
        <v>128</v>
      </c>
    </row>
    <row r="227" spans="1:11" x14ac:dyDescent="0.25">
      <c r="A227" s="48" t="s">
        <v>127</v>
      </c>
      <c r="B227" s="27">
        <v>10</v>
      </c>
      <c r="C227" s="27">
        <v>130</v>
      </c>
      <c r="D227" s="25" t="s">
        <v>73</v>
      </c>
      <c r="E227" s="51" t="s">
        <v>97</v>
      </c>
      <c r="F227" s="25"/>
      <c r="G227" s="36">
        <v>10.909090909090908</v>
      </c>
      <c r="H227" s="27">
        <v>7</v>
      </c>
      <c r="I227" s="25">
        <v>0.7</v>
      </c>
      <c r="K227" s="35" t="s">
        <v>128</v>
      </c>
    </row>
    <row r="228" spans="1:11" x14ac:dyDescent="0.25">
      <c r="A228" s="48" t="s">
        <v>127</v>
      </c>
      <c r="B228" s="27">
        <v>10</v>
      </c>
      <c r="C228" s="27">
        <v>140</v>
      </c>
      <c r="D228" s="25" t="s">
        <v>208</v>
      </c>
      <c r="E228" s="51" t="s">
        <v>105</v>
      </c>
      <c r="F228" s="25"/>
      <c r="G228" s="36">
        <v>5.1428571428571432</v>
      </c>
      <c r="H228" s="27">
        <v>7</v>
      </c>
      <c r="I228" s="25">
        <v>0.7</v>
      </c>
      <c r="K228" s="35" t="s">
        <v>128</v>
      </c>
    </row>
    <row r="229" spans="1:11" s="26" customFormat="1" ht="15.75" thickBot="1" x14ac:dyDescent="0.3">
      <c r="A229" s="37" t="s">
        <v>127</v>
      </c>
      <c r="B229" s="28">
        <v>10</v>
      </c>
      <c r="C229" s="28">
        <v>150</v>
      </c>
      <c r="D229" s="26" t="s">
        <v>208</v>
      </c>
      <c r="E229" s="54" t="s">
        <v>106</v>
      </c>
      <c r="G229" s="39">
        <v>7.2</v>
      </c>
      <c r="H229" s="28">
        <v>4</v>
      </c>
      <c r="I229" s="26">
        <v>0.7</v>
      </c>
      <c r="K229" s="52" t="s">
        <v>128</v>
      </c>
    </row>
    <row r="230" spans="1:11" x14ac:dyDescent="0.25">
      <c r="D230" s="25"/>
    </row>
    <row r="231" spans="1:11" x14ac:dyDescent="0.25">
      <c r="D231" s="25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8"/>
  <sheetViews>
    <sheetView workbookViewId="0">
      <selection activeCell="L18" sqref="L18"/>
    </sheetView>
  </sheetViews>
  <sheetFormatPr baseColWidth="10" defaultRowHeight="15" x14ac:dyDescent="0.25"/>
  <sheetData>
    <row r="1" spans="1:4" x14ac:dyDescent="0.25">
      <c r="A1" t="s">
        <v>22</v>
      </c>
    </row>
    <row r="2" spans="1:4" x14ac:dyDescent="0.25">
      <c r="A2" t="s">
        <v>23</v>
      </c>
    </row>
    <row r="3" spans="1:4" x14ac:dyDescent="0.25">
      <c r="A3" t="s">
        <v>10</v>
      </c>
    </row>
    <row r="4" spans="1:4" x14ac:dyDescent="0.25">
      <c r="B4" t="s">
        <v>11</v>
      </c>
    </row>
    <row r="5" spans="1:4" x14ac:dyDescent="0.25">
      <c r="B5" t="s">
        <v>18</v>
      </c>
    </row>
    <row r="6" spans="1:4" x14ac:dyDescent="0.25">
      <c r="C6" t="s">
        <v>12</v>
      </c>
    </row>
    <row r="7" spans="1:4" x14ac:dyDescent="0.25">
      <c r="C7" t="s">
        <v>13</v>
      </c>
    </row>
    <row r="8" spans="1:4" x14ac:dyDescent="0.25">
      <c r="D8" t="s">
        <v>17</v>
      </c>
    </row>
    <row r="9" spans="1:4" x14ac:dyDescent="0.25">
      <c r="D9" t="s">
        <v>16</v>
      </c>
    </row>
    <row r="10" spans="1:4" x14ac:dyDescent="0.25">
      <c r="D10" t="s">
        <v>15</v>
      </c>
    </row>
    <row r="11" spans="1:4" x14ac:dyDescent="0.25">
      <c r="D11" t="s">
        <v>14</v>
      </c>
    </row>
    <row r="12" spans="1:4" x14ac:dyDescent="0.25">
      <c r="C12" t="s">
        <v>19</v>
      </c>
    </row>
    <row r="13" spans="1:4" x14ac:dyDescent="0.25">
      <c r="C13" t="s">
        <v>24</v>
      </c>
    </row>
    <row r="14" spans="1:4" x14ac:dyDescent="0.25">
      <c r="D14" t="s">
        <v>25</v>
      </c>
    </row>
    <row r="15" spans="1:4" x14ac:dyDescent="0.25">
      <c r="C15" t="s">
        <v>26</v>
      </c>
    </row>
    <row r="16" spans="1:4" x14ac:dyDescent="0.25">
      <c r="B16" t="s">
        <v>20</v>
      </c>
    </row>
    <row r="17" spans="1:1" x14ac:dyDescent="0.25">
      <c r="A17" t="s">
        <v>21</v>
      </c>
    </row>
    <row r="18" spans="1:1" x14ac:dyDescent="0.25">
      <c r="A18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C2"/>
  <sheetViews>
    <sheetView workbookViewId="0"/>
  </sheetViews>
  <sheetFormatPr baseColWidth="10" defaultRowHeight="15" x14ac:dyDescent="0.25"/>
  <sheetData>
    <row r="1" spans="1:81" x14ac:dyDescent="0.25">
      <c r="A1" s="1"/>
      <c r="B1" s="1">
        <v>2019</v>
      </c>
      <c r="C1" s="1">
        <v>2019</v>
      </c>
      <c r="D1" s="1">
        <v>2019</v>
      </c>
      <c r="E1" s="1">
        <v>2019</v>
      </c>
      <c r="F1" s="1">
        <v>2019</v>
      </c>
      <c r="G1" s="1">
        <v>2019</v>
      </c>
      <c r="H1" s="1">
        <v>2019</v>
      </c>
      <c r="I1" s="1">
        <v>2019</v>
      </c>
      <c r="J1" s="1">
        <v>2019</v>
      </c>
      <c r="K1" s="1">
        <v>2019</v>
      </c>
      <c r="L1" s="1">
        <v>2019</v>
      </c>
      <c r="M1" s="1">
        <v>2019</v>
      </c>
      <c r="N1" s="1">
        <v>2019</v>
      </c>
      <c r="O1" s="1">
        <v>2019</v>
      </c>
      <c r="P1" s="1">
        <v>2019</v>
      </c>
      <c r="Q1" s="1">
        <v>2019</v>
      </c>
      <c r="R1" s="1">
        <v>2019</v>
      </c>
      <c r="S1" s="1">
        <v>2019</v>
      </c>
      <c r="T1" s="1">
        <v>2019</v>
      </c>
      <c r="U1" s="1">
        <v>2019</v>
      </c>
      <c r="V1" s="1">
        <v>2019</v>
      </c>
      <c r="W1" s="1">
        <v>2019</v>
      </c>
      <c r="X1" s="1">
        <v>2019</v>
      </c>
      <c r="Y1" s="1">
        <v>2019</v>
      </c>
      <c r="Z1" s="1">
        <v>2020</v>
      </c>
      <c r="AA1" s="1">
        <v>2020</v>
      </c>
      <c r="AB1" s="1">
        <v>2020</v>
      </c>
      <c r="AC1" s="1">
        <v>2020</v>
      </c>
      <c r="AD1" s="1">
        <v>2020</v>
      </c>
      <c r="AE1" s="1">
        <v>2020</v>
      </c>
      <c r="AF1" s="1">
        <v>2020</v>
      </c>
      <c r="AG1" s="1">
        <v>2020</v>
      </c>
      <c r="AH1" s="1">
        <v>2020</v>
      </c>
      <c r="AI1" s="1">
        <v>2020</v>
      </c>
      <c r="AJ1" s="1">
        <v>2020</v>
      </c>
      <c r="AK1" s="1">
        <v>2020</v>
      </c>
      <c r="AL1" s="1">
        <v>2020</v>
      </c>
      <c r="AM1" s="1">
        <v>2020</v>
      </c>
      <c r="AN1" s="1">
        <v>2020</v>
      </c>
      <c r="AO1" s="1">
        <v>2020</v>
      </c>
      <c r="AP1" s="1">
        <v>2020</v>
      </c>
      <c r="AQ1" s="1">
        <v>2020</v>
      </c>
      <c r="AR1" s="1">
        <v>2020</v>
      </c>
      <c r="AS1" s="1">
        <v>2020</v>
      </c>
      <c r="AT1" s="1">
        <v>2020</v>
      </c>
      <c r="AU1" s="1">
        <v>2020</v>
      </c>
      <c r="AV1" s="1">
        <v>2020</v>
      </c>
      <c r="AW1" s="1">
        <v>2020</v>
      </c>
      <c r="AX1" s="1">
        <v>2020</v>
      </c>
      <c r="AY1" s="1">
        <v>2020</v>
      </c>
      <c r="AZ1" s="1">
        <v>2020</v>
      </c>
      <c r="BA1" s="1">
        <v>2020</v>
      </c>
      <c r="BB1" s="1">
        <v>2020</v>
      </c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x14ac:dyDescent="0.25">
      <c r="A2" s="1" t="s">
        <v>0</v>
      </c>
      <c r="B2" s="1">
        <v>29</v>
      </c>
      <c r="C2" s="1">
        <v>30</v>
      </c>
      <c r="D2" s="1">
        <v>31</v>
      </c>
      <c r="E2" s="1">
        <v>32</v>
      </c>
      <c r="F2" s="1">
        <v>33</v>
      </c>
      <c r="G2" s="1">
        <v>34</v>
      </c>
      <c r="H2" s="1">
        <v>35</v>
      </c>
      <c r="I2" s="1">
        <v>36</v>
      </c>
      <c r="J2" s="1">
        <v>37</v>
      </c>
      <c r="K2" s="1">
        <v>38</v>
      </c>
      <c r="L2" s="1">
        <v>39</v>
      </c>
      <c r="M2" s="1">
        <v>40</v>
      </c>
      <c r="N2" s="1">
        <v>41</v>
      </c>
      <c r="O2" s="1">
        <v>42</v>
      </c>
      <c r="P2" s="1">
        <v>43</v>
      </c>
      <c r="Q2" s="1">
        <v>44</v>
      </c>
      <c r="R2" s="1">
        <v>45</v>
      </c>
      <c r="S2" s="1">
        <v>46</v>
      </c>
      <c r="T2" s="1">
        <v>47</v>
      </c>
      <c r="U2" s="1">
        <v>48</v>
      </c>
      <c r="V2" s="1">
        <v>49</v>
      </c>
      <c r="W2" s="1">
        <v>50</v>
      </c>
      <c r="X2" s="1">
        <v>51</v>
      </c>
      <c r="Y2" s="1">
        <v>52</v>
      </c>
      <c r="Z2" s="1">
        <v>1</v>
      </c>
      <c r="AA2" s="1">
        <v>2</v>
      </c>
      <c r="AB2" s="1">
        <v>3</v>
      </c>
      <c r="AC2" s="1">
        <v>4</v>
      </c>
      <c r="AD2" s="1">
        <v>5</v>
      </c>
      <c r="AE2" s="1">
        <v>6</v>
      </c>
      <c r="AF2" s="1">
        <v>7</v>
      </c>
      <c r="AG2" s="1">
        <v>8</v>
      </c>
      <c r="AH2" s="1">
        <v>9</v>
      </c>
      <c r="AI2" s="1">
        <v>10</v>
      </c>
      <c r="AJ2" s="1">
        <v>11</v>
      </c>
      <c r="AK2" s="1">
        <v>12</v>
      </c>
      <c r="AL2" s="1">
        <v>13</v>
      </c>
      <c r="AM2" s="1">
        <v>14</v>
      </c>
      <c r="AN2" s="1">
        <v>15</v>
      </c>
      <c r="AO2" s="1">
        <v>16</v>
      </c>
      <c r="AP2" s="1">
        <v>17</v>
      </c>
      <c r="AQ2" s="1">
        <v>18</v>
      </c>
      <c r="AR2" s="1">
        <v>19</v>
      </c>
      <c r="AS2" s="1">
        <v>20</v>
      </c>
      <c r="AT2" s="1">
        <v>21</v>
      </c>
      <c r="AU2" s="1">
        <v>22</v>
      </c>
      <c r="AV2" s="1">
        <v>23</v>
      </c>
      <c r="AW2" s="1">
        <v>24</v>
      </c>
      <c r="AX2" s="1">
        <v>25</v>
      </c>
      <c r="AY2" s="1">
        <v>26</v>
      </c>
      <c r="AZ2" s="1">
        <v>27</v>
      </c>
      <c r="BA2" s="1">
        <v>28</v>
      </c>
      <c r="BB2" s="1">
        <v>29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D2"/>
  <sheetViews>
    <sheetView workbookViewId="0"/>
  </sheetViews>
  <sheetFormatPr baseColWidth="10" defaultRowHeight="15" x14ac:dyDescent="0.25"/>
  <sheetData>
    <row r="1" spans="1:82" x14ac:dyDescent="0.25">
      <c r="A1" s="1"/>
      <c r="B1" s="1"/>
      <c r="C1" s="1">
        <v>2019</v>
      </c>
      <c r="D1" s="1">
        <v>2019</v>
      </c>
      <c r="E1" s="1">
        <v>2019</v>
      </c>
      <c r="F1" s="1">
        <v>2019</v>
      </c>
      <c r="G1" s="1">
        <v>2019</v>
      </c>
      <c r="H1" s="1">
        <v>2019</v>
      </c>
      <c r="I1" s="1">
        <v>2019</v>
      </c>
      <c r="J1" s="1">
        <v>2019</v>
      </c>
      <c r="K1" s="1">
        <v>2019</v>
      </c>
      <c r="L1" s="1">
        <v>2019</v>
      </c>
      <c r="M1" s="1">
        <v>2019</v>
      </c>
      <c r="N1" s="1">
        <v>2019</v>
      </c>
      <c r="O1" s="1">
        <v>2019</v>
      </c>
      <c r="P1" s="1">
        <v>2019</v>
      </c>
      <c r="Q1" s="1">
        <v>2019</v>
      </c>
      <c r="R1" s="1">
        <v>2019</v>
      </c>
      <c r="S1" s="1">
        <v>2019</v>
      </c>
      <c r="T1" s="1">
        <v>2019</v>
      </c>
      <c r="U1" s="1">
        <v>2019</v>
      </c>
      <c r="V1" s="1">
        <v>2019</v>
      </c>
      <c r="W1" s="1">
        <v>2019</v>
      </c>
      <c r="X1" s="1">
        <v>2019</v>
      </c>
      <c r="Y1" s="1">
        <v>2019</v>
      </c>
      <c r="Z1" s="1">
        <v>2019</v>
      </c>
      <c r="AA1" s="1">
        <v>2020</v>
      </c>
      <c r="AB1" s="1">
        <v>2020</v>
      </c>
      <c r="AC1" s="1">
        <v>2020</v>
      </c>
      <c r="AD1" s="1">
        <v>2020</v>
      </c>
      <c r="AE1" s="1">
        <v>2020</v>
      </c>
      <c r="AF1" s="1">
        <v>2020</v>
      </c>
      <c r="AG1" s="1">
        <v>2020</v>
      </c>
      <c r="AH1" s="1">
        <v>2020</v>
      </c>
      <c r="AI1" s="1">
        <v>2020</v>
      </c>
      <c r="AJ1" s="1">
        <v>2020</v>
      </c>
      <c r="AK1" s="1">
        <v>2020</v>
      </c>
      <c r="AL1" s="1">
        <v>2020</v>
      </c>
      <c r="AM1" s="1">
        <v>2020</v>
      </c>
      <c r="AN1" s="1">
        <v>2020</v>
      </c>
      <c r="AO1" s="1">
        <v>2020</v>
      </c>
      <c r="AP1" s="1">
        <v>2020</v>
      </c>
      <c r="AQ1" s="1">
        <v>2020</v>
      </c>
      <c r="AR1" s="1">
        <v>2020</v>
      </c>
      <c r="AS1" s="1">
        <v>2020</v>
      </c>
      <c r="AT1" s="1">
        <v>2020</v>
      </c>
      <c r="AU1" s="1">
        <v>2020</v>
      </c>
      <c r="AV1" s="1">
        <v>2020</v>
      </c>
      <c r="AW1" s="1">
        <v>2020</v>
      </c>
      <c r="AX1" s="1">
        <v>2020</v>
      </c>
      <c r="AY1" s="1">
        <v>2020</v>
      </c>
      <c r="AZ1" s="1">
        <v>2020</v>
      </c>
      <c r="BA1" s="1">
        <v>2020</v>
      </c>
      <c r="BB1" s="1">
        <v>2020</v>
      </c>
      <c r="BC1" s="1">
        <v>2020</v>
      </c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82" x14ac:dyDescent="0.25">
      <c r="A2" s="1" t="s">
        <v>0</v>
      </c>
      <c r="B2" s="1" t="s">
        <v>56</v>
      </c>
      <c r="C2" s="1">
        <v>29</v>
      </c>
      <c r="D2" s="1">
        <v>30</v>
      </c>
      <c r="E2" s="1">
        <v>31</v>
      </c>
      <c r="F2" s="1">
        <v>32</v>
      </c>
      <c r="G2" s="1">
        <v>33</v>
      </c>
      <c r="H2" s="1">
        <v>34</v>
      </c>
      <c r="I2" s="1">
        <v>35</v>
      </c>
      <c r="J2" s="1">
        <v>36</v>
      </c>
      <c r="K2" s="1">
        <v>37</v>
      </c>
      <c r="L2" s="1">
        <v>38</v>
      </c>
      <c r="M2" s="1">
        <v>39</v>
      </c>
      <c r="N2" s="1">
        <v>40</v>
      </c>
      <c r="O2" s="1">
        <v>41</v>
      </c>
      <c r="P2" s="1">
        <v>42</v>
      </c>
      <c r="Q2" s="1">
        <v>43</v>
      </c>
      <c r="R2" s="1">
        <v>44</v>
      </c>
      <c r="S2" s="1">
        <v>45</v>
      </c>
      <c r="T2" s="1">
        <v>46</v>
      </c>
      <c r="U2" s="1">
        <v>47</v>
      </c>
      <c r="V2" s="1">
        <v>48</v>
      </c>
      <c r="W2" s="1">
        <v>49</v>
      </c>
      <c r="X2" s="1">
        <v>50</v>
      </c>
      <c r="Y2" s="1">
        <v>51</v>
      </c>
      <c r="Z2" s="1">
        <v>52</v>
      </c>
      <c r="AA2" s="1">
        <v>1</v>
      </c>
      <c r="AB2" s="1">
        <v>2</v>
      </c>
      <c r="AC2" s="1">
        <v>3</v>
      </c>
      <c r="AD2" s="1">
        <v>4</v>
      </c>
      <c r="AE2" s="1">
        <v>5</v>
      </c>
      <c r="AF2" s="1">
        <v>6</v>
      </c>
      <c r="AG2" s="1">
        <v>7</v>
      </c>
      <c r="AH2" s="1">
        <v>8</v>
      </c>
      <c r="AI2" s="1">
        <v>9</v>
      </c>
      <c r="AJ2" s="1">
        <v>10</v>
      </c>
      <c r="AK2" s="1">
        <v>11</v>
      </c>
      <c r="AL2" s="1">
        <v>12</v>
      </c>
      <c r="AM2" s="1">
        <v>13</v>
      </c>
      <c r="AN2" s="1">
        <v>14</v>
      </c>
      <c r="AO2" s="1">
        <v>15</v>
      </c>
      <c r="AP2" s="1">
        <v>16</v>
      </c>
      <c r="AQ2" s="1">
        <v>17</v>
      </c>
      <c r="AR2" s="1">
        <v>18</v>
      </c>
      <c r="AS2" s="1">
        <v>19</v>
      </c>
      <c r="AT2" s="1">
        <v>20</v>
      </c>
      <c r="AU2" s="1">
        <v>21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  <c r="BC2" s="1">
        <v>29</v>
      </c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D2"/>
  <sheetViews>
    <sheetView workbookViewId="0"/>
  </sheetViews>
  <sheetFormatPr baseColWidth="10" defaultRowHeight="15" x14ac:dyDescent="0.25"/>
  <sheetData>
    <row r="1" spans="1:82" x14ac:dyDescent="0.25">
      <c r="A1" s="1"/>
      <c r="B1" s="1"/>
      <c r="C1" s="1">
        <v>2019</v>
      </c>
      <c r="D1" s="1">
        <v>2019</v>
      </c>
      <c r="E1" s="1">
        <v>2019</v>
      </c>
      <c r="F1" s="1">
        <v>2019</v>
      </c>
      <c r="G1" s="1">
        <v>2019</v>
      </c>
      <c r="H1" s="1">
        <v>2019</v>
      </c>
      <c r="I1" s="1">
        <v>2019</v>
      </c>
      <c r="J1" s="1">
        <v>2019</v>
      </c>
      <c r="K1" s="1">
        <v>2019</v>
      </c>
      <c r="L1" s="1">
        <v>2019</v>
      </c>
      <c r="M1" s="1">
        <v>2019</v>
      </c>
      <c r="N1" s="1">
        <v>2019</v>
      </c>
      <c r="O1" s="1">
        <v>2019</v>
      </c>
      <c r="P1" s="1">
        <v>2019</v>
      </c>
      <c r="Q1" s="1">
        <v>2019</v>
      </c>
      <c r="R1" s="1">
        <v>2019</v>
      </c>
      <c r="S1" s="1">
        <v>2019</v>
      </c>
      <c r="T1" s="1">
        <v>2019</v>
      </c>
      <c r="U1" s="1">
        <v>2019</v>
      </c>
      <c r="V1" s="1">
        <v>2019</v>
      </c>
      <c r="W1" s="1">
        <v>2019</v>
      </c>
      <c r="X1" s="1">
        <v>2019</v>
      </c>
      <c r="Y1" s="1">
        <v>2019</v>
      </c>
      <c r="Z1" s="1">
        <v>2019</v>
      </c>
      <c r="AA1" s="1">
        <v>2020</v>
      </c>
      <c r="AB1" s="1">
        <v>2020</v>
      </c>
      <c r="AC1" s="1">
        <v>2020</v>
      </c>
      <c r="AD1" s="1">
        <v>2020</v>
      </c>
      <c r="AE1" s="1">
        <v>2020</v>
      </c>
      <c r="AF1" s="1">
        <v>2020</v>
      </c>
      <c r="AG1" s="1">
        <v>2020</v>
      </c>
      <c r="AH1" s="1">
        <v>2020</v>
      </c>
      <c r="AI1" s="1">
        <v>2020</v>
      </c>
      <c r="AJ1" s="1">
        <v>2020</v>
      </c>
      <c r="AK1" s="1">
        <v>2020</v>
      </c>
      <c r="AL1" s="1">
        <v>2020</v>
      </c>
      <c r="AM1" s="1">
        <v>2020</v>
      </c>
      <c r="AN1" s="1">
        <v>2020</v>
      </c>
      <c r="AO1" s="1">
        <v>2020</v>
      </c>
      <c r="AP1" s="1">
        <v>2020</v>
      </c>
      <c r="AQ1" s="1">
        <v>2020</v>
      </c>
      <c r="AR1" s="1">
        <v>2020</v>
      </c>
      <c r="AS1" s="1">
        <v>2020</v>
      </c>
      <c r="AT1" s="1">
        <v>2020</v>
      </c>
      <c r="AU1" s="1">
        <v>2020</v>
      </c>
      <c r="AV1" s="1">
        <v>2020</v>
      </c>
      <c r="AW1" s="1">
        <v>2020</v>
      </c>
      <c r="AX1" s="1">
        <v>2020</v>
      </c>
      <c r="AY1" s="1">
        <v>2020</v>
      </c>
      <c r="AZ1" s="1">
        <v>2020</v>
      </c>
      <c r="BA1" s="1">
        <v>2020</v>
      </c>
      <c r="BB1" s="1">
        <v>2020</v>
      </c>
      <c r="BC1" s="1">
        <v>2020</v>
      </c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82" x14ac:dyDescent="0.25">
      <c r="A2" s="1" t="s">
        <v>0</v>
      </c>
      <c r="B2" s="1" t="s">
        <v>56</v>
      </c>
      <c r="C2" s="1">
        <v>29</v>
      </c>
      <c r="D2" s="1">
        <v>30</v>
      </c>
      <c r="E2" s="1">
        <v>31</v>
      </c>
      <c r="F2" s="1">
        <v>32</v>
      </c>
      <c r="G2" s="1">
        <v>33</v>
      </c>
      <c r="H2" s="1">
        <v>34</v>
      </c>
      <c r="I2" s="1">
        <v>35</v>
      </c>
      <c r="J2" s="1">
        <v>36</v>
      </c>
      <c r="K2" s="1">
        <v>37</v>
      </c>
      <c r="L2" s="1">
        <v>38</v>
      </c>
      <c r="M2" s="1">
        <v>39</v>
      </c>
      <c r="N2" s="1">
        <v>40</v>
      </c>
      <c r="O2" s="1">
        <v>41</v>
      </c>
      <c r="P2" s="1">
        <v>42</v>
      </c>
      <c r="Q2" s="1">
        <v>43</v>
      </c>
      <c r="R2" s="1">
        <v>44</v>
      </c>
      <c r="S2" s="1">
        <v>45</v>
      </c>
      <c r="T2" s="1">
        <v>46</v>
      </c>
      <c r="U2" s="1">
        <v>47</v>
      </c>
      <c r="V2" s="1">
        <v>48</v>
      </c>
      <c r="W2" s="1">
        <v>49</v>
      </c>
      <c r="X2" s="1">
        <v>50</v>
      </c>
      <c r="Y2" s="1">
        <v>51</v>
      </c>
      <c r="Z2" s="1">
        <v>52</v>
      </c>
      <c r="AA2" s="1">
        <v>1</v>
      </c>
      <c r="AB2" s="1">
        <v>2</v>
      </c>
      <c r="AC2" s="1">
        <v>3</v>
      </c>
      <c r="AD2" s="1">
        <v>4</v>
      </c>
      <c r="AE2" s="1">
        <v>5</v>
      </c>
      <c r="AF2" s="1">
        <v>6</v>
      </c>
      <c r="AG2" s="1">
        <v>7</v>
      </c>
      <c r="AH2" s="1">
        <v>8</v>
      </c>
      <c r="AI2" s="1">
        <v>9</v>
      </c>
      <c r="AJ2" s="1">
        <v>10</v>
      </c>
      <c r="AK2" s="1">
        <v>11</v>
      </c>
      <c r="AL2" s="1">
        <v>12</v>
      </c>
      <c r="AM2" s="1">
        <v>13</v>
      </c>
      <c r="AN2" s="1">
        <v>14</v>
      </c>
      <c r="AO2" s="1">
        <v>15</v>
      </c>
      <c r="AP2" s="1">
        <v>16</v>
      </c>
      <c r="AQ2" s="1">
        <v>17</v>
      </c>
      <c r="AR2" s="1">
        <v>18</v>
      </c>
      <c r="AS2" s="1">
        <v>19</v>
      </c>
      <c r="AT2" s="1">
        <v>20</v>
      </c>
      <c r="AU2" s="1">
        <v>21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  <c r="BC2" s="1">
        <v>29</v>
      </c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Paramètres</vt:lpstr>
      <vt:lpstr>Matrice de polyvalence à l'opér</vt:lpstr>
      <vt:lpstr>Carnet de commande</vt:lpstr>
      <vt:lpstr>Gammes</vt:lpstr>
      <vt:lpstr>Algorithme</vt:lpstr>
      <vt:lpstr>Charge par poste</vt:lpstr>
      <vt:lpstr>Charge par opération</vt:lpstr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ryala</dc:creator>
  <cp:lastModifiedBy>Admin</cp:lastModifiedBy>
  <dcterms:created xsi:type="dcterms:W3CDTF">2018-09-07T09:53:32Z</dcterms:created>
  <dcterms:modified xsi:type="dcterms:W3CDTF">2019-07-21T00:02:51Z</dcterms:modified>
</cp:coreProperties>
</file>