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naud_2\Documents\"/>
    </mc:Choice>
  </mc:AlternateContent>
  <bookViews>
    <workbookView xWindow="0" yWindow="0" windowWidth="20490" windowHeight="552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AG5" i="1"/>
  <c r="AF5" i="1"/>
  <c r="AE5" i="1"/>
  <c r="AD5" i="1"/>
  <c r="F5" i="1"/>
  <c r="AG4" i="1"/>
  <c r="AF4" i="1"/>
  <c r="AE4" i="1"/>
  <c r="AD4" i="1"/>
  <c r="F4" i="1"/>
  <c r="L2" i="1"/>
  <c r="AG3" i="1"/>
  <c r="AF3" i="1"/>
  <c r="AE3" i="1"/>
  <c r="AD3" i="1"/>
  <c r="F3" i="1"/>
  <c r="AG2" i="1"/>
  <c r="AF2" i="1"/>
  <c r="AE2" i="1"/>
  <c r="AD2" i="1"/>
  <c r="F2" i="1"/>
</calcChain>
</file>

<file path=xl/sharedStrings.xml><?xml version="1.0" encoding="utf-8"?>
<sst xmlns="http://schemas.openxmlformats.org/spreadsheetml/2006/main" count="70" uniqueCount="55">
  <si>
    <t>BE concerné Etude</t>
  </si>
  <si>
    <t>Type Etude</t>
  </si>
  <si>
    <t>Distribution</t>
  </si>
  <si>
    <t>PMZ</t>
  </si>
  <si>
    <t>PA</t>
  </si>
  <si>
    <t>test</t>
  </si>
  <si>
    <t>TR ou PB ?</t>
  </si>
  <si>
    <t>Rue</t>
  </si>
  <si>
    <t>NB Enedis</t>
  </si>
  <si>
    <t>NB FT</t>
  </si>
  <si>
    <t>EL Impactés</t>
  </si>
  <si>
    <t>Etat avancement</t>
  </si>
  <si>
    <t>Début étude</t>
  </si>
  <si>
    <t>Dessinateur</t>
  </si>
  <si>
    <t>Commentaires</t>
  </si>
  <si>
    <t>Reprise demandée le</t>
  </si>
  <si>
    <t>Détails Reprise</t>
  </si>
  <si>
    <t>Reçue le</t>
  </si>
  <si>
    <t>Fin étude</t>
  </si>
  <si>
    <t>Date Contrôle</t>
  </si>
  <si>
    <t>Contrôleur</t>
  </si>
  <si>
    <t>Etat Contrôle</t>
  </si>
  <si>
    <t>Date Renvoi Etude</t>
  </si>
  <si>
    <t>Date Reception Reprise</t>
  </si>
  <si>
    <t>Date Date Contrôle Reprise</t>
  </si>
  <si>
    <t>Contrôleur Reprise</t>
  </si>
  <si>
    <t>Etat Contrôle Reprise</t>
  </si>
  <si>
    <t>Envoi COMAC</t>
  </si>
  <si>
    <t>Validation COMAC</t>
  </si>
  <si>
    <t>Nb Appuis à Implanter</t>
  </si>
  <si>
    <t>Implantation Faite</t>
  </si>
  <si>
    <t>Nb Appuis à Remplacer</t>
  </si>
  <si>
    <t>Remplacement Fait</t>
  </si>
  <si>
    <t>Paré pour travaux le</t>
  </si>
  <si>
    <t>Amiens</t>
  </si>
  <si>
    <t>CAPFT</t>
  </si>
  <si>
    <t>D2</t>
  </si>
  <si>
    <t>FI-80021-0001</t>
  </si>
  <si>
    <t>PA-80725-000B</t>
  </si>
  <si>
    <t>Rue Taisnil</t>
  </si>
  <si>
    <t>ERT</t>
  </si>
  <si>
    <t>OK</t>
  </si>
  <si>
    <t>COMAC</t>
  </si>
  <si>
    <t>FI-02340-0003</t>
  </si>
  <si>
    <t>PA-02340-000J</t>
  </si>
  <si>
    <t>PB08784</t>
  </si>
  <si>
    <t>Rue Jacques Hébert</t>
  </si>
  <si>
    <t>NOK</t>
  </si>
  <si>
    <t>Arnaud</t>
  </si>
  <si>
    <t>FI-60141-0008</t>
  </si>
  <si>
    <t>PA-60141-000A</t>
  </si>
  <si>
    <t>PB00356</t>
  </si>
  <si>
    <t>Rue Marie Amélie</t>
  </si>
  <si>
    <t>PA-80021-0087</t>
  </si>
  <si>
    <t>PB03236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</si>
</sst>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theme="0" tint="-0.34998626667073579"/>
      </right>
      <top/>
      <bottom style="medium">
        <color indexed="64"/>
      </bottom>
      <diagonal/>
    </border>
    <border>
      <left/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theme="7" tint="0.59996337778862885"/>
      </right>
      <top/>
      <bottom style="medium">
        <color indexed="64"/>
      </bottom>
      <diagonal/>
    </border>
    <border>
      <left style="medium">
        <color theme="7" tint="0.59996337778862885"/>
      </left>
      <right/>
      <top/>
      <bottom style="medium">
        <color indexed="64"/>
      </bottom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8" tint="0.79998168889431442"/>
      </right>
      <top/>
      <bottom style="medium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/>
      <bottom style="medium">
        <color indexed="64"/>
      </bottom>
      <diagonal/>
    </border>
    <border>
      <left style="medium">
        <color indexed="64"/>
      </left>
      <right style="thin">
        <color theme="5" tint="0.59996337778862885"/>
      </right>
      <top/>
      <bottom style="medium">
        <color indexed="64"/>
      </bottom>
      <diagonal/>
    </border>
    <border>
      <left style="thin">
        <color theme="5" tint="0.59996337778862885"/>
      </left>
      <right style="thin">
        <color theme="5" tint="0.59996337778862885"/>
      </right>
      <top/>
      <bottom style="medium">
        <color indexed="64"/>
      </bottom>
      <diagonal/>
    </border>
    <border>
      <left style="thin">
        <color theme="5" tint="0.59996337778862885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4" fontId="2" fillId="6" borderId="5" xfId="0" applyNumberFormat="1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14" fontId="2" fillId="7" borderId="10" xfId="0" applyNumberFormat="1" applyFont="1" applyFill="1" applyBorder="1" applyAlignment="1">
      <alignment horizontal="center" vertical="center" wrapText="1"/>
    </xf>
    <xf numFmtId="14" fontId="2" fillId="7" borderId="11" xfId="0" applyNumberFormat="1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14" fontId="1" fillId="9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23"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_2/Downloads/CST_DONF_BE_TableauDeSuivi_CDC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lantation_Remplacement"/>
      <sheetName val="Etudes"/>
      <sheetName val="Feuil2"/>
      <sheetName val="Feuil1"/>
      <sheetName val="Pilotage Local"/>
      <sheetName val="Pilotage Autres"/>
      <sheetName val="Listes et Formules"/>
    </sheetNames>
    <sheetDataSet>
      <sheetData sheetId="0">
        <row r="1">
          <cell r="A1" t="str">
            <v>PA</v>
          </cell>
          <cell r="F1" t="str">
            <v>Type Travaux</v>
          </cell>
          <cell r="Q1" t="str">
            <v>DATE DE L'INTERVENTION</v>
          </cell>
        </row>
        <row r="2">
          <cell r="A2" t="str">
            <v>PA-02340-0006</v>
          </cell>
          <cell r="F2" t="str">
            <v>Pose Appui Neuf</v>
          </cell>
        </row>
        <row r="3">
          <cell r="A3" t="str">
            <v>PA-02691-003S</v>
          </cell>
          <cell r="F3" t="str">
            <v>Pose Appui Neuf</v>
          </cell>
          <cell r="Q3">
            <v>43524</v>
          </cell>
        </row>
        <row r="4">
          <cell r="A4" t="str">
            <v>PA-02691-006C</v>
          </cell>
          <cell r="F4" t="str">
            <v>Pose Appui Neuf</v>
          </cell>
        </row>
        <row r="5">
          <cell r="A5" t="str">
            <v>PA-02691-006C</v>
          </cell>
          <cell r="F5" t="str">
            <v>Pose Appui Neuf</v>
          </cell>
        </row>
        <row r="6">
          <cell r="A6" t="str">
            <v>PA-02691-006I</v>
          </cell>
          <cell r="F6" t="str">
            <v>Pose appui neuf</v>
          </cell>
        </row>
        <row r="7">
          <cell r="A7" t="str">
            <v>PA-02691-008K</v>
          </cell>
          <cell r="F7" t="str">
            <v>Pose Appui Neuf</v>
          </cell>
          <cell r="Q7">
            <v>43517</v>
          </cell>
        </row>
        <row r="8">
          <cell r="A8" t="str">
            <v>PA-59426-001O</v>
          </cell>
          <cell r="F8" t="str">
            <v>Pose Appui Neuf</v>
          </cell>
        </row>
        <row r="9">
          <cell r="A9" t="str">
            <v>PA-80021-0053</v>
          </cell>
          <cell r="F9" t="str">
            <v>Pose Appui Neuf</v>
          </cell>
        </row>
        <row r="10">
          <cell r="A10" t="str">
            <v>PA-80021-006Z</v>
          </cell>
          <cell r="F10" t="str">
            <v>Pose Appui Neuf</v>
          </cell>
        </row>
        <row r="11">
          <cell r="A11" t="str">
            <v>PA-80021-006Z</v>
          </cell>
          <cell r="F11" t="str">
            <v>Pose Appui Neuf</v>
          </cell>
        </row>
        <row r="12">
          <cell r="A12" t="str">
            <v>PA-80021-007T</v>
          </cell>
          <cell r="F12" t="str">
            <v>Pose Appui Neuf</v>
          </cell>
        </row>
        <row r="13">
          <cell r="A13" t="str">
            <v>PA-80021-00B0</v>
          </cell>
          <cell r="F13" t="str">
            <v>Pose Appui Neuf</v>
          </cell>
        </row>
        <row r="14">
          <cell r="A14" t="str">
            <v>PA-80021-00B0</v>
          </cell>
          <cell r="F14" t="str">
            <v>Pose Appui Neuf</v>
          </cell>
        </row>
        <row r="15">
          <cell r="A15" t="str">
            <v>PA-80021-00CF</v>
          </cell>
          <cell r="F15" t="str">
            <v>Pose Appui Neuf</v>
          </cell>
        </row>
        <row r="16">
          <cell r="A16" t="str">
            <v>PA-80021-00CF</v>
          </cell>
          <cell r="F16" t="str">
            <v>Pose Appui Neuf</v>
          </cell>
        </row>
        <row r="17">
          <cell r="A17" t="str">
            <v>PA-80021-00CF</v>
          </cell>
          <cell r="F17" t="str">
            <v>Pose Appui Neuf</v>
          </cell>
        </row>
        <row r="18">
          <cell r="A18" t="str">
            <v>PA-80021-00CF</v>
          </cell>
          <cell r="F18" t="str">
            <v>Pose Appui Neuf</v>
          </cell>
        </row>
        <row r="19">
          <cell r="A19" t="str">
            <v>PA-80021-00CF</v>
          </cell>
          <cell r="F19" t="str">
            <v>Pose appui neuf</v>
          </cell>
        </row>
        <row r="20">
          <cell r="A20" t="str">
            <v>PA-80021-00CF</v>
          </cell>
          <cell r="F20" t="str">
            <v>Pose appui neuf</v>
          </cell>
        </row>
        <row r="21">
          <cell r="A21" t="str">
            <v>PA-80021-00CF</v>
          </cell>
          <cell r="F21" t="str">
            <v>Pose appui neuf</v>
          </cell>
        </row>
        <row r="22">
          <cell r="A22" t="str">
            <v>PA-80021-00CF</v>
          </cell>
          <cell r="F22" t="str">
            <v>Pose appui neuf</v>
          </cell>
        </row>
        <row r="23">
          <cell r="A23" t="str">
            <v>PA-80021-00FU</v>
          </cell>
          <cell r="F23" t="str">
            <v>Pose Appui Neuf</v>
          </cell>
        </row>
        <row r="24">
          <cell r="A24" t="str">
            <v>PA-80021-00FU</v>
          </cell>
          <cell r="F24" t="str">
            <v>Pose Appui Neuf</v>
          </cell>
        </row>
        <row r="25">
          <cell r="A25" t="str">
            <v>PA-80489-000B</v>
          </cell>
          <cell r="F25" t="str">
            <v>Pose Appui Neuf</v>
          </cell>
        </row>
        <row r="26">
          <cell r="A26" t="str">
            <v>PA-80779-0003</v>
          </cell>
          <cell r="F26" t="str">
            <v>Pose appui neuf</v>
          </cell>
        </row>
        <row r="27">
          <cell r="A27" t="str">
            <v>PA-02359-0007</v>
          </cell>
          <cell r="F27" t="str">
            <v>Pose Appui Neuf</v>
          </cell>
        </row>
        <row r="28">
          <cell r="A28" t="str">
            <v>PA-02359-0009</v>
          </cell>
          <cell r="F28" t="str">
            <v>Pose Appui Neuf</v>
          </cell>
        </row>
        <row r="29">
          <cell r="A29" t="str">
            <v>PA-02691-0021</v>
          </cell>
          <cell r="F29" t="str">
            <v>Pose Appui Neuf</v>
          </cell>
        </row>
        <row r="30">
          <cell r="A30" t="str">
            <v>PA-02691-0021</v>
          </cell>
          <cell r="F30" t="str">
            <v>Pose Appui Neuf</v>
          </cell>
        </row>
        <row r="31">
          <cell r="A31" t="str">
            <v>PA-02691-0021</v>
          </cell>
          <cell r="F31" t="str">
            <v>Pose Appui Neuf</v>
          </cell>
        </row>
        <row r="32">
          <cell r="A32" t="str">
            <v>PA-02691-003D</v>
          </cell>
          <cell r="F32" t="str">
            <v>Pose Appui Neuf</v>
          </cell>
        </row>
        <row r="33">
          <cell r="A33" t="str">
            <v>PA-02691-0040</v>
          </cell>
          <cell r="F33" t="str">
            <v>Pose Appui Neuf</v>
          </cell>
        </row>
        <row r="34">
          <cell r="A34" t="str">
            <v>PA-02691-0040</v>
          </cell>
          <cell r="F34" t="str">
            <v>Pose Appui Neuf</v>
          </cell>
        </row>
        <row r="35">
          <cell r="A35" t="str">
            <v>PA-02691-0040</v>
          </cell>
          <cell r="F35" t="str">
            <v>Pose Appui Neuf</v>
          </cell>
        </row>
        <row r="36">
          <cell r="A36" t="str">
            <v>PA-02691-004C</v>
          </cell>
          <cell r="F36" t="str">
            <v>Pose Appui Neuf</v>
          </cell>
        </row>
        <row r="37">
          <cell r="A37" t="str">
            <v>PA-02691-005T</v>
          </cell>
          <cell r="F37" t="str">
            <v>Pose Appui Neuf</v>
          </cell>
        </row>
        <row r="38">
          <cell r="A38" t="str">
            <v>PA-02691-005T</v>
          </cell>
          <cell r="F38" t="str">
            <v>Pose Appui Neuf</v>
          </cell>
        </row>
        <row r="39">
          <cell r="A39" t="str">
            <v>PA-02691-0066</v>
          </cell>
          <cell r="F39" t="str">
            <v>Pose Appui Neuf</v>
          </cell>
        </row>
        <row r="40">
          <cell r="A40" t="str">
            <v>PA-02691-0073</v>
          </cell>
          <cell r="F40" t="str">
            <v>Pose Appui Neuf</v>
          </cell>
        </row>
        <row r="41">
          <cell r="A41" t="str">
            <v>PA-02691-0073</v>
          </cell>
          <cell r="F41" t="str">
            <v>Pose Appui Neuf</v>
          </cell>
        </row>
        <row r="42">
          <cell r="A42" t="str">
            <v>PA-02691-0073</v>
          </cell>
          <cell r="F42" t="str">
            <v>Pose Appui Neuf</v>
          </cell>
        </row>
        <row r="43">
          <cell r="A43" t="str">
            <v>PA-02691-007D</v>
          </cell>
          <cell r="F43" t="str">
            <v>Pose Appui Neuf</v>
          </cell>
        </row>
        <row r="44">
          <cell r="A44" t="str">
            <v>PA-02691-007D</v>
          </cell>
          <cell r="F44" t="str">
            <v>Pose Appui Neuf</v>
          </cell>
        </row>
        <row r="45">
          <cell r="A45" t="str">
            <v>PA-80001-0006</v>
          </cell>
          <cell r="F45" t="str">
            <v>Pose Appui Neuf</v>
          </cell>
        </row>
        <row r="46">
          <cell r="A46" t="str">
            <v>PA-80001-000S</v>
          </cell>
          <cell r="F46" t="str">
            <v>Pose appui neuf</v>
          </cell>
        </row>
        <row r="47">
          <cell r="A47" t="str">
            <v>PA-80001-000S</v>
          </cell>
          <cell r="F47" t="str">
            <v>Pose appui neuf</v>
          </cell>
        </row>
        <row r="48">
          <cell r="A48" t="str">
            <v>PA-80001-000S</v>
          </cell>
          <cell r="F48" t="str">
            <v>Pose appui neuf</v>
          </cell>
        </row>
        <row r="49">
          <cell r="A49" t="str">
            <v>PA-80001-000S</v>
          </cell>
          <cell r="F49" t="str">
            <v>Pose appui neuf</v>
          </cell>
        </row>
        <row r="50">
          <cell r="A50" t="str">
            <v>PA-80001-000V</v>
          </cell>
          <cell r="F50" t="str">
            <v>Pose Appui Neuf</v>
          </cell>
        </row>
        <row r="51">
          <cell r="A51" t="str">
            <v>PA-80001-0015</v>
          </cell>
          <cell r="F51" t="str">
            <v>Pose Appui Neuf</v>
          </cell>
        </row>
        <row r="52">
          <cell r="A52" t="str">
            <v>PA-80001-001A</v>
          </cell>
          <cell r="F52" t="str">
            <v>Pose appui neuf</v>
          </cell>
        </row>
        <row r="53">
          <cell r="A53" t="str">
            <v>PA-80001-001H</v>
          </cell>
          <cell r="F53" t="str">
            <v>Pose Appui Neuf</v>
          </cell>
        </row>
        <row r="54">
          <cell r="A54" t="str">
            <v>PA-80001-001H</v>
          </cell>
          <cell r="F54" t="str">
            <v>Pose Appui Neuf</v>
          </cell>
        </row>
        <row r="55">
          <cell r="A55" t="str">
            <v>PA-80001-001H</v>
          </cell>
          <cell r="F55" t="str">
            <v>Pose Appui Neuf</v>
          </cell>
        </row>
        <row r="56">
          <cell r="A56" t="str">
            <v>PA-02691-006P</v>
          </cell>
          <cell r="F56" t="str">
            <v>Pose Appui Neuf</v>
          </cell>
        </row>
        <row r="57">
          <cell r="A57" t="str">
            <v>PA-02691-004D</v>
          </cell>
          <cell r="F57" t="str">
            <v>Pose Appui Neuf</v>
          </cell>
        </row>
        <row r="58">
          <cell r="A58" t="str">
            <v>PA-02691-004D</v>
          </cell>
          <cell r="F58" t="str">
            <v>Pose Appui Neuf</v>
          </cell>
        </row>
        <row r="59">
          <cell r="A59" t="str">
            <v>PA-80021-00B1</v>
          </cell>
          <cell r="F59" t="str">
            <v>Pose Appui Neuf</v>
          </cell>
        </row>
        <row r="60">
          <cell r="A60" t="str">
            <v>PA-80021-00B1</v>
          </cell>
          <cell r="F60" t="str">
            <v>Pose Appui Neuf</v>
          </cell>
        </row>
        <row r="61">
          <cell r="A61" t="str">
            <v>PA-02691-003D</v>
          </cell>
          <cell r="F61" t="str">
            <v>Remplacement</v>
          </cell>
        </row>
        <row r="62">
          <cell r="A62" t="str">
            <v>PA-02691-0040</v>
          </cell>
          <cell r="F62" t="str">
            <v>Remplacement</v>
          </cell>
        </row>
        <row r="63">
          <cell r="A63" t="str">
            <v>PA-02691-006F</v>
          </cell>
          <cell r="F63" t="str">
            <v>Remplacement</v>
          </cell>
        </row>
        <row r="64">
          <cell r="A64" t="str">
            <v>PA-80001-0015</v>
          </cell>
          <cell r="F64" t="str">
            <v>Remplacement</v>
          </cell>
        </row>
        <row r="65">
          <cell r="A65" t="str">
            <v>PA-80001-0015</v>
          </cell>
          <cell r="F65" t="str">
            <v>Remplacement</v>
          </cell>
        </row>
        <row r="66">
          <cell r="A66" t="str">
            <v>PA-80001-001H</v>
          </cell>
          <cell r="F66" t="str">
            <v>Remplacement</v>
          </cell>
        </row>
        <row r="67">
          <cell r="A67" t="str">
            <v>PA-80001-002M</v>
          </cell>
          <cell r="F67" t="str">
            <v>Remplacement</v>
          </cell>
        </row>
        <row r="68">
          <cell r="A68" t="str">
            <v>PA-80021-007T</v>
          </cell>
          <cell r="F68" t="str">
            <v>Remplacement</v>
          </cell>
        </row>
        <row r="69">
          <cell r="A69" t="str">
            <v>PA-80021-007T</v>
          </cell>
          <cell r="F69" t="str">
            <v>Remplacement</v>
          </cell>
        </row>
        <row r="70">
          <cell r="A70" t="str">
            <v>PA-80021-007T</v>
          </cell>
          <cell r="F70" t="str">
            <v>Remplacement</v>
          </cell>
        </row>
        <row r="71">
          <cell r="A71" t="str">
            <v>PA-80021-007T</v>
          </cell>
          <cell r="F71" t="str">
            <v>Remplacement</v>
          </cell>
        </row>
        <row r="72">
          <cell r="A72" t="str">
            <v>PA-80021-00B1</v>
          </cell>
          <cell r="F72" t="str">
            <v>Remplacement</v>
          </cell>
        </row>
        <row r="73">
          <cell r="A73" t="str">
            <v>PA-80021-00FW</v>
          </cell>
          <cell r="F73" t="str">
            <v>Remplacement</v>
          </cell>
        </row>
        <row r="74">
          <cell r="A74" t="str">
            <v>PA-80021-00O0</v>
          </cell>
          <cell r="F74" t="str">
            <v>Remplacement</v>
          </cell>
        </row>
        <row r="75">
          <cell r="A75" t="str">
            <v>PA-80021-00O0</v>
          </cell>
          <cell r="F75" t="str">
            <v>Remplacement</v>
          </cell>
        </row>
        <row r="76">
          <cell r="A76" t="str">
            <v>PA-80489-000E</v>
          </cell>
          <cell r="F76" t="str">
            <v>Remplacement</v>
          </cell>
        </row>
        <row r="77">
          <cell r="A77" t="str">
            <v>PA-80021-00B1</v>
          </cell>
          <cell r="F77" t="str">
            <v>Remplacement</v>
          </cell>
        </row>
        <row r="82">
          <cell r="A82" t="str">
            <v>PA-02691-006C</v>
          </cell>
          <cell r="F82" t="str">
            <v>Remplacement</v>
          </cell>
        </row>
        <row r="83">
          <cell r="A83" t="str">
            <v>PA-02691-006C</v>
          </cell>
          <cell r="F83" t="str">
            <v>Remplacement</v>
          </cell>
        </row>
        <row r="84">
          <cell r="A84" t="str">
            <v>PA-02691-006C</v>
          </cell>
          <cell r="F84" t="str">
            <v>Remplacement</v>
          </cell>
        </row>
        <row r="85">
          <cell r="A85" t="str">
            <v>PA-02691-006C</v>
          </cell>
          <cell r="F85" t="str">
            <v>Remplacement</v>
          </cell>
        </row>
        <row r="86">
          <cell r="A86" t="str">
            <v>PA-02691-006I</v>
          </cell>
          <cell r="F86" t="str">
            <v>Remplacement</v>
          </cell>
        </row>
        <row r="87">
          <cell r="A87" t="str">
            <v>PA-02691-0080</v>
          </cell>
          <cell r="F87" t="str">
            <v>Pose Appui Neuf</v>
          </cell>
        </row>
        <row r="88">
          <cell r="A88" t="str">
            <v>PA-02691-0080</v>
          </cell>
          <cell r="F88" t="str">
            <v>Pose Appui Neuf</v>
          </cell>
          <cell r="Q88">
            <v>43543</v>
          </cell>
        </row>
        <row r="89">
          <cell r="A89" t="str">
            <v>PA-02691-008G</v>
          </cell>
          <cell r="F89" t="str">
            <v>Pose Appui Neuf</v>
          </cell>
        </row>
        <row r="90">
          <cell r="A90" t="str">
            <v>PA-02691-009J</v>
          </cell>
          <cell r="F90" t="str">
            <v>Remplacement</v>
          </cell>
        </row>
        <row r="91">
          <cell r="A91" t="str">
            <v>PA-80001-001A</v>
          </cell>
          <cell r="F91" t="str">
            <v>Remplacement</v>
          </cell>
          <cell r="Q91">
            <v>43524</v>
          </cell>
        </row>
        <row r="92">
          <cell r="A92" t="str">
            <v>PA-80001-001A</v>
          </cell>
          <cell r="F92" t="str">
            <v>Remplacement</v>
          </cell>
          <cell r="Q92">
            <v>43524</v>
          </cell>
        </row>
        <row r="93">
          <cell r="A93" t="str">
            <v>PA-80001-001L</v>
          </cell>
          <cell r="F93" t="str">
            <v>Remplacement</v>
          </cell>
          <cell r="Q93">
            <v>43524</v>
          </cell>
        </row>
        <row r="94">
          <cell r="A94" t="str">
            <v>PA-80001-0029</v>
          </cell>
          <cell r="F94" t="str">
            <v>Pose Appui Neuf</v>
          </cell>
        </row>
        <row r="95">
          <cell r="A95" t="str">
            <v>PA-80001-001O</v>
          </cell>
          <cell r="F95" t="str">
            <v>Pose Appui Neuf</v>
          </cell>
          <cell r="Q95">
            <v>43524</v>
          </cell>
        </row>
        <row r="96">
          <cell r="A96" t="str">
            <v>PA-80489-0001</v>
          </cell>
          <cell r="F96" t="str">
            <v>Pose Appui Neuf</v>
          </cell>
        </row>
        <row r="97">
          <cell r="A97" t="str">
            <v>PA-80489-0001</v>
          </cell>
          <cell r="F97" t="str">
            <v>Pose Appui Neuf</v>
          </cell>
        </row>
        <row r="98">
          <cell r="A98" t="str">
            <v>PA-80489-0001</v>
          </cell>
          <cell r="F98" t="str">
            <v>Pose Appui Neuf</v>
          </cell>
        </row>
        <row r="99">
          <cell r="A99" t="str">
            <v xml:space="preserve">PA-80489-0005 </v>
          </cell>
          <cell r="F99" t="str">
            <v>Pose Appui Neuf</v>
          </cell>
        </row>
        <row r="100">
          <cell r="A100" t="str">
            <v>PA-80724-0001</v>
          </cell>
          <cell r="F100" t="str">
            <v>Pose Appui Neuf</v>
          </cell>
        </row>
        <row r="101">
          <cell r="A101" t="str">
            <v>PA-02691-0066</v>
          </cell>
          <cell r="F101" t="str">
            <v>Pose Appui Neuf</v>
          </cell>
        </row>
        <row r="102">
          <cell r="A102" t="str">
            <v>PA-02691-0066</v>
          </cell>
          <cell r="F102" t="str">
            <v>Pose Appui Neuf</v>
          </cell>
        </row>
        <row r="103">
          <cell r="A103" t="str">
            <v xml:space="preserve">PA-59650-003W </v>
          </cell>
          <cell r="F103" t="str">
            <v>Remplacement</v>
          </cell>
        </row>
        <row r="104">
          <cell r="A104" t="str">
            <v xml:space="preserve">PA-59650-003W </v>
          </cell>
          <cell r="F104" t="str">
            <v>Remplacement</v>
          </cell>
        </row>
        <row r="105">
          <cell r="A105" t="str">
            <v xml:space="preserve">PA-59650-003W </v>
          </cell>
          <cell r="F105" t="str">
            <v>Remplacement</v>
          </cell>
        </row>
        <row r="106">
          <cell r="A106" t="str">
            <v>PA-59650-004C</v>
          </cell>
          <cell r="F106" t="str">
            <v>Remplacement</v>
          </cell>
        </row>
        <row r="107">
          <cell r="A107" t="str">
            <v>PA-59650-004C</v>
          </cell>
          <cell r="F107" t="str">
            <v>Remplacement</v>
          </cell>
        </row>
        <row r="108">
          <cell r="A108" t="str">
            <v>PA-59650-004C</v>
          </cell>
          <cell r="F108" t="str">
            <v>Remplacement</v>
          </cell>
        </row>
        <row r="109">
          <cell r="A109" t="str">
            <v>PA-59650-004C</v>
          </cell>
          <cell r="F109" t="str">
            <v>Remplacement</v>
          </cell>
        </row>
        <row r="110">
          <cell r="A110" t="str">
            <v>PA-59650-004C</v>
          </cell>
          <cell r="F110" t="str">
            <v>Remplacement</v>
          </cell>
        </row>
        <row r="111">
          <cell r="A111" t="str">
            <v>PA-59508-001T</v>
          </cell>
          <cell r="F111" t="str">
            <v>Remplacement</v>
          </cell>
        </row>
        <row r="112">
          <cell r="A112" t="str">
            <v>PA-59508-001T</v>
          </cell>
          <cell r="F112" t="str">
            <v>Remplacement</v>
          </cell>
        </row>
        <row r="113">
          <cell r="A113" t="str">
            <v>PA-59508-001T</v>
          </cell>
          <cell r="F113" t="str">
            <v>Remplacement</v>
          </cell>
        </row>
        <row r="114">
          <cell r="A114" t="str">
            <v>PA-59508-001T</v>
          </cell>
          <cell r="F114" t="str">
            <v>Remplacement</v>
          </cell>
        </row>
        <row r="115">
          <cell r="A115" t="str">
            <v>PA-59508-001T</v>
          </cell>
          <cell r="F115" t="str">
            <v>Remplacement</v>
          </cell>
        </row>
        <row r="116">
          <cell r="A116" t="str">
            <v>PA-59508-001T</v>
          </cell>
          <cell r="F116" t="str">
            <v>Remplacement</v>
          </cell>
        </row>
        <row r="117">
          <cell r="A117" t="str">
            <v>PA-59508-001T</v>
          </cell>
          <cell r="F117" t="str">
            <v>Remplacement</v>
          </cell>
        </row>
        <row r="118">
          <cell r="A118" t="str">
            <v>PA-02691-009F</v>
          </cell>
          <cell r="F118" t="str">
            <v>Remplacement</v>
          </cell>
        </row>
        <row r="119">
          <cell r="A119" t="str">
            <v>PA-02691-009F</v>
          </cell>
          <cell r="F119" t="str">
            <v>Remplacement</v>
          </cell>
        </row>
        <row r="120">
          <cell r="A120" t="str">
            <v>PA-59508-001N</v>
          </cell>
          <cell r="F120" t="str">
            <v>Remplacement</v>
          </cell>
        </row>
        <row r="121">
          <cell r="A121" t="str">
            <v>PA-59508-001N</v>
          </cell>
          <cell r="F121" t="str">
            <v>Remplacement</v>
          </cell>
        </row>
        <row r="122">
          <cell r="A122" t="str">
            <v>PA-59508-001N</v>
          </cell>
          <cell r="F122" t="str">
            <v>Remplacement</v>
          </cell>
        </row>
        <row r="123">
          <cell r="A123" t="str">
            <v>PA-59508-001N</v>
          </cell>
          <cell r="F123" t="str">
            <v>Remplacement</v>
          </cell>
        </row>
        <row r="124">
          <cell r="A124" t="str">
            <v>PA-59508-001N</v>
          </cell>
          <cell r="F124" t="str">
            <v>Remplacement</v>
          </cell>
        </row>
        <row r="125">
          <cell r="A125" t="str">
            <v>PA-59508-001N</v>
          </cell>
          <cell r="F125" t="str">
            <v>Remplacement</v>
          </cell>
        </row>
        <row r="126">
          <cell r="A126" t="str">
            <v>PA-59650-003R</v>
          </cell>
          <cell r="F126" t="str">
            <v>Remplacement</v>
          </cell>
        </row>
        <row r="127">
          <cell r="A127" t="str">
            <v>PA-59426-001Z</v>
          </cell>
          <cell r="F127" t="str">
            <v>Remplacement</v>
          </cell>
        </row>
        <row r="128">
          <cell r="A128" t="str">
            <v>PA-59426-001Z</v>
          </cell>
          <cell r="F128" t="str">
            <v>Remplacement</v>
          </cell>
        </row>
        <row r="129">
          <cell r="A129" t="str">
            <v>PA-59426-001Z</v>
          </cell>
          <cell r="F129" t="str">
            <v>Remplacement</v>
          </cell>
        </row>
        <row r="130">
          <cell r="A130" t="str">
            <v>PA-59426-001Z</v>
          </cell>
          <cell r="F130" t="str">
            <v>Remplacement</v>
          </cell>
        </row>
        <row r="131">
          <cell r="A131" t="str">
            <v>PA-59426-001Z</v>
          </cell>
          <cell r="F131" t="str">
            <v>Remplacement</v>
          </cell>
        </row>
        <row r="132">
          <cell r="A132" t="str">
            <v>PA-59426-001Z</v>
          </cell>
          <cell r="F132" t="str">
            <v>Remplacement</v>
          </cell>
        </row>
        <row r="133">
          <cell r="A133" t="str">
            <v>PA-59426-001Z</v>
          </cell>
          <cell r="F133" t="str">
            <v>Remplacement</v>
          </cell>
        </row>
        <row r="134">
          <cell r="A134" t="str">
            <v>PA-59426-001Z</v>
          </cell>
          <cell r="F134" t="str">
            <v>Remplacement</v>
          </cell>
        </row>
        <row r="135">
          <cell r="A135" t="str">
            <v>PA-59426-001Z</v>
          </cell>
          <cell r="F135" t="str">
            <v>Remplacement</v>
          </cell>
        </row>
        <row r="136">
          <cell r="A136" t="str">
            <v>PA-59426-001Z</v>
          </cell>
          <cell r="F136" t="str">
            <v>Remplacement</v>
          </cell>
        </row>
        <row r="137">
          <cell r="A137" t="str">
            <v>PA-59426-001Z</v>
          </cell>
          <cell r="F137" t="str">
            <v>Remplacement</v>
          </cell>
        </row>
        <row r="138">
          <cell r="A138" t="str">
            <v>PA-59426-001Z</v>
          </cell>
          <cell r="F138" t="str">
            <v>Remplacement</v>
          </cell>
        </row>
        <row r="139">
          <cell r="A139" t="str">
            <v>PA-59426-001Z</v>
          </cell>
          <cell r="F139" t="str">
            <v>Remplacement</v>
          </cell>
        </row>
        <row r="140">
          <cell r="A140" t="str">
            <v>PA-59426-001Z</v>
          </cell>
          <cell r="F140" t="str">
            <v>Remplacement</v>
          </cell>
        </row>
        <row r="141">
          <cell r="A141" t="str">
            <v>PA-59426-001Z</v>
          </cell>
          <cell r="F141" t="str">
            <v>Remplacement</v>
          </cell>
        </row>
        <row r="142">
          <cell r="A142" t="str">
            <v>PA-59426-001Z</v>
          </cell>
          <cell r="F142" t="str">
            <v>Remplacement</v>
          </cell>
        </row>
        <row r="143">
          <cell r="A143" t="str">
            <v>PA-59426-001Y</v>
          </cell>
          <cell r="F143" t="str">
            <v>Remplacement</v>
          </cell>
        </row>
        <row r="144">
          <cell r="A144" t="str">
            <v>PA-59426-001Y</v>
          </cell>
          <cell r="F144" t="str">
            <v>Remplacement</v>
          </cell>
        </row>
        <row r="145">
          <cell r="A145" t="str">
            <v>PA-59426-001Y</v>
          </cell>
          <cell r="F145" t="str">
            <v>Remplacement</v>
          </cell>
        </row>
        <row r="146">
          <cell r="A146" t="str">
            <v>PA-59426-001Y</v>
          </cell>
          <cell r="F146" t="str">
            <v>Remplacement</v>
          </cell>
        </row>
        <row r="147">
          <cell r="A147" t="str">
            <v>PA-59426-001Y</v>
          </cell>
          <cell r="F147" t="str">
            <v>Remplacement</v>
          </cell>
        </row>
        <row r="148">
          <cell r="A148" t="str">
            <v>PA-59426-001Y</v>
          </cell>
          <cell r="F148" t="str">
            <v>Remplacement</v>
          </cell>
        </row>
        <row r="149">
          <cell r="A149" t="str">
            <v>PA-59426-001Y</v>
          </cell>
          <cell r="F149" t="str">
            <v>Remplacement</v>
          </cell>
        </row>
        <row r="150">
          <cell r="A150" t="str">
            <v>PA-59426-001Y</v>
          </cell>
          <cell r="F150" t="str">
            <v>Remplacement</v>
          </cell>
        </row>
        <row r="151">
          <cell r="A151" t="str">
            <v>PA-59426-001Y</v>
          </cell>
          <cell r="F151" t="str">
            <v>Remplacement</v>
          </cell>
        </row>
        <row r="152">
          <cell r="A152" t="str">
            <v>PA-59426-001Y</v>
          </cell>
          <cell r="F152" t="str">
            <v>Remplacement</v>
          </cell>
        </row>
        <row r="153">
          <cell r="A153" t="str">
            <v>PA-59426-001Y</v>
          </cell>
          <cell r="F153" t="str">
            <v>Remplacement</v>
          </cell>
        </row>
        <row r="154">
          <cell r="A154" t="str">
            <v>PA-80021-00J7</v>
          </cell>
          <cell r="F154" t="str">
            <v>Remplacement</v>
          </cell>
          <cell r="Q154">
            <v>43519</v>
          </cell>
        </row>
        <row r="155">
          <cell r="A155" t="str">
            <v>PA-80021-00J7</v>
          </cell>
          <cell r="F155" t="str">
            <v>Remplacement</v>
          </cell>
          <cell r="Q155">
            <v>43519</v>
          </cell>
        </row>
        <row r="156">
          <cell r="A156" t="str">
            <v>PA-80489-000E</v>
          </cell>
          <cell r="F156" t="str">
            <v>Pose Appui Neuf</v>
          </cell>
          <cell r="Q156">
            <v>43545</v>
          </cell>
        </row>
        <row r="157">
          <cell r="A157" t="str">
            <v>PA-80791-0005</v>
          </cell>
          <cell r="F157" t="str">
            <v>Pose Appui Neuf</v>
          </cell>
          <cell r="Q157">
            <v>43542</v>
          </cell>
        </row>
        <row r="158">
          <cell r="A158" t="str">
            <v>PA-80791-0005</v>
          </cell>
          <cell r="F158" t="str">
            <v>Pose Appui Neuf</v>
          </cell>
          <cell r="Q158">
            <v>43542</v>
          </cell>
        </row>
        <row r="159">
          <cell r="A159" t="str">
            <v>PA-80791-0005</v>
          </cell>
          <cell r="F159" t="str">
            <v>Pose Appui Neuf</v>
          </cell>
          <cell r="Q159">
            <v>43542</v>
          </cell>
        </row>
        <row r="160">
          <cell r="A160" t="str">
            <v>PA-02691-0044</v>
          </cell>
          <cell r="F160" t="str">
            <v>Remplacement</v>
          </cell>
          <cell r="Q160">
            <v>43516</v>
          </cell>
        </row>
        <row r="161">
          <cell r="A161" t="str">
            <v>PA-02691-0044</v>
          </cell>
          <cell r="F161" t="str">
            <v>Remplacement</v>
          </cell>
          <cell r="Q161">
            <v>43516</v>
          </cell>
        </row>
        <row r="162">
          <cell r="A162" t="str">
            <v>PA-80021-0053</v>
          </cell>
          <cell r="F162" t="str">
            <v>Remplacement</v>
          </cell>
          <cell r="Q162">
            <v>43509</v>
          </cell>
        </row>
        <row r="163">
          <cell r="A163" t="str">
            <v>PA-80489-000D</v>
          </cell>
          <cell r="F163" t="str">
            <v>Pose Appui Neuf</v>
          </cell>
          <cell r="Q163">
            <v>43518</v>
          </cell>
        </row>
        <row r="164">
          <cell r="A164" t="str">
            <v>PA-80489-000D</v>
          </cell>
          <cell r="F164" t="str">
            <v>Pose Appui Neuf</v>
          </cell>
        </row>
        <row r="165">
          <cell r="A165" t="str">
            <v>PA-80489-000E</v>
          </cell>
          <cell r="F165" t="str">
            <v>Remplacement</v>
          </cell>
          <cell r="Q165">
            <v>43518</v>
          </cell>
        </row>
        <row r="166">
          <cell r="A166" t="str">
            <v>PA-80489-000E</v>
          </cell>
          <cell r="F166" t="str">
            <v>Pose Appui Neuf</v>
          </cell>
        </row>
        <row r="167">
          <cell r="A167" t="str">
            <v>PA-80779-0003</v>
          </cell>
          <cell r="F167" t="str">
            <v>Remplacement</v>
          </cell>
          <cell r="Q167">
            <v>43517</v>
          </cell>
        </row>
        <row r="168">
          <cell r="A168" t="str">
            <v>PA-02691-0084</v>
          </cell>
          <cell r="F168" t="str">
            <v>Pose Appui Neuf</v>
          </cell>
          <cell r="Q168">
            <v>43517</v>
          </cell>
        </row>
        <row r="169">
          <cell r="A169" t="str">
            <v>PA-80021-006U</v>
          </cell>
          <cell r="F169" t="str">
            <v>Remplacement</v>
          </cell>
          <cell r="Q169">
            <v>43507</v>
          </cell>
        </row>
        <row r="170">
          <cell r="A170" t="str">
            <v>PA-80021-006U</v>
          </cell>
          <cell r="F170" t="str">
            <v>Remplacement</v>
          </cell>
          <cell r="Q170">
            <v>43507</v>
          </cell>
        </row>
        <row r="171">
          <cell r="A171" t="str">
            <v>PA-80021-006U</v>
          </cell>
          <cell r="F171" t="str">
            <v>Remplacement</v>
          </cell>
          <cell r="Q171">
            <v>43508</v>
          </cell>
        </row>
        <row r="172">
          <cell r="A172" t="str">
            <v>PA-80021-006U</v>
          </cell>
          <cell r="F172" t="str">
            <v>Remplacement</v>
          </cell>
          <cell r="Q172">
            <v>43508</v>
          </cell>
        </row>
        <row r="173">
          <cell r="A173" t="str">
            <v>PA-80021-006U</v>
          </cell>
          <cell r="F173" t="str">
            <v>Remplacement</v>
          </cell>
          <cell r="Q173">
            <v>43507</v>
          </cell>
        </row>
        <row r="174">
          <cell r="A174" t="str">
            <v>PA-80021-006U</v>
          </cell>
          <cell r="F174" t="str">
            <v>Remplacement</v>
          </cell>
          <cell r="Q174">
            <v>43507</v>
          </cell>
        </row>
        <row r="175">
          <cell r="A175" t="str">
            <v>PA-59650-003V</v>
          </cell>
          <cell r="F175" t="str">
            <v>Remplacement</v>
          </cell>
        </row>
        <row r="176">
          <cell r="A176" t="str">
            <v>PA-59650-003V</v>
          </cell>
          <cell r="F176" t="str">
            <v>Remplacement</v>
          </cell>
        </row>
        <row r="177">
          <cell r="A177" t="str">
            <v>PA-59650-003V</v>
          </cell>
          <cell r="F177" t="str">
            <v>Remplacement</v>
          </cell>
        </row>
        <row r="178">
          <cell r="A178" t="str">
            <v>PA-59650-003V</v>
          </cell>
          <cell r="F178" t="str">
            <v>Remplacement</v>
          </cell>
        </row>
        <row r="179">
          <cell r="A179" t="str">
            <v>PA-80021-006U</v>
          </cell>
          <cell r="F179" t="str">
            <v>Remplacement</v>
          </cell>
          <cell r="Q179">
            <v>43508</v>
          </cell>
        </row>
        <row r="180">
          <cell r="A180" t="str">
            <v>PA-80021-006U</v>
          </cell>
          <cell r="F180" t="str">
            <v>Remplacement</v>
          </cell>
          <cell r="Q180">
            <v>43508</v>
          </cell>
        </row>
        <row r="181">
          <cell r="A181" t="str">
            <v>PA-80021-006U</v>
          </cell>
          <cell r="F181" t="str">
            <v>Remplacement</v>
          </cell>
          <cell r="Q181">
            <v>43507</v>
          </cell>
        </row>
        <row r="182">
          <cell r="A182" t="str">
            <v>PA-02691-006W</v>
          </cell>
          <cell r="F182" t="str">
            <v>Remplacement</v>
          </cell>
          <cell r="Q182">
            <v>43544</v>
          </cell>
        </row>
        <row r="183">
          <cell r="A183" t="str">
            <v>PA-80001-0015</v>
          </cell>
          <cell r="F183" t="str">
            <v>Pose Appui Neuf</v>
          </cell>
          <cell r="Q183">
            <v>43516</v>
          </cell>
        </row>
        <row r="184">
          <cell r="A184" t="str">
            <v>PA-02691-005X</v>
          </cell>
          <cell r="F184" t="str">
            <v>Remplacement</v>
          </cell>
          <cell r="Q184">
            <v>43544</v>
          </cell>
        </row>
        <row r="185">
          <cell r="A185" t="str">
            <v>PA-02691-005X</v>
          </cell>
          <cell r="F185" t="str">
            <v>Remplacement</v>
          </cell>
        </row>
        <row r="186">
          <cell r="A186" t="str">
            <v>PA-02691-006H</v>
          </cell>
          <cell r="F186" t="str">
            <v>Remplacement</v>
          </cell>
          <cell r="Q186">
            <v>43543</v>
          </cell>
        </row>
        <row r="187">
          <cell r="A187" t="str">
            <v>PA-02691-008K</v>
          </cell>
          <cell r="F187" t="str">
            <v>Remplacement</v>
          </cell>
        </row>
        <row r="188">
          <cell r="A188" t="str">
            <v>PA-02691-008B</v>
          </cell>
          <cell r="F188" t="str">
            <v>Remplacement</v>
          </cell>
        </row>
        <row r="189">
          <cell r="A189" t="str">
            <v>PA-59650-000G</v>
          </cell>
          <cell r="F189" t="str">
            <v>Remplacement</v>
          </cell>
        </row>
        <row r="190">
          <cell r="A190" t="str">
            <v>PA-59650-000G</v>
          </cell>
          <cell r="F190" t="str">
            <v>Remplacement</v>
          </cell>
        </row>
        <row r="191">
          <cell r="A191" t="str">
            <v>PA-59650-000G</v>
          </cell>
          <cell r="F191" t="str">
            <v>Remplacement</v>
          </cell>
        </row>
        <row r="192">
          <cell r="A192" t="str">
            <v>PA-80489-0001</v>
          </cell>
          <cell r="F192" t="str">
            <v>Remplacement</v>
          </cell>
          <cell r="Q192">
            <v>43563</v>
          </cell>
        </row>
        <row r="193">
          <cell r="A193" t="str">
            <v>PA-80489-0001</v>
          </cell>
          <cell r="F193" t="str">
            <v>Pose Appui Neuf</v>
          </cell>
          <cell r="Q193">
            <v>43563</v>
          </cell>
        </row>
        <row r="194">
          <cell r="A194" t="str">
            <v>PA-80489-0005</v>
          </cell>
          <cell r="F194" t="str">
            <v>Remplacement</v>
          </cell>
          <cell r="Q194">
            <v>43563</v>
          </cell>
        </row>
        <row r="195">
          <cell r="A195" t="str">
            <v>PA-80489-000D</v>
          </cell>
          <cell r="F195" t="str">
            <v>Pose Appui Neuf</v>
          </cell>
          <cell r="Q195">
            <v>43563</v>
          </cell>
        </row>
        <row r="196">
          <cell r="A196" t="str">
            <v>PA-80489-000D</v>
          </cell>
          <cell r="F196" t="str">
            <v>Pose Appui Neuf</v>
          </cell>
          <cell r="Q196">
            <v>43563</v>
          </cell>
        </row>
        <row r="197">
          <cell r="A197" t="str">
            <v>PA-80489-000D</v>
          </cell>
          <cell r="F197" t="str">
            <v>Pose Appui Neuf</v>
          </cell>
          <cell r="Q197">
            <v>43563</v>
          </cell>
        </row>
        <row r="198">
          <cell r="A198" t="str">
            <v>PA-80489-000D</v>
          </cell>
          <cell r="F198" t="str">
            <v>Pose Appui Neuf</v>
          </cell>
          <cell r="Q198">
            <v>43563</v>
          </cell>
        </row>
        <row r="199">
          <cell r="A199" t="str">
            <v>PA-80489-000D</v>
          </cell>
          <cell r="F199" t="str">
            <v>Pose Appui Neuf</v>
          </cell>
          <cell r="Q199">
            <v>43563</v>
          </cell>
        </row>
        <row r="200">
          <cell r="A200" t="str">
            <v>PA-80489-000D</v>
          </cell>
          <cell r="F200" t="str">
            <v>Remplacement</v>
          </cell>
          <cell r="Q200">
            <v>43490</v>
          </cell>
        </row>
        <row r="201">
          <cell r="A201" t="str">
            <v>PA-80489-000F</v>
          </cell>
          <cell r="F201" t="str">
            <v>Remplacement</v>
          </cell>
          <cell r="Q201" t="str">
            <v>-</v>
          </cell>
        </row>
        <row r="202">
          <cell r="A202" t="str">
            <v>PA-59508-002J</v>
          </cell>
          <cell r="F202" t="str">
            <v>Remplacement</v>
          </cell>
          <cell r="Q202">
            <v>43517</v>
          </cell>
        </row>
        <row r="203">
          <cell r="A203" t="str">
            <v>PA-59508-002J</v>
          </cell>
          <cell r="F203" t="str">
            <v>Remplacement</v>
          </cell>
          <cell r="Q203">
            <v>43517</v>
          </cell>
        </row>
        <row r="204">
          <cell r="A204" t="str">
            <v>PA-59508-002J</v>
          </cell>
          <cell r="F204" t="str">
            <v>Remplacement</v>
          </cell>
          <cell r="Q204">
            <v>43517</v>
          </cell>
        </row>
        <row r="205">
          <cell r="A205" t="str">
            <v>PA-59426-001F</v>
          </cell>
          <cell r="F205" t="str">
            <v>Remplacement</v>
          </cell>
          <cell r="Q205">
            <v>43482</v>
          </cell>
        </row>
        <row r="206">
          <cell r="A206" t="str">
            <v>PA-59426-001F</v>
          </cell>
          <cell r="F206" t="str">
            <v>Remplacement</v>
          </cell>
          <cell r="Q206">
            <v>43482</v>
          </cell>
        </row>
        <row r="207">
          <cell r="A207" t="str">
            <v>PA-59426-001F</v>
          </cell>
          <cell r="F207" t="str">
            <v>Remplacement</v>
          </cell>
          <cell r="Q207">
            <v>43483</v>
          </cell>
        </row>
        <row r="208">
          <cell r="A208" t="str">
            <v>PA-59426-001F</v>
          </cell>
          <cell r="F208" t="str">
            <v>Remplacement</v>
          </cell>
          <cell r="Q208">
            <v>43482</v>
          </cell>
        </row>
        <row r="209">
          <cell r="A209" t="str">
            <v>PA-59426-001F</v>
          </cell>
          <cell r="F209" t="str">
            <v>Remplacement</v>
          </cell>
          <cell r="Q209">
            <v>43495</v>
          </cell>
        </row>
        <row r="210">
          <cell r="A210" t="str">
            <v>PA-59426-0015</v>
          </cell>
          <cell r="F210" t="str">
            <v>Remplacement</v>
          </cell>
          <cell r="Q210">
            <v>43484</v>
          </cell>
        </row>
        <row r="211">
          <cell r="A211" t="str">
            <v>PA-59426-0015</v>
          </cell>
          <cell r="F211" t="str">
            <v>Remplacement</v>
          </cell>
          <cell r="Q211">
            <v>43484</v>
          </cell>
        </row>
        <row r="212">
          <cell r="A212" t="str">
            <v>PA-59426-0015</v>
          </cell>
          <cell r="F212" t="str">
            <v>Remplacement</v>
          </cell>
          <cell r="Q212">
            <v>43484</v>
          </cell>
        </row>
        <row r="213">
          <cell r="A213" t="str">
            <v>PA-59426-0015</v>
          </cell>
          <cell r="F213" t="str">
            <v>Remplacement</v>
          </cell>
          <cell r="Q213">
            <v>43484</v>
          </cell>
        </row>
        <row r="214">
          <cell r="A214" t="str">
            <v>PA-59426-0015</v>
          </cell>
          <cell r="F214" t="str">
            <v>Remplacement</v>
          </cell>
          <cell r="Q214">
            <v>43484</v>
          </cell>
        </row>
        <row r="215">
          <cell r="A215" t="str">
            <v>PA-59426-001X</v>
          </cell>
          <cell r="F215" t="str">
            <v>Remplacement</v>
          </cell>
          <cell r="Q215">
            <v>43494</v>
          </cell>
        </row>
        <row r="216">
          <cell r="A216" t="str">
            <v>PA-59426-001X</v>
          </cell>
          <cell r="F216" t="str">
            <v>Remplacement</v>
          </cell>
          <cell r="Q216">
            <v>43493</v>
          </cell>
        </row>
        <row r="217">
          <cell r="A217" t="str">
            <v>PA-59426-001X</v>
          </cell>
          <cell r="F217" t="str">
            <v>Remplacement</v>
          </cell>
          <cell r="Q217">
            <v>43493</v>
          </cell>
        </row>
        <row r="218">
          <cell r="A218" t="str">
            <v>PA-59426-001X</v>
          </cell>
          <cell r="F218" t="str">
            <v>Remplacement</v>
          </cell>
          <cell r="Q218">
            <v>43493</v>
          </cell>
        </row>
        <row r="219">
          <cell r="A219" t="str">
            <v>PA-59426-001X</v>
          </cell>
          <cell r="F219" t="str">
            <v>Remplacement</v>
          </cell>
          <cell r="Q219">
            <v>43494</v>
          </cell>
        </row>
        <row r="220">
          <cell r="A220" t="str">
            <v>PA-59426-001T</v>
          </cell>
          <cell r="F220" t="str">
            <v>Remplacement</v>
          </cell>
          <cell r="Q220">
            <v>43496</v>
          </cell>
        </row>
        <row r="221">
          <cell r="A221" t="str">
            <v>PA-59426-001T</v>
          </cell>
          <cell r="F221" t="str">
            <v>Remplacement</v>
          </cell>
          <cell r="Q221">
            <v>43496</v>
          </cell>
        </row>
        <row r="222">
          <cell r="A222" t="str">
            <v>PA-59426-001T</v>
          </cell>
          <cell r="F222" t="str">
            <v>Remplacement</v>
          </cell>
          <cell r="Q222">
            <v>43496</v>
          </cell>
        </row>
        <row r="223">
          <cell r="A223" t="str">
            <v>PA-59426-001A</v>
          </cell>
          <cell r="F223" t="str">
            <v>Remplacement</v>
          </cell>
          <cell r="Q223">
            <v>43493</v>
          </cell>
        </row>
        <row r="224">
          <cell r="A224" t="str">
            <v>PA-59426-001A</v>
          </cell>
          <cell r="F224" t="str">
            <v>Remplacement</v>
          </cell>
          <cell r="Q224">
            <v>43482</v>
          </cell>
        </row>
        <row r="225">
          <cell r="A225" t="str">
            <v>PA-59426-001A</v>
          </cell>
          <cell r="F225" t="str">
            <v>Remplacement</v>
          </cell>
          <cell r="Q225">
            <v>43481</v>
          </cell>
        </row>
        <row r="226">
          <cell r="A226" t="str">
            <v>PA-59426-001A</v>
          </cell>
          <cell r="F226" t="str">
            <v>Remplacement</v>
          </cell>
          <cell r="Q226">
            <v>43481</v>
          </cell>
        </row>
        <row r="227">
          <cell r="A227" t="str">
            <v>PA-59426-001A</v>
          </cell>
          <cell r="F227" t="str">
            <v>Remplacement</v>
          </cell>
          <cell r="Q227">
            <v>43482</v>
          </cell>
        </row>
        <row r="228">
          <cell r="A228" t="str">
            <v>PA-59508-002J</v>
          </cell>
          <cell r="F228" t="str">
            <v>Remplacement</v>
          </cell>
          <cell r="Q228">
            <v>43517</v>
          </cell>
        </row>
        <row r="229">
          <cell r="A229" t="str">
            <v>PA-59508-002J</v>
          </cell>
          <cell r="F229" t="str">
            <v>Remplacement</v>
          </cell>
          <cell r="Q229">
            <v>43517</v>
          </cell>
        </row>
        <row r="230">
          <cell r="A230" t="str">
            <v>PA-59508-002J</v>
          </cell>
          <cell r="F230" t="str">
            <v>Remplacement</v>
          </cell>
          <cell r="Q230">
            <v>43517</v>
          </cell>
        </row>
        <row r="231">
          <cell r="A231" t="str">
            <v>PA-59508-002J</v>
          </cell>
          <cell r="F231" t="str">
            <v>Remplacement</v>
          </cell>
          <cell r="Q231">
            <v>43517</v>
          </cell>
        </row>
        <row r="232">
          <cell r="A232" t="str">
            <v>PA-59508-002J</v>
          </cell>
          <cell r="F232" t="str">
            <v>Remplacement</v>
          </cell>
          <cell r="Q232">
            <v>43517</v>
          </cell>
        </row>
        <row r="233">
          <cell r="A233" t="str">
            <v>PA-59508-002J</v>
          </cell>
          <cell r="F233" t="str">
            <v>Remplacement</v>
          </cell>
          <cell r="Q233">
            <v>43517</v>
          </cell>
        </row>
        <row r="234">
          <cell r="A234" t="str">
            <v>PA-80489-0005</v>
          </cell>
          <cell r="F234" t="str">
            <v>Pose Appui Neuf</v>
          </cell>
          <cell r="Q234">
            <v>43516</v>
          </cell>
        </row>
        <row r="235">
          <cell r="A235" t="str">
            <v>PA-80489-0005</v>
          </cell>
          <cell r="F235" t="str">
            <v>Pose Appui Neuf</v>
          </cell>
          <cell r="Q235">
            <v>43516</v>
          </cell>
        </row>
        <row r="236">
          <cell r="A236" t="str">
            <v>PA-02691-004D</v>
          </cell>
          <cell r="F236" t="str">
            <v>Remplacement</v>
          </cell>
          <cell r="Q236">
            <v>43454</v>
          </cell>
        </row>
        <row r="237">
          <cell r="A237" t="str">
            <v>-</v>
          </cell>
          <cell r="F237" t="str">
            <v>Pose Appui Neuf</v>
          </cell>
          <cell r="Q237">
            <v>43456</v>
          </cell>
        </row>
        <row r="238">
          <cell r="A238" t="str">
            <v>-</v>
          </cell>
          <cell r="F238" t="str">
            <v>Pose Appui Neuf</v>
          </cell>
          <cell r="Q238">
            <v>43456</v>
          </cell>
        </row>
        <row r="239">
          <cell r="A239" t="str">
            <v>-</v>
          </cell>
          <cell r="F239" t="str">
            <v>Remplacement</v>
          </cell>
          <cell r="Q239">
            <v>43456</v>
          </cell>
        </row>
        <row r="240">
          <cell r="A240" t="str">
            <v>-</v>
          </cell>
          <cell r="F240" t="str">
            <v>Remplacement</v>
          </cell>
          <cell r="Q240">
            <v>43456</v>
          </cell>
        </row>
        <row r="241">
          <cell r="A241" t="str">
            <v>-</v>
          </cell>
          <cell r="F241" t="str">
            <v>Pose Appui Neuf</v>
          </cell>
          <cell r="Q241">
            <v>43456</v>
          </cell>
        </row>
        <row r="242">
          <cell r="A242" t="str">
            <v>-</v>
          </cell>
          <cell r="F242" t="str">
            <v>Pose Appui Neuf</v>
          </cell>
          <cell r="Q242">
            <v>43456</v>
          </cell>
        </row>
        <row r="243">
          <cell r="A243" t="str">
            <v>-</v>
          </cell>
          <cell r="F243" t="str">
            <v>Pose Appui Neuf</v>
          </cell>
          <cell r="Q243">
            <v>43456</v>
          </cell>
        </row>
        <row r="244">
          <cell r="A244" t="str">
            <v>-</v>
          </cell>
          <cell r="F244" t="str">
            <v>Pose Appui Neuf</v>
          </cell>
          <cell r="Q244">
            <v>43456</v>
          </cell>
        </row>
        <row r="245">
          <cell r="A245" t="str">
            <v>-</v>
          </cell>
          <cell r="F245" t="str">
            <v>Pose Appui Neuf</v>
          </cell>
          <cell r="Q245">
            <v>43456</v>
          </cell>
        </row>
        <row r="246">
          <cell r="A246" t="str">
            <v>-</v>
          </cell>
          <cell r="F246" t="str">
            <v>Pose Appui Neuf</v>
          </cell>
          <cell r="Q246">
            <v>43456</v>
          </cell>
        </row>
        <row r="247">
          <cell r="A247" t="str">
            <v>-</v>
          </cell>
          <cell r="F247" t="str">
            <v>Remplacement</v>
          </cell>
          <cell r="Q247">
            <v>43456</v>
          </cell>
        </row>
        <row r="248">
          <cell r="A248" t="str">
            <v>-</v>
          </cell>
          <cell r="F248" t="str">
            <v>Remplacement</v>
          </cell>
          <cell r="Q248">
            <v>43456</v>
          </cell>
        </row>
        <row r="249">
          <cell r="A249" t="str">
            <v>-</v>
          </cell>
          <cell r="F249" t="str">
            <v>Remplacement</v>
          </cell>
          <cell r="Q249">
            <v>43456</v>
          </cell>
        </row>
        <row r="250">
          <cell r="A250" t="str">
            <v>-</v>
          </cell>
          <cell r="F250" t="str">
            <v>Remplacement</v>
          </cell>
          <cell r="Q250">
            <v>43456</v>
          </cell>
        </row>
        <row r="251">
          <cell r="A251" t="str">
            <v>-</v>
          </cell>
          <cell r="F251" t="str">
            <v>Remplacement</v>
          </cell>
          <cell r="Q251">
            <v>43456</v>
          </cell>
        </row>
        <row r="252">
          <cell r="A252" t="str">
            <v>-</v>
          </cell>
          <cell r="F252" t="str">
            <v>Pose Appui Neuf</v>
          </cell>
          <cell r="Q252">
            <v>43456</v>
          </cell>
        </row>
        <row r="253">
          <cell r="A253" t="str">
            <v>-</v>
          </cell>
          <cell r="F253" t="str">
            <v>Pose Appui Neuf</v>
          </cell>
          <cell r="Q253">
            <v>43456</v>
          </cell>
        </row>
        <row r="254">
          <cell r="A254" t="str">
            <v>-</v>
          </cell>
          <cell r="F254" t="str">
            <v>Pose Appui Neuf</v>
          </cell>
          <cell r="Q254">
            <v>43456</v>
          </cell>
        </row>
        <row r="255">
          <cell r="A255" t="str">
            <v>-</v>
          </cell>
          <cell r="F255" t="str">
            <v>Remplacement</v>
          </cell>
          <cell r="Q255">
            <v>43456</v>
          </cell>
        </row>
        <row r="256">
          <cell r="A256" t="str">
            <v>-</v>
          </cell>
          <cell r="F256" t="str">
            <v>Pose Appui Neuf</v>
          </cell>
          <cell r="Q256">
            <v>43456</v>
          </cell>
        </row>
        <row r="257">
          <cell r="A257" t="str">
            <v>-</v>
          </cell>
          <cell r="F257" t="str">
            <v>Pose Appui Neuf</v>
          </cell>
          <cell r="Q257">
            <v>43456</v>
          </cell>
        </row>
        <row r="258">
          <cell r="A258" t="str">
            <v>-</v>
          </cell>
          <cell r="F258" t="str">
            <v>Remplacement</v>
          </cell>
          <cell r="Q258">
            <v>43456</v>
          </cell>
        </row>
        <row r="259">
          <cell r="A259" t="str">
            <v>-</v>
          </cell>
          <cell r="F259" t="str">
            <v>Pose Appui Neuf</v>
          </cell>
          <cell r="Q259">
            <v>43456</v>
          </cell>
        </row>
        <row r="260">
          <cell r="A260" t="str">
            <v>-</v>
          </cell>
          <cell r="F260" t="str">
            <v>Pose Appui Neuf</v>
          </cell>
          <cell r="Q260">
            <v>43456</v>
          </cell>
        </row>
        <row r="261">
          <cell r="A261" t="str">
            <v>PA-02340-0002</v>
          </cell>
          <cell r="F261" t="str">
            <v>Remplacement</v>
          </cell>
          <cell r="Q261">
            <v>43435</v>
          </cell>
        </row>
        <row r="262">
          <cell r="A262" t="str">
            <v>PA-02340-0006</v>
          </cell>
          <cell r="F262" t="str">
            <v>Remplacement</v>
          </cell>
          <cell r="Q262">
            <v>43435</v>
          </cell>
        </row>
        <row r="263">
          <cell r="A263" t="str">
            <v>PA-02359-0002</v>
          </cell>
          <cell r="F263" t="str">
            <v>Pose Appui Neuf</v>
          </cell>
          <cell r="Q263">
            <v>43435</v>
          </cell>
        </row>
        <row r="264">
          <cell r="A264" t="str">
            <v>PA-02359-0002</v>
          </cell>
          <cell r="F264" t="str">
            <v>Pose Appui Neuf</v>
          </cell>
          <cell r="Q264">
            <v>43435</v>
          </cell>
        </row>
        <row r="265">
          <cell r="A265" t="str">
            <v>PA-02691-0040</v>
          </cell>
          <cell r="F265" t="str">
            <v>Remplacement</v>
          </cell>
          <cell r="Q265">
            <v>43435</v>
          </cell>
        </row>
        <row r="266">
          <cell r="A266" t="str">
            <v>PA-02691-0040</v>
          </cell>
          <cell r="F266" t="str">
            <v>Remplacement</v>
          </cell>
          <cell r="Q266">
            <v>43435</v>
          </cell>
        </row>
        <row r="267">
          <cell r="A267" t="str">
            <v>PA-02691-0040</v>
          </cell>
          <cell r="F267" t="str">
            <v>Remplacement</v>
          </cell>
          <cell r="Q267">
            <v>43435</v>
          </cell>
        </row>
        <row r="268">
          <cell r="A268" t="str">
            <v>PA-02691-0040</v>
          </cell>
          <cell r="F268" t="str">
            <v>Remplacement</v>
          </cell>
          <cell r="Q268">
            <v>43435</v>
          </cell>
        </row>
        <row r="269">
          <cell r="A269" t="str">
            <v>PA-02691-0040</v>
          </cell>
          <cell r="F269" t="str">
            <v>Remplacement</v>
          </cell>
          <cell r="Q269">
            <v>43435</v>
          </cell>
        </row>
        <row r="270">
          <cell r="A270" t="str">
            <v>PA-02691-0040</v>
          </cell>
          <cell r="F270" t="str">
            <v>Remplacement</v>
          </cell>
          <cell r="Q270">
            <v>43435</v>
          </cell>
        </row>
        <row r="271">
          <cell r="A271" t="str">
            <v>PA-02691-0040</v>
          </cell>
          <cell r="F271" t="str">
            <v>Remplacement</v>
          </cell>
          <cell r="Q271">
            <v>43435</v>
          </cell>
        </row>
        <row r="272">
          <cell r="A272" t="str">
            <v>PA-02691-005L</v>
          </cell>
          <cell r="F272" t="str">
            <v>Remplacement</v>
          </cell>
          <cell r="Q272">
            <v>43435</v>
          </cell>
        </row>
        <row r="273">
          <cell r="A273" t="str">
            <v>PA-02691-007B</v>
          </cell>
          <cell r="F273" t="str">
            <v>Remplacement</v>
          </cell>
          <cell r="Q273">
            <v>43435</v>
          </cell>
        </row>
        <row r="274">
          <cell r="A274" t="str">
            <v>PA-80001-002H</v>
          </cell>
          <cell r="F274" t="str">
            <v>Pose Appui Neuf</v>
          </cell>
          <cell r="Q274">
            <v>43435</v>
          </cell>
        </row>
        <row r="275">
          <cell r="A275" t="str">
            <v>PA-80001-003G</v>
          </cell>
          <cell r="F275" t="str">
            <v>Pose Appui Neuf</v>
          </cell>
          <cell r="Q275">
            <v>43435</v>
          </cell>
        </row>
        <row r="276">
          <cell r="A276" t="str">
            <v>PA-80021-007N</v>
          </cell>
          <cell r="F276" t="str">
            <v>Remplacement</v>
          </cell>
          <cell r="Q276">
            <v>43435</v>
          </cell>
        </row>
        <row r="277">
          <cell r="A277" t="str">
            <v>PA-80021-007N</v>
          </cell>
          <cell r="F277" t="str">
            <v>Remplacement</v>
          </cell>
          <cell r="Q277">
            <v>43435</v>
          </cell>
        </row>
        <row r="278">
          <cell r="A278" t="str">
            <v>PA-80021-007N</v>
          </cell>
          <cell r="F278" t="str">
            <v>Remplacement</v>
          </cell>
          <cell r="Q278">
            <v>43435</v>
          </cell>
        </row>
        <row r="279">
          <cell r="A279" t="str">
            <v>PA-80021-007N</v>
          </cell>
          <cell r="F279" t="str">
            <v>Remplacement</v>
          </cell>
          <cell r="Q279">
            <v>43435</v>
          </cell>
        </row>
        <row r="280">
          <cell r="A280" t="str">
            <v>PA-80021-00AR</v>
          </cell>
          <cell r="F280" t="str">
            <v>Remplacement</v>
          </cell>
          <cell r="Q280">
            <v>43435</v>
          </cell>
        </row>
        <row r="281">
          <cell r="A281" t="str">
            <v>PA-80021-00AR</v>
          </cell>
          <cell r="F281" t="str">
            <v>Remplacement</v>
          </cell>
          <cell r="Q281">
            <v>43435</v>
          </cell>
        </row>
        <row r="282">
          <cell r="A282" t="str">
            <v>PA-80021-00AR</v>
          </cell>
          <cell r="F282" t="str">
            <v>Remplacement</v>
          </cell>
          <cell r="Q282">
            <v>43435</v>
          </cell>
        </row>
        <row r="283">
          <cell r="A283" t="str">
            <v>PA-80021-00AR</v>
          </cell>
          <cell r="F283" t="str">
            <v>Remplacement</v>
          </cell>
          <cell r="Q283">
            <v>43435</v>
          </cell>
        </row>
        <row r="284">
          <cell r="A284" t="str">
            <v>PA-80021-00AR</v>
          </cell>
          <cell r="F284" t="str">
            <v>Remplacement</v>
          </cell>
          <cell r="Q284">
            <v>43435</v>
          </cell>
        </row>
        <row r="285">
          <cell r="A285" t="str">
            <v>PA-80021-00L2</v>
          </cell>
          <cell r="F285" t="str">
            <v>Remplacement</v>
          </cell>
          <cell r="Q285">
            <v>43435</v>
          </cell>
        </row>
        <row r="286">
          <cell r="A286" t="str">
            <v>PA-80021-00L2</v>
          </cell>
          <cell r="F286" t="str">
            <v>Remplacement</v>
          </cell>
          <cell r="Q286">
            <v>43435</v>
          </cell>
        </row>
        <row r="287">
          <cell r="A287" t="str">
            <v>PA-80021-00L4</v>
          </cell>
          <cell r="F287" t="str">
            <v>Remplacement</v>
          </cell>
          <cell r="Q287">
            <v>43435</v>
          </cell>
        </row>
        <row r="288">
          <cell r="A288" t="str">
            <v>PA-80489-0006</v>
          </cell>
          <cell r="F288" t="str">
            <v>Remplacement</v>
          </cell>
          <cell r="Q288">
            <v>43435</v>
          </cell>
        </row>
        <row r="289">
          <cell r="A289" t="str">
            <v>PA-80489-0006</v>
          </cell>
          <cell r="F289" t="str">
            <v>Remplacement</v>
          </cell>
          <cell r="Q289">
            <v>43435</v>
          </cell>
        </row>
        <row r="290">
          <cell r="A290" t="str">
            <v>PA-80489-000A</v>
          </cell>
          <cell r="F290" t="str">
            <v>Remplacement</v>
          </cell>
          <cell r="Q290">
            <v>43435</v>
          </cell>
        </row>
        <row r="291">
          <cell r="A291" t="str">
            <v>PA-80489-000C</v>
          </cell>
          <cell r="F291" t="str">
            <v>Pose Appui Neuf</v>
          </cell>
          <cell r="Q291">
            <v>43435</v>
          </cell>
        </row>
        <row r="292">
          <cell r="A292" t="str">
            <v>PA-80489-000G</v>
          </cell>
          <cell r="F292" t="str">
            <v>Pose Appui Neuf</v>
          </cell>
          <cell r="Q292">
            <v>43435</v>
          </cell>
        </row>
        <row r="293">
          <cell r="A293" t="str">
            <v>PA-80489-000G</v>
          </cell>
          <cell r="F293" t="str">
            <v>Pose Appui Neuf</v>
          </cell>
          <cell r="Q293">
            <v>43435</v>
          </cell>
        </row>
        <row r="294">
          <cell r="A294" t="str">
            <v>PA-80489-000G</v>
          </cell>
          <cell r="F294" t="str">
            <v>Pose Appui Neuf</v>
          </cell>
          <cell r="Q294">
            <v>43435</v>
          </cell>
        </row>
        <row r="295">
          <cell r="A295" t="str">
            <v>PA-80489-000G</v>
          </cell>
          <cell r="F295" t="str">
            <v>Pose Appui Neuf</v>
          </cell>
          <cell r="Q295">
            <v>43435</v>
          </cell>
        </row>
        <row r="296">
          <cell r="A296" t="str">
            <v>PA-80489-000G</v>
          </cell>
          <cell r="F296" t="str">
            <v>Pose Appui Neuf</v>
          </cell>
          <cell r="Q296">
            <v>43435</v>
          </cell>
        </row>
        <row r="297">
          <cell r="A297" t="str">
            <v>PA-80489-000Q</v>
          </cell>
          <cell r="F297" t="str">
            <v>Remplacement</v>
          </cell>
          <cell r="Q297">
            <v>43435</v>
          </cell>
        </row>
        <row r="298">
          <cell r="A298" t="str">
            <v>PA-80791-0004</v>
          </cell>
          <cell r="F298" t="str">
            <v>Pose Appui Neuf</v>
          </cell>
          <cell r="Q298">
            <v>43435</v>
          </cell>
        </row>
        <row r="299">
          <cell r="A299" t="str">
            <v>PA-80791-0004</v>
          </cell>
          <cell r="F299" t="str">
            <v>Pose Appui Neuf</v>
          </cell>
          <cell r="Q299">
            <v>43435</v>
          </cell>
        </row>
        <row r="300">
          <cell r="A300" t="str">
            <v>PA-80791-0004</v>
          </cell>
          <cell r="F300" t="str">
            <v>Pose Appui Neuf</v>
          </cell>
          <cell r="Q300">
            <v>43435</v>
          </cell>
        </row>
        <row r="301">
          <cell r="A301" t="str">
            <v>PA-80791-0004</v>
          </cell>
          <cell r="F301" t="str">
            <v>Pose Appui Neuf</v>
          </cell>
          <cell r="Q301">
            <v>43435</v>
          </cell>
        </row>
        <row r="302">
          <cell r="A302" t="str">
            <v>PA-80791-0004</v>
          </cell>
          <cell r="F302" t="str">
            <v>Pose Appui Neuf</v>
          </cell>
          <cell r="Q302">
            <v>43435</v>
          </cell>
        </row>
        <row r="303">
          <cell r="A303" t="str">
            <v>PA-80791-0004</v>
          </cell>
          <cell r="F303" t="str">
            <v>Pose Appui Neuf</v>
          </cell>
          <cell r="Q303">
            <v>43435</v>
          </cell>
        </row>
        <row r="304">
          <cell r="A304" t="str">
            <v>PA-80791-0004</v>
          </cell>
          <cell r="F304" t="str">
            <v>Pose Appui Neuf</v>
          </cell>
          <cell r="Q304">
            <v>43435</v>
          </cell>
        </row>
        <row r="305">
          <cell r="A305" t="str">
            <v>PA-02691-005T</v>
          </cell>
          <cell r="F305" t="str">
            <v>Remplacement</v>
          </cell>
          <cell r="Q305">
            <v>43435</v>
          </cell>
        </row>
        <row r="306">
          <cell r="A306" t="str">
            <v>PA-02691-006C</v>
          </cell>
          <cell r="F306" t="str">
            <v>Pose Appui Neuf</v>
          </cell>
          <cell r="Q306">
            <v>43435</v>
          </cell>
        </row>
        <row r="307">
          <cell r="A307" t="str">
            <v>PA-02691-006C</v>
          </cell>
          <cell r="F307" t="str">
            <v>Pose Appui Neuf</v>
          </cell>
          <cell r="Q307">
            <v>43435</v>
          </cell>
        </row>
        <row r="308">
          <cell r="A308" t="str">
            <v>PA-02691-006C</v>
          </cell>
          <cell r="F308" t="str">
            <v>Pose Appui Neuf</v>
          </cell>
          <cell r="Q308">
            <v>43435</v>
          </cell>
        </row>
        <row r="309">
          <cell r="A309" t="str">
            <v>PA-02691-006C</v>
          </cell>
          <cell r="F309" t="str">
            <v>Pose Appui Neuf</v>
          </cell>
          <cell r="Q309">
            <v>43435</v>
          </cell>
        </row>
        <row r="310">
          <cell r="A310" t="str">
            <v>PA-02691-006C</v>
          </cell>
          <cell r="F310" t="str">
            <v>Pose Appui Neuf</v>
          </cell>
          <cell r="Q310">
            <v>43435</v>
          </cell>
        </row>
        <row r="311">
          <cell r="A311" t="str">
            <v>PA-02691-006C</v>
          </cell>
          <cell r="F311" t="str">
            <v>Pose Appui Neuf</v>
          </cell>
          <cell r="Q311">
            <v>43435</v>
          </cell>
        </row>
        <row r="312">
          <cell r="A312" t="str">
            <v>PA-02691-006F</v>
          </cell>
          <cell r="F312" t="str">
            <v>Remplacement</v>
          </cell>
          <cell r="Q312">
            <v>43435</v>
          </cell>
        </row>
        <row r="313">
          <cell r="A313" t="str">
            <v>PA-80021-00FW</v>
          </cell>
          <cell r="F313" t="str">
            <v>Remplacement</v>
          </cell>
          <cell r="Q313">
            <v>43435</v>
          </cell>
        </row>
        <row r="314">
          <cell r="A314" t="str">
            <v>PA-80021-00FW</v>
          </cell>
          <cell r="F314" t="str">
            <v>Remplacement</v>
          </cell>
          <cell r="Q314">
            <v>43435</v>
          </cell>
        </row>
        <row r="315">
          <cell r="A315" t="str">
            <v>PA-80021-00O0</v>
          </cell>
          <cell r="F315" t="str">
            <v>Remplacement</v>
          </cell>
          <cell r="Q315">
            <v>43435</v>
          </cell>
        </row>
        <row r="316">
          <cell r="A316" t="str">
            <v>PA-02691-003Q</v>
          </cell>
          <cell r="F316" t="str">
            <v>Remplacement</v>
          </cell>
          <cell r="Q316">
            <v>43516</v>
          </cell>
        </row>
        <row r="317">
          <cell r="A317" t="str">
            <v>PA-02691-0044</v>
          </cell>
          <cell r="F317" t="str">
            <v>Remplacement</v>
          </cell>
          <cell r="Q317">
            <v>43516</v>
          </cell>
        </row>
        <row r="318">
          <cell r="A318" t="str">
            <v>PA-80021-00CF</v>
          </cell>
          <cell r="F318" t="str">
            <v>Remplacement</v>
          </cell>
          <cell r="Q318">
            <v>43516</v>
          </cell>
        </row>
        <row r="319">
          <cell r="A319" t="str">
            <v>PA-80489-000F</v>
          </cell>
          <cell r="F319" t="str">
            <v>Pose Appui Neuf</v>
          </cell>
          <cell r="Q319">
            <v>43493</v>
          </cell>
        </row>
        <row r="320">
          <cell r="A320" t="str">
            <v>PA-80791-0002</v>
          </cell>
          <cell r="F320" t="str">
            <v>Pose Appui Neuf</v>
          </cell>
          <cell r="Q320">
            <v>43516</v>
          </cell>
        </row>
        <row r="321">
          <cell r="A321" t="str">
            <v>PA-80791-0002</v>
          </cell>
          <cell r="F321" t="str">
            <v>Pose Appui Neuf</v>
          </cell>
          <cell r="Q321">
            <v>43516</v>
          </cell>
        </row>
        <row r="322">
          <cell r="A322" t="str">
            <v>PA-80791-0002</v>
          </cell>
          <cell r="F322" t="str">
            <v>Pose Appui Neuf</v>
          </cell>
          <cell r="Q322">
            <v>43516</v>
          </cell>
        </row>
        <row r="323">
          <cell r="A323" t="str">
            <v>PA-80791-0002</v>
          </cell>
          <cell r="F323" t="str">
            <v>Pose Appui Neuf</v>
          </cell>
          <cell r="Q323">
            <v>43516</v>
          </cell>
        </row>
        <row r="324">
          <cell r="A324" t="str">
            <v>PA-80791-0002</v>
          </cell>
          <cell r="F324" t="str">
            <v>Pose Appui Neuf</v>
          </cell>
          <cell r="Q324">
            <v>43516</v>
          </cell>
        </row>
        <row r="325">
          <cell r="A325" t="str">
            <v>PA-80791-0002</v>
          </cell>
          <cell r="F325" t="str">
            <v>Pose Appui Neuf</v>
          </cell>
          <cell r="Q325">
            <v>43516</v>
          </cell>
        </row>
        <row r="326">
          <cell r="A326" t="str">
            <v>PA-80791-0002</v>
          </cell>
          <cell r="F326" t="str">
            <v>Pose Appui Neuf</v>
          </cell>
          <cell r="Q326">
            <v>43516</v>
          </cell>
        </row>
        <row r="327">
          <cell r="A327" t="str">
            <v>PA-80791-0002</v>
          </cell>
          <cell r="F327" t="str">
            <v>Pose Appui Neuf</v>
          </cell>
          <cell r="Q327">
            <v>43516</v>
          </cell>
        </row>
        <row r="328">
          <cell r="A328" t="str">
            <v>PA-80791-0002</v>
          </cell>
          <cell r="F328" t="str">
            <v>Pose Appui Neuf</v>
          </cell>
          <cell r="Q328">
            <v>43516</v>
          </cell>
        </row>
        <row r="329">
          <cell r="A329" t="str">
            <v>PA-80791-0002</v>
          </cell>
          <cell r="F329" t="str">
            <v>Remplacement</v>
          </cell>
          <cell r="Q329">
            <v>43516</v>
          </cell>
        </row>
        <row r="330">
          <cell r="A330" t="str">
            <v>PA-80078-0000</v>
          </cell>
          <cell r="F330" t="str">
            <v>Pose Appui Neuf</v>
          </cell>
          <cell r="Q330">
            <v>43487</v>
          </cell>
        </row>
        <row r="331">
          <cell r="A331" t="str">
            <v>PA-80078-0001</v>
          </cell>
          <cell r="F331" t="str">
            <v>Pose Appui Neuf</v>
          </cell>
          <cell r="Q331">
            <v>43487</v>
          </cell>
        </row>
        <row r="332">
          <cell r="A332" t="str">
            <v>PA-80078-0001</v>
          </cell>
          <cell r="F332" t="str">
            <v>Pose Appui Neuf</v>
          </cell>
          <cell r="Q332">
            <v>43487</v>
          </cell>
        </row>
        <row r="333">
          <cell r="A333" t="str">
            <v>PA-80078-0001</v>
          </cell>
          <cell r="F333" t="str">
            <v>Pose Appui Neuf</v>
          </cell>
          <cell r="Q333">
            <v>43487</v>
          </cell>
        </row>
        <row r="334">
          <cell r="A334" t="str">
            <v>PA-80078-0003</v>
          </cell>
          <cell r="F334" t="str">
            <v>Remplacement</v>
          </cell>
          <cell r="Q334">
            <v>43488</v>
          </cell>
        </row>
        <row r="335">
          <cell r="A335" t="str">
            <v>PA-80078-0003</v>
          </cell>
          <cell r="F335" t="str">
            <v>Remplacement</v>
          </cell>
          <cell r="Q335">
            <v>43488</v>
          </cell>
        </row>
        <row r="336">
          <cell r="A336" t="str">
            <v>PA-80078-0003</v>
          </cell>
          <cell r="F336" t="str">
            <v>Remplacement</v>
          </cell>
          <cell r="Q336">
            <v>43488</v>
          </cell>
        </row>
        <row r="337">
          <cell r="A337" t="str">
            <v>PA-80078-0003</v>
          </cell>
          <cell r="F337" t="str">
            <v>Remplacement</v>
          </cell>
          <cell r="Q337">
            <v>43488</v>
          </cell>
        </row>
        <row r="338">
          <cell r="A338" t="str">
            <v>PA-80078-0003</v>
          </cell>
          <cell r="F338" t="str">
            <v>Remplacement</v>
          </cell>
          <cell r="Q338">
            <v>43488</v>
          </cell>
        </row>
        <row r="339">
          <cell r="A339" t="str">
            <v>PA-80489-0005</v>
          </cell>
          <cell r="F339" t="str">
            <v>Remplacement</v>
          </cell>
          <cell r="Q339">
            <v>43563</v>
          </cell>
        </row>
        <row r="340">
          <cell r="A340" t="str">
            <v>PA-02340-000G</v>
          </cell>
          <cell r="F340" t="str">
            <v>Pose Appui Neuf</v>
          </cell>
        </row>
        <row r="341">
          <cell r="A341" t="str">
            <v>PA-02340-000G</v>
          </cell>
          <cell r="F341" t="str">
            <v>Pose Appui Neuf</v>
          </cell>
        </row>
        <row r="342">
          <cell r="A342" t="str">
            <v>PA-80021-00A2</v>
          </cell>
          <cell r="F342" t="str">
            <v>Remplacement</v>
          </cell>
        </row>
        <row r="343">
          <cell r="A343" t="str">
            <v>PA-80021-00A2</v>
          </cell>
          <cell r="F343" t="str">
            <v>Remplacement</v>
          </cell>
        </row>
        <row r="344">
          <cell r="A344" t="str">
            <v>PA-80021-00A2</v>
          </cell>
          <cell r="F344" t="str">
            <v>Remplacement</v>
          </cell>
        </row>
        <row r="345">
          <cell r="A345" t="str">
            <v>PA-80021-00A2</v>
          </cell>
          <cell r="F345" t="str">
            <v>Remplacement</v>
          </cell>
        </row>
        <row r="346">
          <cell r="A346" t="str">
            <v>PA-80021-00A2</v>
          </cell>
          <cell r="F346" t="str">
            <v>Remplacement</v>
          </cell>
        </row>
        <row r="347">
          <cell r="A347" t="str">
            <v>PA-80021-00AA</v>
          </cell>
          <cell r="F347" t="str">
            <v>Remplacement</v>
          </cell>
        </row>
        <row r="348">
          <cell r="A348" t="str">
            <v>PA-80021-00AA</v>
          </cell>
          <cell r="F348" t="str">
            <v>Remplacement</v>
          </cell>
        </row>
        <row r="349">
          <cell r="A349" t="str">
            <v>PA-80021-00AA</v>
          </cell>
          <cell r="F349" t="str">
            <v>Pose Appui Neuf</v>
          </cell>
        </row>
        <row r="350">
          <cell r="A350" t="str">
            <v>PA-80021-00BT</v>
          </cell>
          <cell r="F350" t="str">
            <v>Remplacement</v>
          </cell>
        </row>
        <row r="351">
          <cell r="A351" t="str">
            <v>PA-80021-00BT</v>
          </cell>
          <cell r="F351" t="str">
            <v>Remplacement</v>
          </cell>
        </row>
        <row r="352">
          <cell r="A352" t="str">
            <v>PA-80021-00BT</v>
          </cell>
          <cell r="F352" t="str">
            <v>Remplacement</v>
          </cell>
        </row>
        <row r="353">
          <cell r="A353" t="str">
            <v>PA-80021-00BU</v>
          </cell>
          <cell r="F353" t="str">
            <v>Remplacement</v>
          </cell>
        </row>
        <row r="354">
          <cell r="A354" t="str">
            <v>PA-80021-00BU</v>
          </cell>
          <cell r="F354" t="str">
            <v>Remplacement</v>
          </cell>
        </row>
        <row r="355">
          <cell r="A355" t="str">
            <v>PA-80021-00BU</v>
          </cell>
          <cell r="F355" t="str">
            <v>Remplacement</v>
          </cell>
        </row>
        <row r="356">
          <cell r="A356" t="str">
            <v>PA-80021-00CD</v>
          </cell>
          <cell r="F356" t="str">
            <v>Remplacement</v>
          </cell>
        </row>
        <row r="357">
          <cell r="A357" t="str">
            <v>PA-80021-00CD</v>
          </cell>
          <cell r="F357" t="str">
            <v>Remplacement</v>
          </cell>
        </row>
        <row r="358">
          <cell r="A358" t="str">
            <v>PA-80021-00CI</v>
          </cell>
          <cell r="F358" t="str">
            <v>Remplacement</v>
          </cell>
        </row>
        <row r="359">
          <cell r="A359" t="str">
            <v>PA-80021-00CI</v>
          </cell>
          <cell r="F359" t="str">
            <v>Remplacement</v>
          </cell>
        </row>
        <row r="360">
          <cell r="A360" t="str">
            <v>PA-80021-00CW</v>
          </cell>
          <cell r="F360" t="str">
            <v>Remplacement</v>
          </cell>
        </row>
        <row r="361">
          <cell r="A361" t="str">
            <v>PA-80021-00CW</v>
          </cell>
          <cell r="F361" t="str">
            <v>Remplacement</v>
          </cell>
        </row>
        <row r="362">
          <cell r="A362" t="str">
            <v>PA-80021-00CW</v>
          </cell>
          <cell r="F362" t="str">
            <v>Remplacement</v>
          </cell>
        </row>
        <row r="363">
          <cell r="A363" t="str">
            <v>PA-80021-009M</v>
          </cell>
          <cell r="F363" t="str">
            <v>Remplacement</v>
          </cell>
        </row>
        <row r="364">
          <cell r="A364" t="str">
            <v>PA-80021-0085</v>
          </cell>
          <cell r="F364" t="str">
            <v>Remplacement</v>
          </cell>
        </row>
        <row r="365">
          <cell r="A365" t="str">
            <v>PA-80021-0086</v>
          </cell>
          <cell r="F365" t="str">
            <v>Remplacement</v>
          </cell>
        </row>
        <row r="366">
          <cell r="A366" t="str">
            <v>PA-80725-000B</v>
          </cell>
          <cell r="F366" t="str">
            <v>Remplacement</v>
          </cell>
        </row>
        <row r="367">
          <cell r="A367" t="str">
            <v>PA-80725-000B</v>
          </cell>
          <cell r="F367" t="str">
            <v>Remplacement</v>
          </cell>
        </row>
        <row r="368">
          <cell r="A368" t="str">
            <v>PA-80725-000B</v>
          </cell>
          <cell r="F368" t="str">
            <v>Remplacement</v>
          </cell>
        </row>
        <row r="369">
          <cell r="A369" t="str">
            <v>PA-80725-000B</v>
          </cell>
          <cell r="F369" t="str">
            <v>Remplacement</v>
          </cell>
        </row>
        <row r="370">
          <cell r="A370" t="str">
            <v>PA-80725-000B</v>
          </cell>
          <cell r="F370" t="str">
            <v>Remplacement</v>
          </cell>
        </row>
        <row r="371">
          <cell r="A371" t="str">
            <v>PA-80725-000B</v>
          </cell>
          <cell r="F371" t="str">
            <v>Remplacement</v>
          </cell>
        </row>
        <row r="372">
          <cell r="A372" t="str">
            <v>PA-80725-000B</v>
          </cell>
          <cell r="F372" t="str">
            <v>Remplacement</v>
          </cell>
        </row>
        <row r="373">
          <cell r="A373" t="str">
            <v>PA-80725-000B</v>
          </cell>
          <cell r="F373" t="str">
            <v>Remplacement</v>
          </cell>
        </row>
        <row r="374">
          <cell r="A374" t="str">
            <v>PA-80725-000B</v>
          </cell>
          <cell r="F374" t="str">
            <v>Remplacement</v>
          </cell>
        </row>
        <row r="375">
          <cell r="A375" t="str">
            <v>PA-80725-000B</v>
          </cell>
          <cell r="F375" t="str">
            <v>Remplacement</v>
          </cell>
        </row>
        <row r="376">
          <cell r="A376" t="str">
            <v>PA-60141-0005</v>
          </cell>
          <cell r="F376" t="str">
            <v>Remplacement</v>
          </cell>
        </row>
        <row r="377">
          <cell r="A377" t="str">
            <v>PA-60141-0005</v>
          </cell>
          <cell r="F377" t="str">
            <v>Remplacement</v>
          </cell>
        </row>
        <row r="378">
          <cell r="A378" t="str">
            <v>PA-60141-0005</v>
          </cell>
          <cell r="F378" t="str">
            <v>Remplacement</v>
          </cell>
        </row>
        <row r="379">
          <cell r="A379" t="str">
            <v>PA-60141-0005</v>
          </cell>
          <cell r="F379" t="str">
            <v>Remplacement</v>
          </cell>
        </row>
        <row r="380">
          <cell r="A380" t="str">
            <v>PA-80021-00BQ</v>
          </cell>
          <cell r="F380" t="str">
            <v>Remplacement</v>
          </cell>
        </row>
        <row r="381">
          <cell r="A381" t="str">
            <v>PA-80021-00BQ</v>
          </cell>
          <cell r="F381" t="str">
            <v>Remplacement</v>
          </cell>
        </row>
        <row r="382">
          <cell r="A382" t="str">
            <v>PA-80021-00BQ</v>
          </cell>
          <cell r="F382" t="str">
            <v>Remplacement</v>
          </cell>
        </row>
        <row r="383">
          <cell r="A383" t="str">
            <v>PA-80021-00BQ</v>
          </cell>
          <cell r="F383" t="str">
            <v>Remplacement</v>
          </cell>
        </row>
        <row r="384">
          <cell r="A384" t="str">
            <v>PA-80021-00BQ</v>
          </cell>
          <cell r="F384" t="str">
            <v>Remplacement</v>
          </cell>
        </row>
        <row r="385">
          <cell r="A385" t="str">
            <v>PA-80021-00CZ</v>
          </cell>
          <cell r="F385" t="str">
            <v>Remplacement</v>
          </cell>
        </row>
        <row r="386">
          <cell r="A386" t="str">
            <v>PA-80021-00CZ</v>
          </cell>
          <cell r="F386" t="str">
            <v>Pose Appui Neuf</v>
          </cell>
        </row>
        <row r="387">
          <cell r="A387" t="str">
            <v>PA-80021-00CZ</v>
          </cell>
          <cell r="F387" t="str">
            <v>Remplacement</v>
          </cell>
        </row>
        <row r="388">
          <cell r="A388" t="str">
            <v>PA-80021-00D3</v>
          </cell>
          <cell r="F388" t="str">
            <v>Remplacement</v>
          </cell>
        </row>
        <row r="389">
          <cell r="A389" t="str">
            <v>PA-80021-00D3</v>
          </cell>
          <cell r="F389" t="str">
            <v>Pose Appui Neuf</v>
          </cell>
        </row>
        <row r="390">
          <cell r="A390" t="str">
            <v>PA-80021-00EO</v>
          </cell>
          <cell r="F390" t="str">
            <v>Remplacement</v>
          </cell>
        </row>
        <row r="391">
          <cell r="A391" t="str">
            <v>PA-80021-00EO</v>
          </cell>
          <cell r="F391" t="str">
            <v>Remplacement</v>
          </cell>
        </row>
        <row r="392">
          <cell r="A392" t="str">
            <v>PA-80021-00EO</v>
          </cell>
          <cell r="F392" t="str">
            <v>Remplacement</v>
          </cell>
        </row>
        <row r="393">
          <cell r="A393" t="str">
            <v>PA-80021-00EO</v>
          </cell>
          <cell r="F393" t="str">
            <v>Remplacement</v>
          </cell>
        </row>
        <row r="394">
          <cell r="A394" t="str">
            <v>PA-80021-00G8</v>
          </cell>
          <cell r="F394" t="str">
            <v>Remplacement</v>
          </cell>
        </row>
        <row r="395">
          <cell r="A395" t="str">
            <v>PA-80021-00G8</v>
          </cell>
          <cell r="F395" t="str">
            <v>Remplacement</v>
          </cell>
        </row>
        <row r="396">
          <cell r="A396" t="str">
            <v>PA-80021-00G8</v>
          </cell>
          <cell r="F396" t="str">
            <v>Remplacement</v>
          </cell>
        </row>
        <row r="397">
          <cell r="A397" t="str">
            <v>PA-80021-00NQ</v>
          </cell>
          <cell r="F397" t="str">
            <v>Remplacement</v>
          </cell>
        </row>
        <row r="398">
          <cell r="A398" t="str">
            <v>PA-80021-00O5</v>
          </cell>
          <cell r="F398" t="str">
            <v>Remplacement</v>
          </cell>
        </row>
        <row r="399">
          <cell r="A399" t="str">
            <v>PA-80021-00O5</v>
          </cell>
          <cell r="F399" t="str">
            <v>Pose Appui Neuf</v>
          </cell>
        </row>
        <row r="400">
          <cell r="A400" t="str">
            <v>PA-80021-007O</v>
          </cell>
          <cell r="F400" t="str">
            <v>Remplacement</v>
          </cell>
        </row>
        <row r="401">
          <cell r="A401" t="str">
            <v>PA-80021-007O</v>
          </cell>
          <cell r="F401" t="str">
            <v>Remplacement</v>
          </cell>
        </row>
        <row r="402">
          <cell r="A402" t="str">
            <v>PA-80021-007O</v>
          </cell>
          <cell r="F402" t="str">
            <v>Remplacement</v>
          </cell>
        </row>
        <row r="403">
          <cell r="A403" t="str">
            <v>PA-80021-0086</v>
          </cell>
          <cell r="F403" t="str">
            <v>Remplacement</v>
          </cell>
        </row>
        <row r="404">
          <cell r="A404" t="str">
            <v>PA-80021-0086</v>
          </cell>
          <cell r="F404" t="str">
            <v>Remplacement</v>
          </cell>
        </row>
        <row r="405">
          <cell r="A405" t="str">
            <v>PA-80021-0086</v>
          </cell>
          <cell r="F405" t="str">
            <v>Remplacement</v>
          </cell>
        </row>
        <row r="406">
          <cell r="A406" t="str">
            <v>PA-80021-0086</v>
          </cell>
          <cell r="F406" t="str">
            <v>Remplacement</v>
          </cell>
        </row>
        <row r="407">
          <cell r="A407" t="str">
            <v>PA-80021-0086</v>
          </cell>
          <cell r="F407" t="str">
            <v>Remplacement</v>
          </cell>
        </row>
        <row r="408">
          <cell r="A408" t="str">
            <v>PA-80021-0086</v>
          </cell>
          <cell r="F408" t="str">
            <v>Remplacement</v>
          </cell>
        </row>
        <row r="409">
          <cell r="A409" t="str">
            <v>PA-80021-0086</v>
          </cell>
          <cell r="F409" t="str">
            <v>Remplacement</v>
          </cell>
        </row>
        <row r="410">
          <cell r="A410" t="str">
            <v>PA-80021-0087</v>
          </cell>
          <cell r="F410" t="str">
            <v>Remplacement</v>
          </cell>
        </row>
        <row r="411">
          <cell r="A411" t="str">
            <v>PA-80021-0087</v>
          </cell>
          <cell r="F411" t="str">
            <v>Remplacement</v>
          </cell>
        </row>
        <row r="412">
          <cell r="A412" t="str">
            <v>PA-80021-0087</v>
          </cell>
          <cell r="F412" t="str">
            <v>Remplacement</v>
          </cell>
        </row>
        <row r="414">
          <cell r="A414" t="str">
            <v>PA-59508-000Z</v>
          </cell>
          <cell r="F414" t="str">
            <v>Remplacement</v>
          </cell>
          <cell r="Q414">
            <v>43502</v>
          </cell>
        </row>
        <row r="415">
          <cell r="A415" t="str">
            <v>PA-59508-000Z</v>
          </cell>
          <cell r="F415" t="str">
            <v>Remplacement</v>
          </cell>
          <cell r="Q415">
            <v>43504</v>
          </cell>
        </row>
        <row r="416">
          <cell r="A416" t="str">
            <v>PA-59508-000Z</v>
          </cell>
          <cell r="F416" t="str">
            <v>Remplacement</v>
          </cell>
          <cell r="Q416">
            <v>43503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"/>
  <sheetViews>
    <sheetView tabSelected="1" workbookViewId="0">
      <selection activeCell="X11" sqref="X11"/>
    </sheetView>
  </sheetViews>
  <sheetFormatPr baseColWidth="10" defaultRowHeight="15" x14ac:dyDescent="0.25"/>
  <cols>
    <col min="12" max="12" width="19.7109375" bestFit="1" customWidth="1"/>
    <col min="21" max="21" width="15.85546875" bestFit="1" customWidth="1"/>
  </cols>
  <sheetData>
    <row r="1" spans="1:34" ht="54" customHeight="1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9" t="s">
        <v>15</v>
      </c>
      <c r="Q1" s="10" t="s">
        <v>16</v>
      </c>
      <c r="R1" s="9" t="s">
        <v>17</v>
      </c>
      <c r="S1" s="11" t="s">
        <v>18</v>
      </c>
      <c r="T1" s="12" t="s">
        <v>19</v>
      </c>
      <c r="U1" s="13" t="s">
        <v>20</v>
      </c>
      <c r="V1" s="13" t="s">
        <v>21</v>
      </c>
      <c r="W1" s="12" t="s">
        <v>22</v>
      </c>
      <c r="X1" s="12" t="s">
        <v>23</v>
      </c>
      <c r="Y1" s="12" t="s">
        <v>24</v>
      </c>
      <c r="Z1" s="13" t="s">
        <v>25</v>
      </c>
      <c r="AA1" s="13" t="s">
        <v>26</v>
      </c>
      <c r="AB1" s="14" t="s">
        <v>27</v>
      </c>
      <c r="AC1" s="15" t="s">
        <v>28</v>
      </c>
      <c r="AD1" s="16" t="s">
        <v>29</v>
      </c>
      <c r="AE1" s="17" t="s">
        <v>30</v>
      </c>
      <c r="AF1" s="17" t="s">
        <v>31</v>
      </c>
      <c r="AG1" s="18" t="s">
        <v>32</v>
      </c>
      <c r="AH1" s="19" t="s">
        <v>33</v>
      </c>
    </row>
    <row r="2" spans="1:34" x14ac:dyDescent="0.25">
      <c r="A2" t="s">
        <v>34</v>
      </c>
      <c r="B2" t="s">
        <v>35</v>
      </c>
      <c r="C2" s="20" t="s">
        <v>36</v>
      </c>
      <c r="D2" t="s">
        <v>37</v>
      </c>
      <c r="E2" t="s">
        <v>38</v>
      </c>
      <c r="F2">
        <f>[1]!Tableau1[[#This Row],[Type Etude]]</f>
        <v>0</v>
      </c>
      <c r="H2" t="s">
        <v>39</v>
      </c>
      <c r="I2">
        <v>1</v>
      </c>
      <c r="J2">
        <v>22</v>
      </c>
      <c r="L2" s="20" t="str">
        <f>IF(N:N="ERT",IF(M:M&lt;&gt;0,IF(S:S&lt;&gt;0,IF(V:V="NOK",IF(W:W&lt;&gt;0,IF(X:X&lt;&gt;0,IF(Y:Y&lt;&gt;0,IF(AA:AA="OK",IF(X:X&lt;&gt;0,IF(AB:AB&lt;&gt;0,IF(AB:AB-AC:AC&lt;=0,"A envoyer terrain","En attente Validation"),"A envoyer Validation"),"Reprise en cours"),"A renvoyer ST"),"Etude à controler"),"En attente de retour"),"Etude à renvoyer"),IF(AB:AB&lt;&gt;0,IF(AB:AB-AC:AC&lt;=0,IF(AD:AD+AF:AF=AE:AE+AG:AG,"Prêt pour Travaux","Rempl/Impl en cours"),"En attente Validation"),"A envoyer Validation")),"Etude ST en cours"),"Dossier à envoyer ST"),IF(M:M&lt;&gt;0,IF(S:S&lt;&gt;0,IF(AB:AB&lt;&gt;0,IF(AC:AC&lt;&gt;0,IF((AD:AD+AF:AF)=(AE:AE+AG:AG),"Prêt pour Travaux","Rempl/Impl en cours"),"Attente retour Validation"),"A envoyer Validation"),"En cours"),"Etude à faire"))</f>
        <v>A envoyer Validation</v>
      </c>
      <c r="M2" s="21">
        <v>43545</v>
      </c>
      <c r="N2" t="s">
        <v>40</v>
      </c>
      <c r="P2" s="21"/>
      <c r="R2" s="21"/>
      <c r="S2" s="21">
        <v>43547</v>
      </c>
      <c r="T2" s="21">
        <v>43558</v>
      </c>
      <c r="U2" t="s">
        <v>48</v>
      </c>
      <c r="V2" s="21" t="s">
        <v>41</v>
      </c>
      <c r="W2" s="21"/>
      <c r="X2" s="21"/>
      <c r="Y2" s="21"/>
      <c r="Z2" s="21"/>
      <c r="AA2" s="21"/>
      <c r="AB2" s="21"/>
      <c r="AC2" s="21"/>
      <c r="AD2" s="22">
        <f>SUMPRODUCT(--([1]Implantation_Remplacement!A:A=[1]!Tableau1[[#This Row],[PA]]),--([1]Implantation_Remplacement!F:F="Pose Appui Neuf"))</f>
        <v>1</v>
      </c>
      <c r="AE2" s="22">
        <f>SUMPRODUCT(--([1]Implantation_Remplacement!A:A=[1]!Tableau1[[#This Row],[PA]]),--([1]Implantation_Remplacement!F:F="Pose Appui Neuf"),--([1]Implantation_Remplacement!Q:Q&lt;&gt;0))</f>
        <v>1</v>
      </c>
      <c r="AF2" s="22">
        <f>SUMPRODUCT(--([1]Implantation_Remplacement!A:A=[1]!Tableau1[[#This Row],[PA]]),--([1]Implantation_Remplacement!F:F="Remplacement"))</f>
        <v>0</v>
      </c>
      <c r="AG2" s="22">
        <f>SUMPRODUCT(--([1]Implantation_Remplacement!A:A=[1]!Tableau1[[#This Row],[PA]]),--([1]Implantation_Remplacement!F:F="Remplacement"),--([1]Implantation_Remplacement!Q:Q&lt;&gt;0))</f>
        <v>0</v>
      </c>
      <c r="AH2" s="21"/>
    </row>
    <row r="3" spans="1:34" x14ac:dyDescent="0.25">
      <c r="A3" t="s">
        <v>34</v>
      </c>
      <c r="B3" t="s">
        <v>42</v>
      </c>
      <c r="C3" s="20" t="s">
        <v>36</v>
      </c>
      <c r="D3" t="s">
        <v>43</v>
      </c>
      <c r="E3" t="s">
        <v>44</v>
      </c>
      <c r="F3">
        <f>[1]!Tableau1[[#This Row],[Type Etude]]</f>
        <v>0</v>
      </c>
      <c r="G3" t="s">
        <v>45</v>
      </c>
      <c r="H3" t="s">
        <v>46</v>
      </c>
      <c r="I3">
        <v>17</v>
      </c>
      <c r="J3">
        <v>0</v>
      </c>
      <c r="L3" s="20" t="str">
        <f t="shared" ref="L3:L5" si="0">IF(N:N="ERT",IF(M:M&lt;&gt;0,IF(S:S&lt;&gt;0,IF(V:V="NOK",IF(W:W&lt;&gt;0,IF(X:X&lt;&gt;0,IF(Y:Y&lt;&gt;0,IF(AA:AA="OK",IF(X:X&lt;&gt;0,IF(AB:AB&lt;&gt;0,IF(AB:AB-AC:AC&lt;=0,"A envoyer terrain","En attente Validation"),"A envoyer Validation"),"Reprise en cours"),"A renvoyer ST"),"Etude à controler"),"En attente de retour"),"Etude à renvoyer"),IF(AB:AB&lt;&gt;0,IF(AB:AB-AC:AC&lt;=0,IF(AD:AD+AF:AF=AE:AE+AG:AG,"Prêt pour Travaux","Rempl/Impl en cours"),"En attente Validation"),"A envoyer Validation")),"Etude ST en cours"),"Dossier à envoyer ST"),IF(M:M&lt;&gt;0,IF(S:S&lt;&gt;0,IF(AB:AB&lt;&gt;0,IF(AC:AC&lt;&gt;0,IF((AD:AD+AF:AF)=(AE:AE+AG:AG),"Prêt pour Travaux","Rempl/Impl en cours"),"Attente retour Validation"),"A envoyer Validation"),"En cours"),"Etude à faire"))</f>
        <v>En attente Validation</v>
      </c>
      <c r="M3" s="21">
        <v>43469</v>
      </c>
      <c r="N3" t="s">
        <v>40</v>
      </c>
      <c r="P3" s="21"/>
      <c r="R3" s="21"/>
      <c r="S3" s="21">
        <v>43469</v>
      </c>
      <c r="T3" s="21">
        <v>43546</v>
      </c>
      <c r="U3" t="s">
        <v>48</v>
      </c>
      <c r="V3" s="21" t="s">
        <v>47</v>
      </c>
      <c r="W3" s="21">
        <v>43567</v>
      </c>
      <c r="X3" s="21">
        <v>43570</v>
      </c>
      <c r="Y3" s="21">
        <v>43572</v>
      </c>
      <c r="Z3" t="s">
        <v>48</v>
      </c>
      <c r="AA3" s="21" t="s">
        <v>41</v>
      </c>
      <c r="AB3" s="21">
        <v>43572</v>
      </c>
      <c r="AC3" s="21"/>
      <c r="AD3" s="22">
        <f>SUMPRODUCT(--([1]Implantation_Remplacement!A:A=[1]!Tableau1[[#This Row],[PA]]),--([1]Implantation_Remplacement!F:F="Pose Appui Neuf"))</f>
        <v>0</v>
      </c>
      <c r="AE3" s="22">
        <f>SUMPRODUCT(--([1]Implantation_Remplacement!A:A=[1]!Tableau1[[#This Row],[PA]]),--([1]Implantation_Remplacement!F:F="Pose Appui Neuf"),--([1]Implantation_Remplacement!Q:Q&lt;&gt;0))</f>
        <v>0</v>
      </c>
      <c r="AF3" s="22">
        <f>SUMPRODUCT(--([1]Implantation_Remplacement!A:A=[1]!Tableau1[[#This Row],[PA]]),--([1]Implantation_Remplacement!F:F="Remplacement"))</f>
        <v>0</v>
      </c>
      <c r="AG3" s="22">
        <f>SUMPRODUCT(--([1]Implantation_Remplacement!A:A=[1]!Tableau1[[#This Row],[PA]]),--([1]Implantation_Remplacement!F:F="Remplacement"),--([1]Implantation_Remplacement!Q:Q&lt;&gt;0))</f>
        <v>0</v>
      </c>
      <c r="AH3" s="21"/>
    </row>
    <row r="4" spans="1:34" x14ac:dyDescent="0.25">
      <c r="A4" t="s">
        <v>34</v>
      </c>
      <c r="B4" t="s">
        <v>42</v>
      </c>
      <c r="C4" s="20" t="s">
        <v>36</v>
      </c>
      <c r="D4" t="s">
        <v>49</v>
      </c>
      <c r="E4" t="s">
        <v>50</v>
      </c>
      <c r="F4">
        <f>[1]!Tableau1[[#This Row],[Type Etude]]</f>
        <v>0</v>
      </c>
      <c r="G4" t="s">
        <v>51</v>
      </c>
      <c r="H4" t="s">
        <v>52</v>
      </c>
      <c r="I4">
        <v>1</v>
      </c>
      <c r="J4">
        <v>0</v>
      </c>
      <c r="L4" s="20" t="str">
        <f t="shared" si="0"/>
        <v>Prêt pour Travaux</v>
      </c>
      <c r="M4" s="21">
        <v>43515</v>
      </c>
      <c r="N4" t="s">
        <v>40</v>
      </c>
      <c r="P4" s="21"/>
      <c r="R4" s="21"/>
      <c r="S4" s="21">
        <v>43517</v>
      </c>
      <c r="T4" s="21">
        <v>43549</v>
      </c>
      <c r="U4" t="s">
        <v>48</v>
      </c>
      <c r="V4" s="21" t="s">
        <v>41</v>
      </c>
      <c r="W4" s="21"/>
      <c r="X4" s="21"/>
      <c r="Y4" s="21"/>
      <c r="Z4" s="21"/>
      <c r="AA4" s="21"/>
      <c r="AB4" s="21">
        <v>43567</v>
      </c>
      <c r="AC4" s="21">
        <v>43579</v>
      </c>
      <c r="AD4" s="22">
        <f>SUMPRODUCT(--([1]Implantation_Remplacement!A:A=[1]!Tableau1[[#This Row],[PA]]),--([1]Implantation_Remplacement!F:F="Pose Appui Neuf"))</f>
        <v>0</v>
      </c>
      <c r="AE4" s="22">
        <f>SUMPRODUCT(--([1]Implantation_Remplacement!A:A=[1]!Tableau1[[#This Row],[PA]]),--([1]Implantation_Remplacement!F:F="Pose Appui Neuf"),--([1]Implantation_Remplacement!Q:Q&lt;&gt;0))</f>
        <v>0</v>
      </c>
      <c r="AF4" s="22">
        <f>SUMPRODUCT(--([1]Implantation_Remplacement!A:A=[1]!Tableau1[[#This Row],[PA]]),--([1]Implantation_Remplacement!F:F="Remplacement"))</f>
        <v>5</v>
      </c>
      <c r="AG4" s="22">
        <f>SUMPRODUCT(--([1]Implantation_Remplacement!A:A=[1]!Tableau1[[#This Row],[PA]]),--([1]Implantation_Remplacement!F:F="Remplacement"),--([1]Implantation_Remplacement!Q:Q&lt;&gt;0))</f>
        <v>5</v>
      </c>
      <c r="AH4" s="21"/>
    </row>
    <row r="5" spans="1:34" x14ac:dyDescent="0.25">
      <c r="A5" t="s">
        <v>34</v>
      </c>
      <c r="B5" t="s">
        <v>35</v>
      </c>
      <c r="C5" s="20" t="s">
        <v>36</v>
      </c>
      <c r="E5" t="s">
        <v>53</v>
      </c>
      <c r="F5">
        <f>[1]!Tableau1[[#This Row],[Type Etude]]</f>
        <v>0</v>
      </c>
      <c r="G5" t="s">
        <v>54</v>
      </c>
      <c r="L5" s="20" t="str">
        <f t="shared" si="0"/>
        <v>Etude à faire</v>
      </c>
      <c r="M5" s="21"/>
      <c r="P5" s="21"/>
      <c r="R5" s="21"/>
      <c r="S5" s="21"/>
      <c r="T5" s="21"/>
      <c r="U5" s="23"/>
      <c r="V5" s="23"/>
      <c r="W5" s="21"/>
      <c r="X5" s="21"/>
      <c r="Y5" s="21"/>
      <c r="Z5" s="23"/>
      <c r="AA5" s="23"/>
      <c r="AB5" s="21"/>
      <c r="AC5" s="21"/>
      <c r="AD5" s="22">
        <f>SUMPRODUCT(--([1]Implantation_Remplacement!A:A=[1]!Tableau1[[#This Row],[PA]]),--([1]Implantation_Remplacement!F:F="Pose Appui Neuf"))</f>
        <v>3</v>
      </c>
      <c r="AE5" s="22">
        <f>SUMPRODUCT(--([1]Implantation_Remplacement!A:A=[1]!Tableau1[[#This Row],[PA]]),--([1]Implantation_Remplacement!F:F="Pose Appui Neuf"),--([1]Implantation_Remplacement!Q:Q&lt;&gt;0))</f>
        <v>3</v>
      </c>
      <c r="AF5" s="22">
        <f>SUMPRODUCT(--([1]Implantation_Remplacement!A:A=[1]!Tableau1[[#This Row],[PA]]),--([1]Implantation_Remplacement!F:F="Remplacement"))</f>
        <v>0</v>
      </c>
      <c r="AG5" s="22">
        <f>SUMPRODUCT(--([1]Implantation_Remplacement!A:A=[1]!Tableau1[[#This Row],[PA]]),--([1]Implantation_Remplacement!F:F="Remplacement"),--([1]Implantation_Remplacement!Q:Q&lt;&gt;0))</f>
        <v>0</v>
      </c>
      <c r="AH5" s="21"/>
    </row>
  </sheetData>
  <conditionalFormatting sqref="L1">
    <cfRule type="containsText" dxfId="22" priority="19" operator="containsText" text="Prêt pour Travaux">
      <formula>NOT(ISERROR(SEARCH("Prêt pour Travaux",L1)))</formula>
    </cfRule>
    <cfRule type="containsText" dxfId="21" priority="20" operator="containsText" text="A envoyer terrain">
      <formula>NOT(ISERROR(SEARCH("A envoyer terrain",L1)))</formula>
    </cfRule>
    <cfRule type="containsText" dxfId="20" priority="21" operator="containsText" text="A envoyer Validation">
      <formula>NOT(ISERROR(SEARCH("A envoyer Validation",L1)))</formula>
    </cfRule>
    <cfRule type="cellIs" dxfId="19" priority="22" operator="equal">
      <formula>"En Cours"</formula>
    </cfRule>
    <cfRule type="cellIs" dxfId="18" priority="23" operator="equal">
      <formula>"A Envoyer"</formula>
    </cfRule>
  </conditionalFormatting>
  <conditionalFormatting sqref="L2:L5">
    <cfRule type="containsText" dxfId="17" priority="13" operator="containsText" text="Prêt pour Travaux">
      <formula>NOT(ISERROR(SEARCH("Prêt pour Travaux",L2)))</formula>
    </cfRule>
    <cfRule type="containsText" dxfId="16" priority="15" operator="containsText" text="A envoyer terrain">
      <formula>NOT(ISERROR(SEARCH("A envoyer terrain",L2)))</formula>
    </cfRule>
    <cfRule type="containsText" dxfId="15" priority="16" operator="containsText" text="A envoyer Validation">
      <formula>NOT(ISERROR(SEARCH("A envoyer Validation",L2)))</formula>
    </cfRule>
    <cfRule type="cellIs" dxfId="14" priority="17" operator="equal">
      <formula>"En Cours"</formula>
    </cfRule>
    <cfRule type="cellIs" dxfId="13" priority="18" operator="equal">
      <formula>"A Envoyer"</formula>
    </cfRule>
  </conditionalFormatting>
  <conditionalFormatting sqref="L2:L5">
    <cfRule type="containsText" dxfId="12" priority="14" operator="containsText" text="Etude à renvoyer">
      <formula>NOT(ISERROR(SEARCH("Etude à renvoyer",L2)))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'[CST_DONF_BE_TableauDeSuivi_CDC_2.xlsm]Listes et Formules'!#REF!</xm:f>
          </x14:formula1>
          <xm:sqref>AA2:AA5 V2:V5</xm:sqref>
        </x14:dataValidation>
        <x14:dataValidation type="list" allowBlank="1" showInputMessage="1" showErrorMessage="1">
          <x14:formula1>
            <xm:f>'[CST_DONF_BE_TableauDeSuivi_CDC_2.xlsm]Listes et Formules'!#REF!</xm:f>
          </x14:formula1>
          <xm:sqref>N2:N5</xm:sqref>
        </x14:dataValidation>
        <x14:dataValidation type="list" allowBlank="1" showInputMessage="1" showErrorMessage="1">
          <x14:formula1>
            <xm:f>'[CST_DONF_BE_TableauDeSuivi_CDC_2.xlsm]Listes et Formules'!#REF!</xm:f>
          </x14:formula1>
          <xm:sqref>B2:B5</xm:sqref>
        </x14:dataValidation>
        <x14:dataValidation type="list" allowBlank="1" showInputMessage="1" showErrorMessage="1">
          <x14:formula1>
            <xm:f>'[CST_DONF_BE_TableauDeSuivi_CDC_2.xlsm]Listes et Formules'!#REF!</xm:f>
          </x14:formula1>
          <xm:sqref>A2:A5</xm:sqref>
        </x14:dataValidation>
        <x14:dataValidation type="list" allowBlank="1" showInputMessage="1" showErrorMessage="1">
          <x14:formula1>
            <xm:f>'[CST_DONF_BE_TableauDeSuivi_CDC_2.xlsm]Listes et Formules'!#REF!</xm:f>
          </x14:formula1>
          <xm:sqref>U5 Z2 Z4:Z5</xm:sqref>
        </x14:dataValidation>
        <x14:dataValidation type="list" allowBlank="1" showInputMessage="1" showErrorMessage="1">
          <x14:formula1>
            <xm:f>'[CST_DONF_BE_TableauDeSuivi_CDC_2.xlsm]Listes et Formules'!#REF!</xm:f>
          </x14:formula1>
          <xm:sqref>C2:C5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2019-05-22T17:24:26Z</dcterms:created>
  <dcterms:modified xsi:type="dcterms:W3CDTF">2019-05-22T17:39:42Z</dcterms:modified>
</cp:coreProperties>
</file>