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louisvuittonmalletier-my.sharepoint.com/personal/lois_roussel_louisvuitton_com/Documents/Documents/excel pratique/"/>
    </mc:Choice>
  </mc:AlternateContent>
  <xr:revisionPtr revIDLastSave="4" documentId="8_{FE13DA80-019C-4FD8-9682-4EE3D8D8A3D2}" xr6:coauthVersionLast="47" xr6:coauthVersionMax="47" xr10:uidLastSave="{439A0D4D-F856-44B2-B21F-975AAD486EE5}"/>
  <bookViews>
    <workbookView xWindow="-25252" yWindow="-118" windowWidth="25370" windowHeight="13759" xr2:uid="{832A85D9-FF2B-4C9A-809E-E0F478216A29}"/>
  </bookViews>
  <sheets>
    <sheet name="Menu pointage" sheetId="1" r:id="rId1"/>
    <sheet name="Requête" sheetId="2" state="hidden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2" l="1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</calcChain>
</file>

<file path=xl/sharedStrings.xml><?xml version="1.0" encoding="utf-8"?>
<sst xmlns="http://schemas.openxmlformats.org/spreadsheetml/2006/main" count="95" uniqueCount="43">
  <si>
    <t>Date</t>
  </si>
  <si>
    <t>Ref</t>
  </si>
  <si>
    <t>Nom</t>
  </si>
  <si>
    <t>N°</t>
  </si>
  <si>
    <t>Quantité</t>
  </si>
  <si>
    <t>Poids</t>
  </si>
  <si>
    <t>Stat</t>
  </si>
  <si>
    <t>Pointage</t>
  </si>
  <si>
    <t>B13755</t>
  </si>
  <si>
    <t>B13756</t>
  </si>
  <si>
    <t>B13757</t>
  </si>
  <si>
    <t>B13758</t>
  </si>
  <si>
    <t>B13759</t>
  </si>
  <si>
    <t>B13760</t>
  </si>
  <si>
    <t>B13761</t>
  </si>
  <si>
    <t>B13762</t>
  </si>
  <si>
    <t>B13763</t>
  </si>
  <si>
    <t>B13764</t>
  </si>
  <si>
    <t>B13765</t>
  </si>
  <si>
    <t>Z3855</t>
  </si>
  <si>
    <t>Z3856</t>
  </si>
  <si>
    <t>Z3857</t>
  </si>
  <si>
    <t>Z3858</t>
  </si>
  <si>
    <t>Z3859</t>
  </si>
  <si>
    <t>Z3860</t>
  </si>
  <si>
    <t>Z3861</t>
  </si>
  <si>
    <t>Z3862</t>
  </si>
  <si>
    <t>Z3863</t>
  </si>
  <si>
    <t>Z3864</t>
  </si>
  <si>
    <t>Z3865</t>
  </si>
  <si>
    <t>Temps</t>
  </si>
  <si>
    <t>Colonne1</t>
  </si>
  <si>
    <t>G15489</t>
  </si>
  <si>
    <t>G15490</t>
  </si>
  <si>
    <t>G15491</t>
  </si>
  <si>
    <t>G15492</t>
  </si>
  <si>
    <t>G15493</t>
  </si>
  <si>
    <t>D00516</t>
  </si>
  <si>
    <t>D00517</t>
  </si>
  <si>
    <t>D00518</t>
  </si>
  <si>
    <t>D00519</t>
  </si>
  <si>
    <t>D00520</t>
  </si>
  <si>
    <t>D00521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</si>
</sst>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48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/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74815</xdr:colOff>
          <xdr:row>5</xdr:row>
          <xdr:rowOff>83127</xdr:rowOff>
        </xdr:from>
        <xdr:to>
          <xdr:col>4</xdr:col>
          <xdr:colOff>739833</xdr:colOff>
          <xdr:row>7</xdr:row>
          <xdr:rowOff>91440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B3BEC56-D763-4E32-8DC1-83E590AE60FE}" name="Tableau1" displayName="Tableau1" ref="A9:G20" totalsRowShown="0" headerRowDxfId="20" dataDxfId="19">
  <autoFilter ref="A9:G20" xr:uid="{2B3BEC56-D763-4E32-8DC1-83E590AE60FE}"/>
  <sortState xmlns:xlrd2="http://schemas.microsoft.com/office/spreadsheetml/2017/richdata2" ref="A10:G20">
    <sortCondition ref="A9:A20"/>
  </sortState>
  <tableColumns count="7">
    <tableColumn id="1" xr3:uid="{58DA5C1B-8D00-45DC-9F8C-0849A9823217}" name="Date" dataDxfId="18"/>
    <tableColumn id="2" xr3:uid="{80E9C254-45E6-45B6-B01C-9C0D268DC6DB}" name="N°" dataDxfId="17"/>
    <tableColumn id="3" xr3:uid="{72785EED-CFF3-4E65-85C4-ABC3384424D6}" name="Ref" dataDxfId="16"/>
    <tableColumn id="4" xr3:uid="{AD8809C8-6889-487F-82C7-8E22669A4DAE}" name="Nom" dataDxfId="15"/>
    <tableColumn id="5" xr3:uid="{6CE45161-E1D5-485E-9E9E-1EB57C82157D}" name="Quantité" dataDxfId="14"/>
    <tableColumn id="6" xr3:uid="{2E776575-915F-4DA0-AE44-AFDBB7A7473F}" name="Poids" dataDxfId="13"/>
    <tableColumn id="7" xr3:uid="{BE53BC7A-FF5D-4275-904F-7B9E73CE6C4F}" name="Stat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9FDEC72-A150-4542-924F-CD76BC6051AE}" name="Tableau2" displayName="Tableau2" ref="A1:G30" totalsRowShown="0" headerRowDxfId="11" dataDxfId="9" headerRowBorderDxfId="10" tableBorderDxfId="8" totalsRowBorderDxfId="7">
  <autoFilter ref="A1:G30" xr:uid="{89FDEC72-A150-4542-924F-CD76BC6051AE}"/>
  <tableColumns count="7">
    <tableColumn id="1" xr3:uid="{0A6A8C6B-413D-4498-A84F-2695F4BD884C}" name="Date" dataDxfId="6"/>
    <tableColumn id="2" xr3:uid="{79575945-BE4D-4578-BACE-33EBF8D954FD}" name="N°" dataDxfId="5"/>
    <tableColumn id="3" xr3:uid="{DA720DA9-809A-4B99-BBD2-B3ABD0B9B62C}" name="Ref" dataDxfId="4"/>
    <tableColumn id="4" xr3:uid="{F81988DB-13AD-4BA9-B598-8F94633C12BE}" name="Nom" dataDxfId="3"/>
    <tableColumn id="5" xr3:uid="{10C995A0-D26F-4C54-A55C-C629E10D7179}" name="Quantité" dataDxfId="2"/>
    <tableColumn id="6" xr3:uid="{8382C2AF-39B5-48F7-9C06-70F5E0200A6C}" name="Temps" dataDxfId="1"/>
    <tableColumn id="7" xr3:uid="{D0A843A3-4291-4D9B-9D85-108BC939F3F5}" name="Colonne1" dataDxfId="0">
      <calculatedColumnFormula>IFERROR(IF(VLOOKUP(Tableau2[[#This Row],[N°]],Tableau1[[N°]:[Ref]],2,FALSE)=Tableau2[[#This Row],[Ref]],"Oui","Non"),"Non")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68F6DD-1F96-4312-84B5-09B0F40713FE}">
  <sheetPr codeName="Feuil1"/>
  <dimension ref="A1:G20"/>
  <sheetViews>
    <sheetView tabSelected="1" workbookViewId="0">
      <selection activeCell="D15" sqref="D15"/>
    </sheetView>
  </sheetViews>
  <sheetFormatPr baseColWidth="10" defaultRowHeight="15.05" x14ac:dyDescent="0.3"/>
  <cols>
    <col min="7" max="7" width="18.77734375" bestFit="1" customWidth="1"/>
  </cols>
  <sheetData>
    <row r="1" spans="1:7" x14ac:dyDescent="0.3">
      <c r="B1" s="5" t="s">
        <v>7</v>
      </c>
      <c r="C1" s="5"/>
      <c r="D1" s="5"/>
      <c r="E1" s="5"/>
      <c r="F1" s="5"/>
      <c r="G1" s="5"/>
    </row>
    <row r="2" spans="1:7" x14ac:dyDescent="0.3">
      <c r="B2" s="5"/>
      <c r="C2" s="5"/>
      <c r="D2" s="5"/>
      <c r="E2" s="5"/>
      <c r="F2" s="5"/>
      <c r="G2" s="5"/>
    </row>
    <row r="3" spans="1:7" x14ac:dyDescent="0.3">
      <c r="B3" s="5"/>
      <c r="C3" s="5"/>
      <c r="D3" s="5"/>
      <c r="E3" s="5"/>
      <c r="F3" s="5"/>
      <c r="G3" s="5"/>
    </row>
    <row r="4" spans="1:7" x14ac:dyDescent="0.3">
      <c r="B4" s="5"/>
      <c r="C4" s="5"/>
      <c r="D4" s="5"/>
      <c r="E4" s="5"/>
      <c r="F4" s="5"/>
      <c r="G4" s="5"/>
    </row>
    <row r="5" spans="1:7" x14ac:dyDescent="0.3">
      <c r="B5" s="5"/>
      <c r="C5" s="5"/>
      <c r="D5" s="5"/>
      <c r="E5" s="5"/>
      <c r="F5" s="5"/>
      <c r="G5" s="5"/>
    </row>
    <row r="9" spans="1:7" x14ac:dyDescent="0.3">
      <c r="A9" s="1" t="s">
        <v>0</v>
      </c>
      <c r="B9" s="1" t="s">
        <v>3</v>
      </c>
      <c r="C9" s="1" t="s">
        <v>1</v>
      </c>
      <c r="D9" s="1" t="s">
        <v>2</v>
      </c>
      <c r="E9" s="1" t="s">
        <v>4</v>
      </c>
      <c r="F9" s="1" t="s">
        <v>5</v>
      </c>
      <c r="G9" s="1" t="s">
        <v>6</v>
      </c>
    </row>
    <row r="10" spans="1:7" x14ac:dyDescent="0.3">
      <c r="A10" s="4">
        <v>44965</v>
      </c>
      <c r="B10" s="1">
        <v>3756</v>
      </c>
      <c r="C10" s="1" t="s">
        <v>8</v>
      </c>
      <c r="D10" s="1" t="s">
        <v>19</v>
      </c>
      <c r="E10" s="1">
        <v>26</v>
      </c>
      <c r="F10" s="1">
        <v>9</v>
      </c>
      <c r="G10" s="1"/>
    </row>
    <row r="11" spans="1:7" x14ac:dyDescent="0.3">
      <c r="A11" s="4">
        <v>44965</v>
      </c>
      <c r="B11" s="1">
        <v>3757</v>
      </c>
      <c r="C11" s="1" t="s">
        <v>9</v>
      </c>
      <c r="D11" s="1" t="s">
        <v>20</v>
      </c>
      <c r="E11" s="1">
        <v>18</v>
      </c>
      <c r="F11" s="1">
        <v>12</v>
      </c>
      <c r="G11" s="1"/>
    </row>
    <row r="12" spans="1:7" x14ac:dyDescent="0.3">
      <c r="A12" s="4">
        <v>44965</v>
      </c>
      <c r="B12" s="1">
        <v>3758</v>
      </c>
      <c r="C12" s="1" t="s">
        <v>10</v>
      </c>
      <c r="D12" s="1" t="s">
        <v>21</v>
      </c>
      <c r="E12" s="1">
        <v>88</v>
      </c>
      <c r="F12" s="1">
        <v>5</v>
      </c>
      <c r="G12" s="1"/>
    </row>
    <row r="13" spans="1:7" x14ac:dyDescent="0.3">
      <c r="A13" s="4">
        <v>44965</v>
      </c>
      <c r="B13" s="1">
        <v>3759</v>
      </c>
      <c r="C13" s="1" t="s">
        <v>11</v>
      </c>
      <c r="D13" s="1" t="s">
        <v>22</v>
      </c>
      <c r="E13" s="1">
        <v>91</v>
      </c>
      <c r="F13" s="1">
        <v>11</v>
      </c>
      <c r="G13" s="1"/>
    </row>
    <row r="14" spans="1:7" x14ac:dyDescent="0.3">
      <c r="A14" s="4">
        <v>44965</v>
      </c>
      <c r="B14" s="1">
        <v>3760</v>
      </c>
      <c r="C14" s="1" t="s">
        <v>12</v>
      </c>
      <c r="D14" s="1" t="s">
        <v>23</v>
      </c>
      <c r="E14" s="1">
        <v>29</v>
      </c>
      <c r="F14" s="1">
        <v>12</v>
      </c>
      <c r="G14" s="1"/>
    </row>
    <row r="15" spans="1:7" x14ac:dyDescent="0.3">
      <c r="A15" s="4">
        <v>44965</v>
      </c>
      <c r="B15" s="1">
        <v>3761</v>
      </c>
      <c r="C15" s="1" t="s">
        <v>13</v>
      </c>
      <c r="D15" s="1" t="s">
        <v>24</v>
      </c>
      <c r="E15" s="1">
        <v>162</v>
      </c>
      <c r="F15" s="1">
        <v>11</v>
      </c>
      <c r="G15" s="1"/>
    </row>
    <row r="16" spans="1:7" x14ac:dyDescent="0.3">
      <c r="A16" s="4">
        <v>44965</v>
      </c>
      <c r="B16" s="1">
        <v>3762</v>
      </c>
      <c r="C16" s="1" t="s">
        <v>14</v>
      </c>
      <c r="D16" s="1" t="s">
        <v>25</v>
      </c>
      <c r="E16" s="1">
        <v>200</v>
      </c>
      <c r="F16" s="1">
        <v>15</v>
      </c>
      <c r="G16" s="1"/>
    </row>
    <row r="17" spans="1:7" x14ac:dyDescent="0.3">
      <c r="A17" s="4">
        <v>44965</v>
      </c>
      <c r="B17" s="1">
        <v>3763</v>
      </c>
      <c r="C17" s="1" t="s">
        <v>15</v>
      </c>
      <c r="D17" s="1" t="s">
        <v>26</v>
      </c>
      <c r="E17" s="1">
        <v>5</v>
      </c>
      <c r="F17" s="1">
        <v>7</v>
      </c>
      <c r="G17" s="1"/>
    </row>
    <row r="18" spans="1:7" x14ac:dyDescent="0.3">
      <c r="A18" s="4">
        <v>44965</v>
      </c>
      <c r="B18" s="1">
        <v>3764</v>
      </c>
      <c r="C18" s="1" t="s">
        <v>16</v>
      </c>
      <c r="D18" s="1" t="s">
        <v>27</v>
      </c>
      <c r="E18" s="1">
        <v>200</v>
      </c>
      <c r="F18" s="1">
        <v>14</v>
      </c>
      <c r="G18" s="1"/>
    </row>
    <row r="19" spans="1:7" x14ac:dyDescent="0.3">
      <c r="A19" s="4">
        <v>44965</v>
      </c>
      <c r="B19" s="1">
        <v>3765</v>
      </c>
      <c r="C19" s="1" t="s">
        <v>17</v>
      </c>
      <c r="D19" s="1" t="s">
        <v>28</v>
      </c>
      <c r="E19" s="1">
        <v>88</v>
      </c>
      <c r="F19" s="1">
        <v>9</v>
      </c>
      <c r="G19" s="1"/>
    </row>
    <row r="20" spans="1:7" x14ac:dyDescent="0.3">
      <c r="A20" s="4">
        <v>44965</v>
      </c>
      <c r="B20" s="1">
        <v>3766</v>
      </c>
      <c r="C20" s="1" t="s">
        <v>18</v>
      </c>
      <c r="D20" s="1" t="s">
        <v>29</v>
      </c>
      <c r="E20" s="1">
        <v>124</v>
      </c>
      <c r="F20" s="1">
        <v>13</v>
      </c>
      <c r="G20" s="1"/>
    </row>
  </sheetData>
  <mergeCells count="1">
    <mergeCell ref="B1:G5"/>
  </mergeCells>
  <phoneticPr fontId="3" type="noConversion"/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tualiser.Actualiser">
                <anchor moveWithCells="1" sizeWithCells="1">
                  <from>
                    <xdr:col>2</xdr:col>
                    <xdr:colOff>74815</xdr:colOff>
                    <xdr:row>5</xdr:row>
                    <xdr:rowOff>83127</xdr:rowOff>
                  </from>
                  <to>
                    <xdr:col>4</xdr:col>
                    <xdr:colOff>739833</xdr:colOff>
                    <xdr:row>7</xdr:row>
                    <xdr:rowOff>91440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92E516-CE32-4683-9A0C-D887866CEC9E}">
  <sheetPr codeName="Feuil2"/>
  <dimension ref="A1:G30"/>
  <sheetViews>
    <sheetView workbookViewId="0">
      <selection activeCell="G15" sqref="G15"/>
    </sheetView>
  </sheetViews>
  <sheetFormatPr baseColWidth="10" defaultRowHeight="15.05" x14ac:dyDescent="0.3"/>
  <cols>
    <col min="7" max="7" width="12.44140625" bestFit="1" customWidth="1"/>
  </cols>
  <sheetData>
    <row r="1" spans="1:7" x14ac:dyDescent="0.3">
      <c r="A1" s="3" t="s">
        <v>0</v>
      </c>
      <c r="B1" s="3" t="s">
        <v>3</v>
      </c>
      <c r="C1" s="3" t="s">
        <v>1</v>
      </c>
      <c r="D1" s="3" t="s">
        <v>2</v>
      </c>
      <c r="E1" s="3" t="s">
        <v>4</v>
      </c>
      <c r="F1" s="3" t="s">
        <v>30</v>
      </c>
      <c r="G1" s="3" t="s">
        <v>31</v>
      </c>
    </row>
    <row r="2" spans="1:7" x14ac:dyDescent="0.3">
      <c r="A2" s="2">
        <v>44965</v>
      </c>
      <c r="B2" s="1">
        <v>3756</v>
      </c>
      <c r="C2" s="1" t="s">
        <v>8</v>
      </c>
      <c r="D2" s="1" t="s">
        <v>19</v>
      </c>
      <c r="E2" s="1">
        <v>26</v>
      </c>
      <c r="F2" s="1">
        <v>9</v>
      </c>
      <c r="G2" s="1" t="str">
        <f>IFERROR(IF(VLOOKUP(Tableau2[[#This Row],[N°]],Tableau1[[N°]:[Ref]],2,FALSE)=Tableau2[[#This Row],[Ref]],"Oui","Non"),"Non")</f>
        <v>Oui</v>
      </c>
    </row>
    <row r="3" spans="1:7" x14ac:dyDescent="0.3">
      <c r="A3" s="2">
        <v>44965</v>
      </c>
      <c r="B3" s="1">
        <v>3757</v>
      </c>
      <c r="C3" s="1" t="s">
        <v>9</v>
      </c>
      <c r="D3" s="1" t="s">
        <v>20</v>
      </c>
      <c r="E3" s="1">
        <v>18</v>
      </c>
      <c r="F3" s="1">
        <v>12</v>
      </c>
      <c r="G3" s="1" t="str">
        <f>IFERROR(IF(VLOOKUP(Tableau2[[#This Row],[N°]],Tableau1[[N°]:[Ref]],2,FALSE)=Tableau2[[#This Row],[Ref]],"Oui","Non"),"Non")</f>
        <v>Oui</v>
      </c>
    </row>
    <row r="4" spans="1:7" x14ac:dyDescent="0.3">
      <c r="A4" s="2">
        <v>44965</v>
      </c>
      <c r="B4" s="1">
        <v>3758</v>
      </c>
      <c r="C4" s="1" t="s">
        <v>10</v>
      </c>
      <c r="D4" s="1" t="s">
        <v>21</v>
      </c>
      <c r="E4" s="1">
        <v>88</v>
      </c>
      <c r="F4" s="1">
        <v>5</v>
      </c>
      <c r="G4" s="1" t="str">
        <f>IFERROR(IF(VLOOKUP(Tableau2[[#This Row],[N°]],Tableau1[[N°]:[Ref]],2,FALSE)=Tableau2[[#This Row],[Ref]],"Oui","Non"),"Non")</f>
        <v>Oui</v>
      </c>
    </row>
    <row r="5" spans="1:7" x14ac:dyDescent="0.3">
      <c r="A5" s="2">
        <v>44965</v>
      </c>
      <c r="B5" s="1">
        <v>3759</v>
      </c>
      <c r="C5" s="1" t="s">
        <v>11</v>
      </c>
      <c r="D5" s="1" t="s">
        <v>22</v>
      </c>
      <c r="E5" s="1">
        <v>91</v>
      </c>
      <c r="F5" s="1">
        <v>11</v>
      </c>
      <c r="G5" s="1" t="str">
        <f>IFERROR(IF(VLOOKUP(Tableau2[[#This Row],[N°]],Tableau1[[N°]:[Ref]],2,FALSE)=Tableau2[[#This Row],[Ref]],"Oui","Non"),"Non")</f>
        <v>Oui</v>
      </c>
    </row>
    <row r="6" spans="1:7" x14ac:dyDescent="0.3">
      <c r="A6" s="2">
        <v>44965</v>
      </c>
      <c r="B6" s="1">
        <v>3760</v>
      </c>
      <c r="C6" s="1" t="s">
        <v>12</v>
      </c>
      <c r="D6" s="1" t="s">
        <v>23</v>
      </c>
      <c r="E6" s="1">
        <v>29</v>
      </c>
      <c r="F6" s="1">
        <v>12</v>
      </c>
      <c r="G6" s="1" t="str">
        <f>IFERROR(IF(VLOOKUP(Tableau2[[#This Row],[N°]],Tableau1[[N°]:[Ref]],2,FALSE)=Tableau2[[#This Row],[Ref]],"Oui","Non"),"Non")</f>
        <v>Oui</v>
      </c>
    </row>
    <row r="7" spans="1:7" x14ac:dyDescent="0.3">
      <c r="A7" s="2">
        <v>44965</v>
      </c>
      <c r="B7" s="1">
        <v>3761</v>
      </c>
      <c r="C7" s="1" t="s">
        <v>13</v>
      </c>
      <c r="D7" s="1" t="s">
        <v>24</v>
      </c>
      <c r="E7" s="1">
        <v>162</v>
      </c>
      <c r="F7" s="1">
        <v>11</v>
      </c>
      <c r="G7" s="1" t="str">
        <f>IFERROR(IF(VLOOKUP(Tableau2[[#This Row],[N°]],Tableau1[[N°]:[Ref]],2,FALSE)=Tableau2[[#This Row],[Ref]],"Oui","Non"),"Non")</f>
        <v>Oui</v>
      </c>
    </row>
    <row r="8" spans="1:7" x14ac:dyDescent="0.3">
      <c r="A8" s="2">
        <v>44965</v>
      </c>
      <c r="B8" s="1">
        <v>3762</v>
      </c>
      <c r="C8" s="1" t="s">
        <v>14</v>
      </c>
      <c r="D8" s="1" t="s">
        <v>25</v>
      </c>
      <c r="E8" s="1">
        <v>200</v>
      </c>
      <c r="F8" s="1">
        <v>15</v>
      </c>
      <c r="G8" s="1" t="str">
        <f>IFERROR(IF(VLOOKUP(Tableau2[[#This Row],[N°]],Tableau1[[N°]:[Ref]],2,FALSE)=Tableau2[[#This Row],[Ref]],"Oui","Non"),"Non")</f>
        <v>Oui</v>
      </c>
    </row>
    <row r="9" spans="1:7" x14ac:dyDescent="0.3">
      <c r="A9" s="2">
        <v>44965</v>
      </c>
      <c r="B9" s="1">
        <v>3763</v>
      </c>
      <c r="C9" s="1" t="s">
        <v>15</v>
      </c>
      <c r="D9" s="1" t="s">
        <v>26</v>
      </c>
      <c r="E9" s="1">
        <v>5</v>
      </c>
      <c r="F9" s="1">
        <v>7</v>
      </c>
      <c r="G9" s="1" t="str">
        <f>IFERROR(IF(VLOOKUP(Tableau2[[#This Row],[N°]],Tableau1[[N°]:[Ref]],2,FALSE)=Tableau2[[#This Row],[Ref]],"Oui","Non"),"Non")</f>
        <v>Oui</v>
      </c>
    </row>
    <row r="10" spans="1:7" x14ac:dyDescent="0.3">
      <c r="A10" s="2">
        <v>44965</v>
      </c>
      <c r="B10" s="1">
        <v>3764</v>
      </c>
      <c r="C10" s="1" t="s">
        <v>16</v>
      </c>
      <c r="D10" s="1" t="s">
        <v>27</v>
      </c>
      <c r="E10" s="1">
        <v>200</v>
      </c>
      <c r="F10" s="1">
        <v>14</v>
      </c>
      <c r="G10" s="1" t="str">
        <f>IFERROR(IF(VLOOKUP(Tableau2[[#This Row],[N°]],Tableau1[[N°]:[Ref]],2,FALSE)=Tableau2[[#This Row],[Ref]],"Oui","Non"),"Non")</f>
        <v>Oui</v>
      </c>
    </row>
    <row r="11" spans="1:7" x14ac:dyDescent="0.3">
      <c r="A11" s="2">
        <v>44965</v>
      </c>
      <c r="B11" s="1">
        <v>3765</v>
      </c>
      <c r="C11" s="1" t="s">
        <v>17</v>
      </c>
      <c r="D11" s="1" t="s">
        <v>28</v>
      </c>
      <c r="E11" s="1">
        <v>88</v>
      </c>
      <c r="F11" s="1">
        <v>9</v>
      </c>
      <c r="G11" s="1" t="str">
        <f>IFERROR(IF(VLOOKUP(Tableau2[[#This Row],[N°]],Tableau1[[N°]:[Ref]],2,FALSE)=Tableau2[[#This Row],[Ref]],"Oui","Non"),"Non")</f>
        <v>Oui</v>
      </c>
    </row>
    <row r="12" spans="1:7" x14ac:dyDescent="0.3">
      <c r="A12" s="2">
        <v>44965</v>
      </c>
      <c r="B12" s="1">
        <v>3766</v>
      </c>
      <c r="C12" s="1" t="s">
        <v>18</v>
      </c>
      <c r="D12" s="1" t="s">
        <v>29</v>
      </c>
      <c r="E12" s="1">
        <v>124</v>
      </c>
      <c r="F12" s="1">
        <v>13</v>
      </c>
      <c r="G12" s="1" t="str">
        <f>IFERROR(IF(VLOOKUP(Tableau2[[#This Row],[N°]],Tableau1[[N°]:[Ref]],2,FALSE)=Tableau2[[#This Row],[Ref]],"Oui","Non"),"Non")</f>
        <v>Oui</v>
      </c>
    </row>
    <row r="13" spans="1:7" x14ac:dyDescent="0.3">
      <c r="A13" s="2">
        <v>44978</v>
      </c>
      <c r="B13" s="1">
        <v>5375</v>
      </c>
      <c r="C13" s="1" t="s">
        <v>32</v>
      </c>
      <c r="D13" s="1" t="s">
        <v>37</v>
      </c>
      <c r="E13" s="1">
        <v>19</v>
      </c>
      <c r="F13" s="1">
        <v>13</v>
      </c>
      <c r="G13" s="1" t="str">
        <f>IFERROR(IF(VLOOKUP(Tableau2[[#This Row],[N°]],Tableau1[[N°]:[Ref]],2,FALSE)=Tableau2[[#This Row],[Ref]],"Oui","Non"),"Non")</f>
        <v>Non</v>
      </c>
    </row>
    <row r="14" spans="1:7" x14ac:dyDescent="0.3">
      <c r="A14" s="2">
        <v>44978</v>
      </c>
      <c r="B14" s="1">
        <v>5234</v>
      </c>
      <c r="C14" s="1" t="s">
        <v>33</v>
      </c>
      <c r="D14" s="1" t="s">
        <v>38</v>
      </c>
      <c r="E14" s="1">
        <v>173</v>
      </c>
      <c r="F14" s="1">
        <v>2</v>
      </c>
      <c r="G14" s="1" t="str">
        <f>IFERROR(IF(VLOOKUP(Tableau2[[#This Row],[N°]],Tableau1[[N°]:[Ref]],2,FALSE)=Tableau2[[#This Row],[Ref]],"Oui","Non"),"Non")</f>
        <v>Non</v>
      </c>
    </row>
    <row r="15" spans="1:7" x14ac:dyDescent="0.3">
      <c r="A15" s="2">
        <v>44978</v>
      </c>
      <c r="B15" s="1">
        <v>4260</v>
      </c>
      <c r="C15" s="1" t="s">
        <v>34</v>
      </c>
      <c r="D15" s="1" t="s">
        <v>39</v>
      </c>
      <c r="E15" s="1">
        <v>143</v>
      </c>
      <c r="F15" s="1">
        <v>4</v>
      </c>
      <c r="G15" s="1" t="str">
        <f>IFERROR(IF(VLOOKUP(Tableau2[[#This Row],[N°]],Tableau1[[N°]:[Ref]],2,FALSE)=Tableau2[[#This Row],[Ref]],"Oui","Non"),"Non")</f>
        <v>Non</v>
      </c>
    </row>
    <row r="16" spans="1:7" x14ac:dyDescent="0.3">
      <c r="A16" s="2">
        <v>44978</v>
      </c>
      <c r="B16" s="1">
        <v>4625</v>
      </c>
      <c r="C16" s="1" t="s">
        <v>35</v>
      </c>
      <c r="D16" s="1" t="s">
        <v>40</v>
      </c>
      <c r="E16" s="1">
        <v>132</v>
      </c>
      <c r="F16" s="1">
        <v>20</v>
      </c>
      <c r="G16" s="1" t="str">
        <f>IFERROR(IF(VLOOKUP(Tableau2[[#This Row],[N°]],Tableau1[[N°]:[Ref]],2,FALSE)=Tableau2[[#This Row],[Ref]],"Oui","Non"),"Non")</f>
        <v>Non</v>
      </c>
    </row>
    <row r="17" spans="1:7" x14ac:dyDescent="0.3">
      <c r="A17" s="2">
        <v>44978</v>
      </c>
      <c r="B17" s="1">
        <v>5210</v>
      </c>
      <c r="C17" s="1" t="s">
        <v>36</v>
      </c>
      <c r="D17" s="1" t="s">
        <v>41</v>
      </c>
      <c r="E17" s="1">
        <v>15</v>
      </c>
      <c r="F17" s="1">
        <v>9</v>
      </c>
      <c r="G17" s="1" t="str">
        <f>IFERROR(IF(VLOOKUP(Tableau2[[#This Row],[N°]],Tableau1[[N°]:[Ref]],2,FALSE)=Tableau2[[#This Row],[Ref]],"Oui","Non"),"Non")</f>
        <v>Non</v>
      </c>
    </row>
    <row r="18" spans="1:7" x14ac:dyDescent="0.3">
      <c r="A18" s="2">
        <v>44978</v>
      </c>
      <c r="B18" s="1">
        <v>5843</v>
      </c>
      <c r="C18" s="1" t="s">
        <v>32</v>
      </c>
      <c r="D18" s="1" t="s">
        <v>42</v>
      </c>
      <c r="E18" s="1">
        <v>118</v>
      </c>
      <c r="F18" s="1">
        <v>18</v>
      </c>
      <c r="G18" s="1" t="str">
        <f>IFERROR(IF(VLOOKUP(Tableau2[[#This Row],[N°]],Tableau1[[N°]:[Ref]],2,FALSE)=Tableau2[[#This Row],[Ref]],"Oui","Non"),"Non")</f>
        <v>Non</v>
      </c>
    </row>
    <row r="19" spans="1:7" x14ac:dyDescent="0.3">
      <c r="A19" s="2">
        <v>44978</v>
      </c>
      <c r="B19" s="1">
        <v>5275</v>
      </c>
      <c r="C19" s="1" t="s">
        <v>33</v>
      </c>
      <c r="D19" s="1" t="s">
        <v>37</v>
      </c>
      <c r="E19" s="1">
        <v>55</v>
      </c>
      <c r="F19" s="1">
        <v>19</v>
      </c>
      <c r="G19" s="1" t="str">
        <f>IFERROR(IF(VLOOKUP(Tableau2[[#This Row],[N°]],Tableau1[[N°]:[Ref]],2,FALSE)=Tableau2[[#This Row],[Ref]],"Oui","Non"),"Non")</f>
        <v>Non</v>
      </c>
    </row>
    <row r="20" spans="1:7" x14ac:dyDescent="0.3">
      <c r="A20" s="2">
        <v>44978</v>
      </c>
      <c r="B20" s="1">
        <v>4367</v>
      </c>
      <c r="C20" s="1" t="s">
        <v>34</v>
      </c>
      <c r="D20" s="1" t="s">
        <v>38</v>
      </c>
      <c r="E20" s="1">
        <v>48</v>
      </c>
      <c r="F20" s="1">
        <v>18</v>
      </c>
      <c r="G20" s="1" t="str">
        <f>IFERROR(IF(VLOOKUP(Tableau2[[#This Row],[N°]],Tableau1[[N°]:[Ref]],2,FALSE)=Tableau2[[#This Row],[Ref]],"Oui","Non"),"Non")</f>
        <v>Non</v>
      </c>
    </row>
    <row r="21" spans="1:7" x14ac:dyDescent="0.3">
      <c r="A21" s="2">
        <v>44978</v>
      </c>
      <c r="B21" s="1">
        <v>5815</v>
      </c>
      <c r="C21" s="1" t="s">
        <v>35</v>
      </c>
      <c r="D21" s="1" t="s">
        <v>39</v>
      </c>
      <c r="E21" s="1">
        <v>132</v>
      </c>
      <c r="F21" s="1">
        <v>11</v>
      </c>
      <c r="G21" s="1" t="str">
        <f>IFERROR(IF(VLOOKUP(Tableau2[[#This Row],[N°]],Tableau1[[N°]:[Ref]],2,FALSE)=Tableau2[[#This Row],[Ref]],"Oui","Non"),"Non")</f>
        <v>Non</v>
      </c>
    </row>
    <row r="22" spans="1:7" x14ac:dyDescent="0.3">
      <c r="A22" s="2">
        <v>44978</v>
      </c>
      <c r="B22" s="1">
        <v>4349</v>
      </c>
      <c r="C22" s="1" t="s">
        <v>36</v>
      </c>
      <c r="D22" s="1" t="s">
        <v>40</v>
      </c>
      <c r="E22" s="1">
        <v>87</v>
      </c>
      <c r="F22" s="1">
        <v>11</v>
      </c>
      <c r="G22" s="1" t="str">
        <f>IFERROR(IF(VLOOKUP(Tableau2[[#This Row],[N°]],Tableau1[[N°]:[Ref]],2,FALSE)=Tableau2[[#This Row],[Ref]],"Oui","Non"),"Non")</f>
        <v>Non</v>
      </c>
    </row>
    <row r="23" spans="1:7" x14ac:dyDescent="0.3">
      <c r="A23" s="2">
        <v>44978</v>
      </c>
      <c r="B23" s="1">
        <v>4554</v>
      </c>
      <c r="C23" s="1" t="s">
        <v>32</v>
      </c>
      <c r="D23" s="1" t="s">
        <v>41</v>
      </c>
      <c r="E23" s="1">
        <v>27</v>
      </c>
      <c r="F23" s="1">
        <v>17</v>
      </c>
      <c r="G23" s="1" t="str">
        <f>IFERROR(IF(VLOOKUP(Tableau2[[#This Row],[N°]],Tableau1[[N°]:[Ref]],2,FALSE)=Tableau2[[#This Row],[Ref]],"Oui","Non"),"Non")</f>
        <v>Non</v>
      </c>
    </row>
    <row r="24" spans="1:7" x14ac:dyDescent="0.3">
      <c r="A24" s="2">
        <v>44978</v>
      </c>
      <c r="B24" s="1">
        <v>4261</v>
      </c>
      <c r="C24" s="1" t="s">
        <v>33</v>
      </c>
      <c r="D24" s="1" t="s">
        <v>42</v>
      </c>
      <c r="E24" s="1">
        <v>67</v>
      </c>
      <c r="F24" s="1">
        <v>11</v>
      </c>
      <c r="G24" s="1" t="str">
        <f>IFERROR(IF(VLOOKUP(Tableau2[[#This Row],[N°]],Tableau1[[N°]:[Ref]],2,FALSE)=Tableau2[[#This Row],[Ref]],"Oui","Non"),"Non")</f>
        <v>Non</v>
      </c>
    </row>
    <row r="25" spans="1:7" x14ac:dyDescent="0.3">
      <c r="A25" s="2">
        <v>44978</v>
      </c>
      <c r="B25" s="1">
        <v>5194</v>
      </c>
      <c r="C25" s="1" t="s">
        <v>34</v>
      </c>
      <c r="D25" s="1" t="s">
        <v>37</v>
      </c>
      <c r="E25" s="1">
        <v>200</v>
      </c>
      <c r="F25" s="1">
        <v>12</v>
      </c>
      <c r="G25" s="1" t="str">
        <f>IFERROR(IF(VLOOKUP(Tableau2[[#This Row],[N°]],Tableau1[[N°]:[Ref]],2,FALSE)=Tableau2[[#This Row],[Ref]],"Oui","Non"),"Non")</f>
        <v>Non</v>
      </c>
    </row>
    <row r="26" spans="1:7" x14ac:dyDescent="0.3">
      <c r="A26" s="2">
        <v>44978</v>
      </c>
      <c r="B26" s="1">
        <v>4615</v>
      </c>
      <c r="C26" s="1" t="s">
        <v>35</v>
      </c>
      <c r="D26" s="1" t="s">
        <v>38</v>
      </c>
      <c r="E26" s="1">
        <v>93</v>
      </c>
      <c r="F26" s="1">
        <v>15</v>
      </c>
      <c r="G26" s="1" t="str">
        <f>IFERROR(IF(VLOOKUP(Tableau2[[#This Row],[N°]],Tableau1[[N°]:[Ref]],2,FALSE)=Tableau2[[#This Row],[Ref]],"Oui","Non"),"Non")</f>
        <v>Non</v>
      </c>
    </row>
    <row r="27" spans="1:7" x14ac:dyDescent="0.3">
      <c r="A27" s="2">
        <v>44978</v>
      </c>
      <c r="B27" s="1">
        <v>4557</v>
      </c>
      <c r="C27" s="1" t="s">
        <v>36</v>
      </c>
      <c r="D27" s="1" t="s">
        <v>39</v>
      </c>
      <c r="E27" s="1">
        <v>125</v>
      </c>
      <c r="F27" s="1">
        <v>2</v>
      </c>
      <c r="G27" s="1" t="str">
        <f>IFERROR(IF(VLOOKUP(Tableau2[[#This Row],[N°]],Tableau1[[N°]:[Ref]],2,FALSE)=Tableau2[[#This Row],[Ref]],"Oui","Non"),"Non")</f>
        <v>Non</v>
      </c>
    </row>
    <row r="28" spans="1:7" x14ac:dyDescent="0.3">
      <c r="A28" s="2">
        <v>44978</v>
      </c>
      <c r="B28" s="1">
        <v>4539</v>
      </c>
      <c r="C28" s="1" t="s">
        <v>32</v>
      </c>
      <c r="D28" s="1" t="s">
        <v>40</v>
      </c>
      <c r="E28" s="1">
        <v>112</v>
      </c>
      <c r="F28" s="1">
        <v>15</v>
      </c>
      <c r="G28" s="1" t="str">
        <f>IFERROR(IF(VLOOKUP(Tableau2[[#This Row],[N°]],Tableau1[[N°]:[Ref]],2,FALSE)=Tableau2[[#This Row],[Ref]],"Oui","Non"),"Non")</f>
        <v>Non</v>
      </c>
    </row>
    <row r="29" spans="1:7" x14ac:dyDescent="0.3">
      <c r="A29" s="2">
        <v>44978</v>
      </c>
      <c r="B29" s="1">
        <v>5617</v>
      </c>
      <c r="C29" s="1" t="s">
        <v>33</v>
      </c>
      <c r="D29" s="1" t="s">
        <v>41</v>
      </c>
      <c r="E29" s="1">
        <v>199</v>
      </c>
      <c r="F29" s="1">
        <v>17</v>
      </c>
      <c r="G29" s="1" t="str">
        <f>IFERROR(IF(VLOOKUP(Tableau2[[#This Row],[N°]],Tableau1[[N°]:[Ref]],2,FALSE)=Tableau2[[#This Row],[Ref]],"Oui","Non"),"Non")</f>
        <v>Non</v>
      </c>
    </row>
    <row r="30" spans="1:7" x14ac:dyDescent="0.3">
      <c r="A30" s="2">
        <v>44978</v>
      </c>
      <c r="B30" s="1">
        <v>4203</v>
      </c>
      <c r="C30" s="1" t="s">
        <v>34</v>
      </c>
      <c r="D30" s="1" t="s">
        <v>42</v>
      </c>
      <c r="E30" s="1">
        <v>50</v>
      </c>
      <c r="F30" s="1">
        <v>3</v>
      </c>
      <c r="G30" s="1" t="str">
        <f>IFERROR(IF(VLOOKUP(Tableau2[[#This Row],[N°]],Tableau1[[N°]:[Ref]],2,FALSE)=Tableau2[[#This Row],[Ref]],"Oui","Non"),"Non")</f>
        <v>Non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 pointage</vt:lpstr>
      <vt:lpstr>Requête</vt:lpstr>
    </vt:vector>
  </TitlesOfParts>
  <Company>LVM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Lois ROUSSEL</dc:creator>
  <cp:lastModifiedBy>Lois ROUSSEL</cp:lastModifiedBy>
  <dcterms:created xsi:type="dcterms:W3CDTF">2023-02-08T10:41:20Z</dcterms:created>
  <dcterms:modified xsi:type="dcterms:W3CDTF">2023-02-21T10:45:43Z</dcterms:modified>
</cp:coreProperties>
</file>