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ouisvuittonmalletier-my.sharepoint.com/personal/lois_roussel_louisvuitton_com/Documents/Bureau/"/>
    </mc:Choice>
  </mc:AlternateContent>
  <xr:revisionPtr revIDLastSave="35" documentId="8_{67B39934-8DB7-4CCA-A1CE-CF8A01544816}" xr6:coauthVersionLast="47" xr6:coauthVersionMax="47" xr10:uidLastSave="{D49F5BE5-6EE8-49CF-A777-824E4499C1E0}"/>
  <bookViews>
    <workbookView xWindow="-25252" yWindow="-118" windowWidth="25370" windowHeight="13759" xr2:uid="{F0E340AB-1AD1-4CF4-8E24-02B49E8A3EC0}"/>
  </bookViews>
  <sheets>
    <sheet name="Menu pointage" sheetId="1" r:id="rId1"/>
    <sheet name="Nomenclature" sheetId="3" state="hidden" r:id="rId2"/>
    <sheet name="Data" sheetId="2" r:id="rId3"/>
  </sheets>
  <definedNames>
    <definedName name="N°">Data!$E$2</definedName>
    <definedName name="OF">Data!$E$2</definedName>
    <definedName name="Scan">Data!$A$2</definedName>
    <definedName name="SKU">Data!$F$2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l="1"/>
  <c r="G2" i="2"/>
  <c r="H2" i="2"/>
  <c r="E2" i="2"/>
</calcChain>
</file>

<file path=xl/sharedStrings.xml><?xml version="1.0" encoding="utf-8"?>
<sst xmlns="http://schemas.openxmlformats.org/spreadsheetml/2006/main" count="164" uniqueCount="76">
  <si>
    <t>Date</t>
  </si>
  <si>
    <t>Secteur</t>
  </si>
  <si>
    <t>Référence</t>
  </si>
  <si>
    <t>Désignation produit</t>
  </si>
  <si>
    <t>Ok</t>
  </si>
  <si>
    <t>OK</t>
  </si>
  <si>
    <t>Réparation</t>
  </si>
  <si>
    <t>Suivi en-cours</t>
  </si>
  <si>
    <t>Poste 1</t>
  </si>
  <si>
    <t>P10000</t>
  </si>
  <si>
    <t>P10001</t>
  </si>
  <si>
    <t>P10002</t>
  </si>
  <si>
    <t>P10003</t>
  </si>
  <si>
    <t>P10004</t>
  </si>
  <si>
    <t>P10005</t>
  </si>
  <si>
    <t>P10006</t>
  </si>
  <si>
    <t>P10007</t>
  </si>
  <si>
    <t>P10008</t>
  </si>
  <si>
    <t>P10009</t>
  </si>
  <si>
    <t>P10010</t>
  </si>
  <si>
    <t>P10011</t>
  </si>
  <si>
    <t>P10012</t>
  </si>
  <si>
    <t>P10013</t>
  </si>
  <si>
    <t>P10014</t>
  </si>
  <si>
    <t>P10015</t>
  </si>
  <si>
    <t>P10016</t>
  </si>
  <si>
    <t>P10017</t>
  </si>
  <si>
    <t>P10018</t>
  </si>
  <si>
    <t>P10019</t>
  </si>
  <si>
    <t>P10020</t>
  </si>
  <si>
    <t>Scan</t>
  </si>
  <si>
    <t>Désignation</t>
  </si>
  <si>
    <t>P10021</t>
  </si>
  <si>
    <t>P10022</t>
  </si>
  <si>
    <t>P10023</t>
  </si>
  <si>
    <t>P10024</t>
  </si>
  <si>
    <t>P10025</t>
  </si>
  <si>
    <t>P10026</t>
  </si>
  <si>
    <t>P10027</t>
  </si>
  <si>
    <t>P10028</t>
  </si>
  <si>
    <t>P10029</t>
  </si>
  <si>
    <t>P10030</t>
  </si>
  <si>
    <t>Test28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</si>
  <si>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</si>
  <si>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</si>
  <si>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</si>
  <si>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</si>
  <si>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</si>
  <si>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</si>
  <si>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</si>
  <si>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</si>
  <si>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</si>
  <si>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</si>
  <si>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</si>
  <si>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</si>
  <si>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</si>
  <si>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</si>
  <si>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</si>
  <si>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</si>
  <si>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</si>
  <si>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</si>
  <si>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</si>
  <si>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</si>
  <si>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</si>
  <si>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</si>
  <si>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</si>
  <si>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</si>
  <si>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</si>
  <si>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</si>
  <si>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</si>
  <si>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Test29</t>
  </si>
  <si>
    <t>Test30</t>
  </si>
  <si>
    <t>Test31</t>
  </si>
  <si>
    <t>N°</t>
  </si>
  <si>
    <t>Temps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</si>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</sst>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.##&quot; h&quot;"/>
    <numFmt numFmtId="165" formatCode=".##&quot; h&quot;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u/>
      <sz val="48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65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4" fontId="4" fillId="0" borderId="0" xfId="0" applyNumberFormat="1" applyFont="1" applyFill="1"/>
    <xf numFmtId="0" fontId="4" fillId="0" borderId="0" xfId="0" applyNumberFormat="1" applyFont="1" applyFill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/>
    </xf>
    <xf numFmtId="1" fontId="4" fillId="0" borderId="2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22" fontId="4" fillId="0" borderId="3" xfId="0" applyNumberFormat="1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 Light"/>
        <family val="2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family val="2"/>
        <scheme val="maj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#.##&quot; h&quot;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" formatCode="0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strike val="0"/>
        <outline val="0"/>
        <shadow val="0"/>
        <u val="none"/>
        <vertAlign val="baseline"/>
        <sz val="11"/>
        <name val="Calibri Light"/>
        <family val="2"/>
        <scheme val="maj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 Light"/>
        <family val="2"/>
        <scheme val="major"/>
      </font>
      <numFmt numFmtId="19" formatCode="dd/mm/yyyy"/>
      <fill>
        <patternFill patternType="none">
          <bgColor auto="1"/>
        </patternFill>
      </fill>
    </dxf>
    <dxf>
      <numFmt numFmtId="165" formatCode=".##&quot; h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.##&quot; h&quot;"/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double">
          <color theme="4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double">
          <color theme="4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double">
          <color theme="4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double">
          <color theme="4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double">
          <color theme="4"/>
        </top>
        <bottom style="thin">
          <color theme="4" tint="0.39997558519241921"/>
        </bottom>
      </border>
    </dxf>
    <dxf>
      <border outline="0">
        <right style="thin">
          <color theme="4" tint="0.39997558519241921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365760</xdr:colOff>
          <xdr:row>5</xdr:row>
          <xdr:rowOff>99753</xdr:rowOff>
        </xdr:from>
        <xdr:to>
          <xdr:col>4</xdr:col>
          <xdr:colOff>665018</xdr:colOff>
          <xdr:row>7</xdr:row>
          <xdr:rowOff>99753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Réparations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365760</xdr:colOff>
          <xdr:row>5</xdr:row>
          <xdr:rowOff>108065</xdr:rowOff>
        </xdr:from>
        <xdr:to>
          <xdr:col>2</xdr:col>
          <xdr:colOff>723207</xdr:colOff>
          <xdr:row>7</xdr:row>
          <xdr:rowOff>108065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1113905</xdr:colOff>
          <xdr:row>5</xdr:row>
          <xdr:rowOff>99753</xdr:rowOff>
        </xdr:from>
        <xdr:to>
          <xdr:col>5</xdr:col>
          <xdr:colOff>764771</xdr:colOff>
          <xdr:row>7</xdr:row>
          <xdr:rowOff>99753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de rep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556557-967C-481E-BC7A-0236B5EEBEBD}" name="Pointage" displayName="Pointage" ref="A9:G30" headerRowDxfId="2" dataDxfId="0" totalsRowDxfId="1" tableBorderDxfId="16">
  <autoFilter ref="A9:G30" xr:uid="{5F556557-967C-481E-BC7A-0236B5EEBEBD}"/>
  <tableColumns count="7">
    <tableColumn id="1" xr3:uid="{462142D7-F359-450B-83B6-5CB92809A0E8}" name="Date" totalsRowLabel="Total" dataDxfId="9"/>
    <tableColumn id="8" xr3:uid="{A55FBD01-DD6B-422F-8AC7-EBAEF9893252}" name="Secteur" dataDxfId="8"/>
    <tableColumn id="2" xr3:uid="{C0B4E63C-C68D-46BC-8EFC-2E83C0FACE07}" name="N°" dataDxfId="7" totalsRowDxfId="15"/>
    <tableColumn id="3" xr3:uid="{98A5B3E2-8E6D-4EF6-B5C6-7E8EA55A8746}" name="Référence" dataDxfId="6" totalsRowDxfId="14"/>
    <tableColumn id="4" xr3:uid="{182E6D9C-E583-4858-BA3E-29B27AAABBD0}" name="Désignation produit" dataDxfId="5" totalsRowDxfId="13"/>
    <tableColumn id="6" xr3:uid="{7B0F7506-EC92-4D51-A821-35219012FCF1}" name="Temps" dataDxfId="4" totalsRowDxfId="12"/>
    <tableColumn id="7" xr3:uid="{BA7A2CD9-BEB5-4ECF-AF74-307762ECE09E}" name="Etat" totalsRowFunction="custom" dataDxfId="3" totalsRowDxfId="11">
      <totalsRowFormula>SUMIF(#REF!,"",#REF!)</totalsRow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23F2A9-2142-43D5-A3BF-693D97CCC4F8}" name="Nomenclature" displayName="Nomenclature" ref="A1:C32" totalsRowShown="0">
  <autoFilter ref="A1:C32" xr:uid="{6923F2A9-2142-43D5-A3BF-693D97CCC4F8}"/>
  <tableColumns count="3">
    <tableColumn id="1" xr3:uid="{D959762B-2D57-4395-B262-153632EA20B2}" name="Référence"/>
    <tableColumn id="2" xr3:uid="{4A019A8E-C8FB-4226-A092-C628AB4ED670}" name="Désignation"/>
    <tableColumn id="3" xr3:uid="{0007F700-4567-4524-A52C-0CA53B9B189F}" name="Temps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45E28F-95B7-4010-A125-0421FA7E78AD}">
  <sheetPr codeName="Feuil1"/>
  <dimension ref="A1:G30"/>
  <sheetViews>
    <sheetView showGridLines="0" tabSelected="1" workbookViewId="0">
      <selection activeCell="E17" sqref="E17"/>
    </sheetView>
  </sheetViews>
  <sheetFormatPr baseColWidth="10" defaultRowHeight="15.05" x14ac:dyDescent="0.3"/>
  <cols>
    <col min="1" max="1" width="11.5546875" style="3"/>
    <col min="2" max="2" width="13.88671875" style="3" bestFit="1" customWidth="1"/>
    <col min="3" max="3" width="11.5546875" style="3"/>
    <col min="4" max="4" width="14.6640625" style="3" bestFit="1" customWidth="1"/>
    <col min="5" max="5" width="27.33203125" style="3" bestFit="1" customWidth="1"/>
    <col min="6" max="6" width="18.21875" style="3" bestFit="1" customWidth="1"/>
    <col min="7" max="16384" width="11.5546875" style="3"/>
  </cols>
  <sheetData>
    <row r="1" spans="1:7" x14ac:dyDescent="0.3">
      <c r="A1" s="2" t="s">
        <v>7</v>
      </c>
      <c r="B1" s="2"/>
      <c r="C1" s="2"/>
      <c r="D1" s="2"/>
      <c r="E1" s="2"/>
      <c r="F1" s="2"/>
      <c r="G1" s="2"/>
    </row>
    <row r="2" spans="1:7" x14ac:dyDescent="0.3">
      <c r="A2" s="2"/>
      <c r="B2" s="2"/>
      <c r="C2" s="2"/>
      <c r="D2" s="2"/>
      <c r="E2" s="2"/>
      <c r="F2" s="2"/>
      <c r="G2" s="2"/>
    </row>
    <row r="3" spans="1:7" x14ac:dyDescent="0.3">
      <c r="A3" s="2"/>
      <c r="B3" s="2"/>
      <c r="C3" s="2"/>
      <c r="D3" s="2"/>
      <c r="E3" s="2"/>
      <c r="F3" s="2"/>
      <c r="G3" s="2"/>
    </row>
    <row r="4" spans="1:7" x14ac:dyDescent="0.3">
      <c r="A4" s="2"/>
      <c r="B4" s="2"/>
      <c r="C4" s="2"/>
      <c r="D4" s="2"/>
      <c r="E4" s="2"/>
      <c r="F4" s="2"/>
      <c r="G4" s="2"/>
    </row>
    <row r="5" spans="1:7" x14ac:dyDescent="0.3">
      <c r="A5" s="2"/>
      <c r="B5" s="2"/>
      <c r="C5" s="2"/>
      <c r="D5" s="2"/>
      <c r="E5" s="2"/>
      <c r="F5" s="2"/>
      <c r="G5" s="2"/>
    </row>
    <row r="9" spans="1:7" x14ac:dyDescent="0.3">
      <c r="A9" s="4" t="s">
        <v>0</v>
      </c>
      <c r="B9" s="4" t="s">
        <v>1</v>
      </c>
      <c r="C9" s="5" t="s">
        <v>73</v>
      </c>
      <c r="D9" s="6" t="s">
        <v>2</v>
      </c>
      <c r="E9" s="6" t="s">
        <v>3</v>
      </c>
      <c r="F9" s="6" t="s">
        <v>74</v>
      </c>
      <c r="G9" s="6" t="s">
        <v>75</v>
      </c>
    </row>
    <row r="10" spans="1:7" x14ac:dyDescent="0.3">
      <c r="A10" s="7">
        <v>44907</v>
      </c>
      <c r="B10" s="8" t="s">
        <v>8</v>
      </c>
      <c r="C10" s="9">
        <v>17071254</v>
      </c>
      <c r="D10" s="10" t="s">
        <v>43</v>
      </c>
      <c r="E10" s="10" t="s">
        <v>9</v>
      </c>
      <c r="F10" s="11">
        <v>13</v>
      </c>
      <c r="G10" s="10" t="s">
        <v>4</v>
      </c>
    </row>
    <row r="11" spans="1:7" x14ac:dyDescent="0.3">
      <c r="A11" s="7">
        <v>44907</v>
      </c>
      <c r="B11" s="8" t="s">
        <v>8</v>
      </c>
      <c r="C11" s="9">
        <v>17468701</v>
      </c>
      <c r="D11" s="10" t="s">
        <v>44</v>
      </c>
      <c r="E11" s="10" t="s">
        <v>10</v>
      </c>
      <c r="F11" s="11">
        <v>5</v>
      </c>
      <c r="G11" s="10" t="s">
        <v>4</v>
      </c>
    </row>
    <row r="12" spans="1:7" x14ac:dyDescent="0.3">
      <c r="A12" s="7">
        <v>44907</v>
      </c>
      <c r="B12" s="8" t="s">
        <v>8</v>
      </c>
      <c r="C12" s="9">
        <v>10517139</v>
      </c>
      <c r="D12" s="10" t="s">
        <v>45</v>
      </c>
      <c r="E12" s="10" t="s">
        <v>11</v>
      </c>
      <c r="F12" s="11">
        <v>8</v>
      </c>
      <c r="G12" s="10" t="s">
        <v>4</v>
      </c>
    </row>
    <row r="13" spans="1:7" x14ac:dyDescent="0.3">
      <c r="A13" s="7">
        <v>44907</v>
      </c>
      <c r="B13" s="8" t="s">
        <v>8</v>
      </c>
      <c r="C13" s="9">
        <v>22770655</v>
      </c>
      <c r="D13" s="10" t="s">
        <v>46</v>
      </c>
      <c r="E13" s="10" t="s">
        <v>12</v>
      </c>
      <c r="F13" s="11">
        <v>4</v>
      </c>
      <c r="G13" s="10" t="s">
        <v>4</v>
      </c>
    </row>
    <row r="14" spans="1:7" x14ac:dyDescent="0.3">
      <c r="A14" s="7">
        <v>44907</v>
      </c>
      <c r="B14" s="8" t="s">
        <v>8</v>
      </c>
      <c r="C14" s="9">
        <v>20735510</v>
      </c>
      <c r="D14" s="10" t="s">
        <v>47</v>
      </c>
      <c r="E14" s="10" t="s">
        <v>13</v>
      </c>
      <c r="F14" s="11">
        <v>13</v>
      </c>
      <c r="G14" s="10" t="s">
        <v>4</v>
      </c>
    </row>
    <row r="15" spans="1:7" x14ac:dyDescent="0.3">
      <c r="A15" s="7">
        <v>44907</v>
      </c>
      <c r="B15" s="8" t="s">
        <v>8</v>
      </c>
      <c r="C15" s="9">
        <v>10714533</v>
      </c>
      <c r="D15" s="10" t="s">
        <v>48</v>
      </c>
      <c r="E15" s="10" t="s">
        <v>14</v>
      </c>
      <c r="F15" s="11">
        <v>3</v>
      </c>
      <c r="G15" s="10" t="s">
        <v>4</v>
      </c>
    </row>
    <row r="16" spans="1:7" x14ac:dyDescent="0.3">
      <c r="A16" s="7">
        <v>44907</v>
      </c>
      <c r="B16" s="8" t="s">
        <v>8</v>
      </c>
      <c r="C16" s="9">
        <v>22600286</v>
      </c>
      <c r="D16" s="10" t="s">
        <v>49</v>
      </c>
      <c r="E16" s="10" t="s">
        <v>15</v>
      </c>
      <c r="F16" s="11">
        <v>7</v>
      </c>
      <c r="G16" s="10" t="s">
        <v>4</v>
      </c>
    </row>
    <row r="17" spans="1:7" x14ac:dyDescent="0.3">
      <c r="A17" s="7">
        <v>44907</v>
      </c>
      <c r="B17" s="8" t="s">
        <v>8</v>
      </c>
      <c r="C17" s="9">
        <v>22379508</v>
      </c>
      <c r="D17" s="10" t="s">
        <v>50</v>
      </c>
      <c r="E17" s="10" t="s">
        <v>16</v>
      </c>
      <c r="F17" s="11">
        <v>15</v>
      </c>
      <c r="G17" s="10" t="s">
        <v>4</v>
      </c>
    </row>
    <row r="18" spans="1:7" x14ac:dyDescent="0.3">
      <c r="A18" s="7">
        <v>44907</v>
      </c>
      <c r="B18" s="8" t="s">
        <v>8</v>
      </c>
      <c r="C18" s="9">
        <v>16988552</v>
      </c>
      <c r="D18" s="10" t="s">
        <v>51</v>
      </c>
      <c r="E18" s="10" t="s">
        <v>17</v>
      </c>
      <c r="F18" s="11">
        <v>7</v>
      </c>
      <c r="G18" s="10" t="s">
        <v>4</v>
      </c>
    </row>
    <row r="19" spans="1:7" x14ac:dyDescent="0.3">
      <c r="A19" s="7">
        <v>44907</v>
      </c>
      <c r="B19" s="8" t="s">
        <v>8</v>
      </c>
      <c r="C19" s="9">
        <v>11497743</v>
      </c>
      <c r="D19" s="10" t="s">
        <v>52</v>
      </c>
      <c r="E19" s="10" t="s">
        <v>18</v>
      </c>
      <c r="F19" s="11">
        <v>11</v>
      </c>
      <c r="G19" s="10" t="s">
        <v>4</v>
      </c>
    </row>
    <row r="20" spans="1:7" x14ac:dyDescent="0.3">
      <c r="A20" s="7">
        <v>44907</v>
      </c>
      <c r="B20" s="8" t="s">
        <v>8</v>
      </c>
      <c r="C20" s="9">
        <v>10485098</v>
      </c>
      <c r="D20" s="10" t="s">
        <v>53</v>
      </c>
      <c r="E20" s="10" t="s">
        <v>19</v>
      </c>
      <c r="F20" s="11">
        <v>3</v>
      </c>
      <c r="G20" s="10" t="s">
        <v>4</v>
      </c>
    </row>
    <row r="21" spans="1:7" x14ac:dyDescent="0.3">
      <c r="A21" s="7">
        <v>44907</v>
      </c>
      <c r="B21" s="8" t="s">
        <v>8</v>
      </c>
      <c r="C21" s="9">
        <v>13143776</v>
      </c>
      <c r="D21" s="10" t="s">
        <v>54</v>
      </c>
      <c r="E21" s="10" t="s">
        <v>20</v>
      </c>
      <c r="F21" s="11">
        <v>15</v>
      </c>
      <c r="G21" s="10" t="s">
        <v>4</v>
      </c>
    </row>
    <row r="22" spans="1:7" x14ac:dyDescent="0.3">
      <c r="A22" s="7">
        <v>44907</v>
      </c>
      <c r="B22" s="8" t="s">
        <v>8</v>
      </c>
      <c r="C22" s="9">
        <v>13535233</v>
      </c>
      <c r="D22" s="10" t="s">
        <v>55</v>
      </c>
      <c r="E22" s="10" t="s">
        <v>21</v>
      </c>
      <c r="F22" s="11">
        <v>9</v>
      </c>
      <c r="G22" s="10" t="s">
        <v>4</v>
      </c>
    </row>
    <row r="23" spans="1:7" x14ac:dyDescent="0.3">
      <c r="A23" s="7">
        <v>44907</v>
      </c>
      <c r="B23" s="8" t="s">
        <v>8</v>
      </c>
      <c r="C23" s="9">
        <v>21287038</v>
      </c>
      <c r="D23" s="10" t="s">
        <v>56</v>
      </c>
      <c r="E23" s="10" t="s">
        <v>22</v>
      </c>
      <c r="F23" s="11">
        <v>9</v>
      </c>
      <c r="G23" s="10" t="s">
        <v>4</v>
      </c>
    </row>
    <row r="24" spans="1:7" x14ac:dyDescent="0.3">
      <c r="A24" s="7">
        <v>44907</v>
      </c>
      <c r="B24" s="8" t="s">
        <v>8</v>
      </c>
      <c r="C24" s="9">
        <v>15380994</v>
      </c>
      <c r="D24" s="10" t="s">
        <v>57</v>
      </c>
      <c r="E24" s="10" t="s">
        <v>23</v>
      </c>
      <c r="F24" s="11">
        <v>2</v>
      </c>
      <c r="G24" s="10" t="s">
        <v>4</v>
      </c>
    </row>
    <row r="25" spans="1:7" x14ac:dyDescent="0.3">
      <c r="A25" s="7">
        <v>44907</v>
      </c>
      <c r="B25" s="8" t="s">
        <v>8</v>
      </c>
      <c r="C25" s="9">
        <v>12884201</v>
      </c>
      <c r="D25" s="10" t="s">
        <v>58</v>
      </c>
      <c r="E25" s="10" t="s">
        <v>24</v>
      </c>
      <c r="F25" s="11">
        <v>10</v>
      </c>
      <c r="G25" s="10" t="s">
        <v>4</v>
      </c>
    </row>
    <row r="26" spans="1:7" x14ac:dyDescent="0.3">
      <c r="A26" s="7">
        <v>44907</v>
      </c>
      <c r="B26" s="8" t="s">
        <v>8</v>
      </c>
      <c r="C26" s="9">
        <v>15113630</v>
      </c>
      <c r="D26" s="10" t="s">
        <v>59</v>
      </c>
      <c r="E26" s="10" t="s">
        <v>25</v>
      </c>
      <c r="F26" s="11">
        <v>7</v>
      </c>
      <c r="G26" s="10" t="s">
        <v>6</v>
      </c>
    </row>
    <row r="27" spans="1:7" x14ac:dyDescent="0.3">
      <c r="A27" s="7">
        <v>44907</v>
      </c>
      <c r="B27" s="8" t="s">
        <v>8</v>
      </c>
      <c r="C27" s="9">
        <v>18766516</v>
      </c>
      <c r="D27" s="10" t="s">
        <v>60</v>
      </c>
      <c r="E27" s="10" t="s">
        <v>26</v>
      </c>
      <c r="F27" s="11">
        <v>8</v>
      </c>
      <c r="G27" s="10" t="s">
        <v>4</v>
      </c>
    </row>
    <row r="28" spans="1:7" x14ac:dyDescent="0.3">
      <c r="A28" s="7">
        <v>44907</v>
      </c>
      <c r="B28" s="8" t="s">
        <v>8</v>
      </c>
      <c r="C28" s="9">
        <v>19853236</v>
      </c>
      <c r="D28" s="10" t="s">
        <v>61</v>
      </c>
      <c r="E28" s="10" t="s">
        <v>27</v>
      </c>
      <c r="F28" s="11">
        <v>5</v>
      </c>
      <c r="G28" s="10"/>
    </row>
    <row r="29" spans="1:7" x14ac:dyDescent="0.3">
      <c r="A29" s="7">
        <v>44911.368807870371</v>
      </c>
      <c r="B29" s="8" t="s">
        <v>8</v>
      </c>
      <c r="C29" s="10">
        <v>19593934</v>
      </c>
      <c r="D29" s="10" t="s">
        <v>62</v>
      </c>
      <c r="E29" s="10" t="s">
        <v>28</v>
      </c>
      <c r="F29" s="11">
        <v>1</v>
      </c>
      <c r="G29" s="10" t="s">
        <v>5</v>
      </c>
    </row>
    <row r="30" spans="1:7" x14ac:dyDescent="0.3">
      <c r="A30" s="7">
        <v>44911.393819444442</v>
      </c>
      <c r="B30" s="8" t="s">
        <v>8</v>
      </c>
      <c r="C30" s="12">
        <v>16981128</v>
      </c>
      <c r="D30" s="10" t="s">
        <v>63</v>
      </c>
      <c r="E30" s="10" t="s">
        <v>29</v>
      </c>
      <c r="F30" s="11">
        <v>1.5</v>
      </c>
      <c r="G30" s="10" t="s">
        <v>6</v>
      </c>
    </row>
  </sheetData>
  <mergeCells count="1">
    <mergeCell ref="A1:G5"/>
  </mergeCells>
  <phoneticPr fontId="2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tonReparation.Réparation">
                <anchor moveWithCells="1" sizeWithCells="1">
                  <from>
                    <xdr:col>3</xdr:col>
                    <xdr:colOff>365760</xdr:colOff>
                    <xdr:row>5</xdr:row>
                    <xdr:rowOff>99753</xdr:rowOff>
                  </from>
                  <to>
                    <xdr:col>4</xdr:col>
                    <xdr:colOff>665018</xdr:colOff>
                    <xdr:row>7</xdr:row>
                    <xdr:rowOff>99753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tonSortie.BouttonSortie">
                <anchor moveWithCells="1" sizeWithCells="1">
                  <from>
                    <xdr:col>1</xdr:col>
                    <xdr:colOff>365760</xdr:colOff>
                    <xdr:row>5</xdr:row>
                    <xdr:rowOff>108065</xdr:rowOff>
                  </from>
                  <to>
                    <xdr:col>2</xdr:col>
                    <xdr:colOff>723207</xdr:colOff>
                    <xdr:row>7</xdr:row>
                    <xdr:rowOff>108065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tonRetourRéparation.BouttonRetourRéparation">
                <anchor moveWithCells="1" sizeWithCells="1">
                  <from>
                    <xdr:col>4</xdr:col>
                    <xdr:colOff>1113905</xdr:colOff>
                    <xdr:row>5</xdr:row>
                    <xdr:rowOff>99753</xdr:rowOff>
                  </from>
                  <to>
                    <xdr:col>5</xdr:col>
                    <xdr:colOff>764771</xdr:colOff>
                    <xdr:row>7</xdr:row>
                    <xdr:rowOff>99753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8CDE6-835F-4625-8634-5E6488C17DDD}">
  <sheetPr codeName="Feuil3"/>
  <dimension ref="A1:C32"/>
  <sheetViews>
    <sheetView workbookViewId="0">
      <selection activeCell="A2" sqref="A2"/>
    </sheetView>
  </sheetViews>
  <sheetFormatPr baseColWidth="10" defaultRowHeight="15.05" x14ac:dyDescent="0.3"/>
  <cols>
    <col min="2" max="2" width="12" customWidth="1"/>
  </cols>
  <sheetData>
    <row r="1" spans="1:3" x14ac:dyDescent="0.3">
      <c r="A1" t="s">
        <v>2</v>
      </c>
      <c r="B1" t="s">
        <v>31</v>
      </c>
      <c r="C1" t="s">
        <v>74</v>
      </c>
    </row>
    <row r="2" spans="1:3" x14ac:dyDescent="0.3">
      <c r="A2" t="s">
        <v>43</v>
      </c>
      <c r="B2" t="s">
        <v>9</v>
      </c>
      <c r="C2" s="1">
        <v>13</v>
      </c>
    </row>
    <row r="3" spans="1:3" x14ac:dyDescent="0.3">
      <c r="A3" t="s">
        <v>44</v>
      </c>
      <c r="B3" t="s">
        <v>10</v>
      </c>
      <c r="C3" s="1">
        <v>5</v>
      </c>
    </row>
    <row r="4" spans="1:3" x14ac:dyDescent="0.3">
      <c r="A4" t="s">
        <v>45</v>
      </c>
      <c r="B4" t="s">
        <v>11</v>
      </c>
      <c r="C4" s="1">
        <v>8</v>
      </c>
    </row>
    <row r="5" spans="1:3" x14ac:dyDescent="0.3">
      <c r="A5" t="s">
        <v>46</v>
      </c>
      <c r="B5" t="s">
        <v>12</v>
      </c>
      <c r="C5" s="1">
        <v>4</v>
      </c>
    </row>
    <row r="6" spans="1:3" x14ac:dyDescent="0.3">
      <c r="A6" t="s">
        <v>47</v>
      </c>
      <c r="B6" t="s">
        <v>13</v>
      </c>
      <c r="C6" s="1">
        <v>13</v>
      </c>
    </row>
    <row r="7" spans="1:3" x14ac:dyDescent="0.3">
      <c r="A7" t="s">
        <v>48</v>
      </c>
      <c r="B7" t="s">
        <v>14</v>
      </c>
      <c r="C7" s="1">
        <v>3</v>
      </c>
    </row>
    <row r="8" spans="1:3" x14ac:dyDescent="0.3">
      <c r="A8" t="s">
        <v>49</v>
      </c>
      <c r="B8" t="s">
        <v>15</v>
      </c>
      <c r="C8" s="1">
        <v>7</v>
      </c>
    </row>
    <row r="9" spans="1:3" x14ac:dyDescent="0.3">
      <c r="A9" t="s">
        <v>50</v>
      </c>
      <c r="B9" t="s">
        <v>16</v>
      </c>
      <c r="C9" s="1">
        <v>15</v>
      </c>
    </row>
    <row r="10" spans="1:3" x14ac:dyDescent="0.3">
      <c r="A10" t="s">
        <v>51</v>
      </c>
      <c r="B10" t="s">
        <v>17</v>
      </c>
      <c r="C10" s="1">
        <v>7</v>
      </c>
    </row>
    <row r="11" spans="1:3" x14ac:dyDescent="0.3">
      <c r="A11" t="s">
        <v>52</v>
      </c>
      <c r="B11" t="s">
        <v>18</v>
      </c>
      <c r="C11" s="1">
        <v>11</v>
      </c>
    </row>
    <row r="12" spans="1:3" x14ac:dyDescent="0.3">
      <c r="A12" t="s">
        <v>53</v>
      </c>
      <c r="B12" t="s">
        <v>19</v>
      </c>
      <c r="C12" s="1">
        <v>3</v>
      </c>
    </row>
    <row r="13" spans="1:3" x14ac:dyDescent="0.3">
      <c r="A13" t="s">
        <v>54</v>
      </c>
      <c r="B13" t="s">
        <v>20</v>
      </c>
      <c r="C13" s="1">
        <v>15</v>
      </c>
    </row>
    <row r="14" spans="1:3" x14ac:dyDescent="0.3">
      <c r="A14" t="s">
        <v>55</v>
      </c>
      <c r="B14" t="s">
        <v>21</v>
      </c>
      <c r="C14" s="1">
        <v>9</v>
      </c>
    </row>
    <row r="15" spans="1:3" x14ac:dyDescent="0.3">
      <c r="A15" t="s">
        <v>56</v>
      </c>
      <c r="B15" t="s">
        <v>22</v>
      </c>
      <c r="C15" s="1">
        <v>9</v>
      </c>
    </row>
    <row r="16" spans="1:3" x14ac:dyDescent="0.3">
      <c r="A16" t="s">
        <v>57</v>
      </c>
      <c r="B16" t="s">
        <v>23</v>
      </c>
      <c r="C16" s="1">
        <v>2</v>
      </c>
    </row>
    <row r="17" spans="1:3" x14ac:dyDescent="0.3">
      <c r="A17" t="s">
        <v>58</v>
      </c>
      <c r="B17" t="s">
        <v>24</v>
      </c>
      <c r="C17" s="1">
        <v>10</v>
      </c>
    </row>
    <row r="18" spans="1:3" x14ac:dyDescent="0.3">
      <c r="A18" t="s">
        <v>59</v>
      </c>
      <c r="B18" t="s">
        <v>25</v>
      </c>
      <c r="C18" s="1">
        <v>7</v>
      </c>
    </row>
    <row r="19" spans="1:3" x14ac:dyDescent="0.3">
      <c r="A19" t="s">
        <v>60</v>
      </c>
      <c r="B19" t="s">
        <v>26</v>
      </c>
      <c r="C19" s="1">
        <v>8</v>
      </c>
    </row>
    <row r="20" spans="1:3" x14ac:dyDescent="0.3">
      <c r="A20" t="s">
        <v>61</v>
      </c>
      <c r="B20" t="s">
        <v>27</v>
      </c>
      <c r="C20" s="1">
        <v>5</v>
      </c>
    </row>
    <row r="21" spans="1:3" x14ac:dyDescent="0.3">
      <c r="A21" t="s">
        <v>62</v>
      </c>
      <c r="B21" t="s">
        <v>28</v>
      </c>
      <c r="C21" s="1">
        <v>1</v>
      </c>
    </row>
    <row r="22" spans="1:3" x14ac:dyDescent="0.3">
      <c r="A22" t="s">
        <v>63</v>
      </c>
      <c r="B22" t="s">
        <v>29</v>
      </c>
      <c r="C22" s="1">
        <v>1.5</v>
      </c>
    </row>
    <row r="23" spans="1:3" x14ac:dyDescent="0.3">
      <c r="A23" t="s">
        <v>64</v>
      </c>
      <c r="B23" t="s">
        <v>32</v>
      </c>
      <c r="C23" s="1">
        <v>11</v>
      </c>
    </row>
    <row r="24" spans="1:3" x14ac:dyDescent="0.3">
      <c r="A24" t="s">
        <v>65</v>
      </c>
      <c r="B24" t="s">
        <v>33</v>
      </c>
      <c r="C24" s="1">
        <v>11</v>
      </c>
    </row>
    <row r="25" spans="1:3" x14ac:dyDescent="0.3">
      <c r="A25" t="s">
        <v>66</v>
      </c>
      <c r="B25" t="s">
        <v>34</v>
      </c>
      <c r="C25" s="1">
        <v>2</v>
      </c>
    </row>
    <row r="26" spans="1:3" x14ac:dyDescent="0.3">
      <c r="A26" t="s">
        <v>67</v>
      </c>
      <c r="B26" t="s">
        <v>35</v>
      </c>
      <c r="C26" s="1">
        <v>10</v>
      </c>
    </row>
    <row r="27" spans="1:3" x14ac:dyDescent="0.3">
      <c r="A27" t="s">
        <v>68</v>
      </c>
      <c r="B27" t="s">
        <v>36</v>
      </c>
      <c r="C27" s="1">
        <v>8</v>
      </c>
    </row>
    <row r="28" spans="1:3" x14ac:dyDescent="0.3">
      <c r="A28" t="s">
        <v>69</v>
      </c>
      <c r="B28" t="s">
        <v>37</v>
      </c>
      <c r="C28" s="1">
        <v>7</v>
      </c>
    </row>
    <row r="29" spans="1:3" x14ac:dyDescent="0.3">
      <c r="A29" t="s">
        <v>42</v>
      </c>
      <c r="B29" t="s">
        <v>38</v>
      </c>
      <c r="C29" s="1">
        <v>3</v>
      </c>
    </row>
    <row r="30" spans="1:3" x14ac:dyDescent="0.3">
      <c r="A30" t="s">
        <v>70</v>
      </c>
      <c r="B30" t="s">
        <v>39</v>
      </c>
      <c r="C30" s="1">
        <v>4</v>
      </c>
    </row>
    <row r="31" spans="1:3" x14ac:dyDescent="0.3">
      <c r="A31" t="s">
        <v>71</v>
      </c>
      <c r="B31" t="s">
        <v>40</v>
      </c>
      <c r="C31" s="1">
        <v>3</v>
      </c>
    </row>
    <row r="32" spans="1:3" x14ac:dyDescent="0.3">
      <c r="A32" t="s">
        <v>72</v>
      </c>
      <c r="B32" t="s">
        <v>41</v>
      </c>
      <c r="C32" s="1">
        <v>15</v>
      </c>
    </row>
  </sheetData>
  <phoneticPr fontId="2" type="noConversion"/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F57B57-D35B-4340-88DA-189134E773C1}">
  <sheetPr codeName="Feuil2"/>
  <dimension ref="A1:I2"/>
  <sheetViews>
    <sheetView workbookViewId="0">
      <selection activeCell="B4" sqref="B4"/>
    </sheetView>
  </sheetViews>
  <sheetFormatPr baseColWidth="10" defaultRowHeight="15.05" x14ac:dyDescent="0.3"/>
  <cols>
    <col min="1" max="1" width="17" style="3" bestFit="1" customWidth="1"/>
    <col min="2" max="2" width="11.5546875" style="3"/>
    <col min="3" max="3" width="15.6640625" style="3" bestFit="1" customWidth="1"/>
    <col min="4" max="4" width="13.88671875" style="3" bestFit="1" customWidth="1"/>
    <col min="5" max="5" width="11.5546875" style="3"/>
    <col min="6" max="6" width="12.88671875" style="3" bestFit="1" customWidth="1"/>
    <col min="7" max="7" width="27.33203125" style="3" bestFit="1" customWidth="1"/>
    <col min="8" max="8" width="27.88671875" style="3" bestFit="1" customWidth="1"/>
    <col min="9" max="16384" width="11.5546875" style="3"/>
  </cols>
  <sheetData>
    <row r="1" spans="1:9" x14ac:dyDescent="0.3">
      <c r="A1" s="13" t="s">
        <v>30</v>
      </c>
      <c r="C1" s="13" t="s">
        <v>0</v>
      </c>
      <c r="D1" s="13" t="s">
        <v>1</v>
      </c>
      <c r="E1" s="13" t="s">
        <v>73</v>
      </c>
      <c r="F1" s="13" t="s">
        <v>2</v>
      </c>
      <c r="G1" s="13" t="s">
        <v>3</v>
      </c>
      <c r="H1" s="13" t="s">
        <v>74</v>
      </c>
      <c r="I1" s="13" t="s">
        <v>75</v>
      </c>
    </row>
    <row r="2" spans="1:9" x14ac:dyDescent="0.3">
      <c r="A2" s="14"/>
      <c r="C2" s="15"/>
      <c r="D2" s="14"/>
      <c r="E2" s="16" t="str">
        <f>IFERROR(MID(Scan,1,8),1)</f>
        <v/>
      </c>
      <c r="F2" s="14">
        <f>IFERROR(MID(Scan,SEARCH(" ",Scan,1)+1,6),1)</f>
        <v>1</v>
      </c>
      <c r="G2" s="14" t="str">
        <f>IFERROR(VLOOKUP(SKU,Nomenclature[],2,FALSE),"Mettre à jour la feuille nomenclature")</f>
        <v>Mettre à jour la feuille nomenclature</v>
      </c>
      <c r="H2" s="17" t="str">
        <f>IFERROR(VLOOKUP(SKU,Nomenclature[],3,FALSE),"Mettre à jour la feuille Nomenclature")</f>
        <v>Mettre à jour la feuille Nomenclature</v>
      </c>
      <c r="I2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Menu pointage</vt:lpstr>
      <vt:lpstr>Nomenclature</vt:lpstr>
      <vt:lpstr>Data</vt:lpstr>
      <vt:lpstr>N°</vt:lpstr>
      <vt:lpstr>OF</vt:lpstr>
      <vt:lpstr>Scan</vt:lpstr>
      <vt:lpstr>SKU</vt:lpstr>
    </vt:vector>
  </TitlesOfParts>
  <Company>LVM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 ROUSSEL</dc:creator>
  <cp:lastModifiedBy>Lois ROUSSEL</cp:lastModifiedBy>
  <dcterms:created xsi:type="dcterms:W3CDTF">2022-12-20T09:11:02Z</dcterms:created>
  <dcterms:modified xsi:type="dcterms:W3CDTF">2022-12-20T11:37:53Z</dcterms:modified>
</cp:coreProperties>
</file>