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0" yWindow="0" windowWidth="23040" windowHeight="9195" tabRatio="690"/>
  </bookViews>
  <sheets>
    <sheet name="Calendrier" sheetId="39" r:id="rId1"/>
  </sheets>
  <definedNames>
    <definedName name="ChoixRessource">#REF!</definedName>
    <definedName name="ChoixSpé">#REF!</definedName>
    <definedName name="ListeNatureTravaux">#REF!</definedName>
  </definedNames>
  <calcPr calcId="145621"/>
</workbook>
</file>

<file path=xl/calcChain.xml><?xml version="1.0" encoding="utf-8"?>
<calcChain xmlns="http://schemas.openxmlformats.org/spreadsheetml/2006/main">
  <c r="AO2" i="39" l="1"/>
  <c r="AM2" i="39"/>
  <c r="AK2" i="39"/>
  <c r="AI2" i="39"/>
  <c r="AG2" i="39"/>
  <c r="AE2" i="39"/>
  <c r="AC2" i="39"/>
  <c r="AA2" i="39"/>
  <c r="Y2" i="39"/>
  <c r="W2" i="39"/>
  <c r="U2" i="39"/>
  <c r="S2" i="39"/>
  <c r="AP2" i="39"/>
  <c r="AN2" i="39"/>
  <c r="AL2" i="39"/>
  <c r="AJ2" i="39"/>
  <c r="AH2" i="39"/>
  <c r="AF2" i="39"/>
  <c r="AD2" i="39"/>
  <c r="AB2" i="39"/>
  <c r="Z2" i="39"/>
  <c r="X2" i="39"/>
  <c r="V2" i="39"/>
  <c r="T2" i="39"/>
  <c r="BN8" i="39"/>
  <c r="BL8" i="39"/>
  <c r="BJ8" i="39"/>
  <c r="BH8" i="39"/>
  <c r="BF8" i="39"/>
  <c r="BD8" i="39"/>
  <c r="BB8" i="39"/>
  <c r="AZ8" i="39"/>
  <c r="AX8" i="39"/>
  <c r="AV8" i="39"/>
  <c r="AT8" i="39"/>
  <c r="AR8" i="39"/>
  <c r="AO8" i="39"/>
  <c r="AM8" i="39"/>
  <c r="AK8" i="39"/>
  <c r="AI8" i="39"/>
  <c r="AG8" i="39"/>
  <c r="AE8" i="39"/>
  <c r="AC8" i="39"/>
  <c r="AA8" i="39"/>
  <c r="Y8" i="39"/>
  <c r="W8" i="39"/>
  <c r="U8" i="39"/>
  <c r="S8" i="39"/>
  <c r="B3" i="39"/>
  <c r="AS9" i="39"/>
  <c r="AT9" i="39"/>
  <c r="AU9" i="39"/>
  <c r="AV9" i="39"/>
  <c r="AW9" i="39"/>
  <c r="AX9" i="39"/>
  <c r="AY9" i="39"/>
  <c r="AZ9" i="39"/>
  <c r="BA9" i="39"/>
  <c r="BB9" i="39"/>
  <c r="BC9" i="39"/>
  <c r="BD9" i="39"/>
  <c r="BE9" i="39"/>
  <c r="BF9" i="39"/>
  <c r="BG9" i="39"/>
  <c r="BH9" i="39"/>
  <c r="BI9" i="39"/>
  <c r="BJ9" i="39"/>
  <c r="BK9" i="39"/>
  <c r="BL9" i="39"/>
  <c r="BM9" i="39"/>
  <c r="BN9" i="39"/>
  <c r="BO9" i="39"/>
  <c r="AS10" i="39"/>
  <c r="AT10" i="39"/>
  <c r="AU10" i="39"/>
  <c r="AV10" i="39"/>
  <c r="AW10" i="39"/>
  <c r="AX10" i="39"/>
  <c r="AY10" i="39"/>
  <c r="AZ10" i="39"/>
  <c r="BA10" i="39"/>
  <c r="BB10" i="39"/>
  <c r="BC10" i="39"/>
  <c r="BD10" i="39"/>
  <c r="BE10" i="39"/>
  <c r="BF10" i="39"/>
  <c r="BG10" i="39"/>
  <c r="BH10" i="39"/>
  <c r="BI10" i="39"/>
  <c r="BJ10" i="39"/>
  <c r="BK10" i="39"/>
  <c r="BL10" i="39"/>
  <c r="BM10" i="39"/>
  <c r="BN10" i="39"/>
  <c r="BO10" i="39"/>
  <c r="AR10" i="39"/>
  <c r="AR9" i="39"/>
  <c r="AP8" i="39"/>
  <c r="AN8" i="39"/>
  <c r="AL8" i="39"/>
  <c r="AJ8" i="39"/>
  <c r="AH8" i="39"/>
  <c r="AF8" i="39"/>
  <c r="AD8" i="39"/>
  <c r="AB8" i="39"/>
  <c r="Z8" i="39"/>
  <c r="X8" i="39"/>
  <c r="V8" i="39"/>
  <c r="T8" i="39"/>
  <c r="BO8" i="39"/>
  <c r="BM8" i="39"/>
  <c r="BK8" i="39"/>
  <c r="BI8" i="39"/>
  <c r="BG8" i="39"/>
  <c r="BE8" i="39"/>
  <c r="BC8" i="39"/>
  <c r="BA8" i="39"/>
  <c r="AY8" i="39"/>
  <c r="AW8" i="39"/>
  <c r="AU8" i="39"/>
  <c r="AS8" i="39"/>
  <c r="T4" i="39" l="1"/>
  <c r="AB4" i="39"/>
  <c r="AJ4" i="39"/>
  <c r="W4" i="39"/>
  <c r="X4" i="39"/>
  <c r="Y4" i="39"/>
  <c r="U4" i="39"/>
  <c r="AC4" i="39"/>
  <c r="AK4" i="39"/>
  <c r="AE4" i="39"/>
  <c r="AF4" i="39"/>
  <c r="AG4" i="39"/>
  <c r="V4" i="39"/>
  <c r="AD4" i="39"/>
  <c r="AL4" i="39"/>
  <c r="AM4" i="39"/>
  <c r="AN4" i="39"/>
  <c r="AO4" i="39"/>
  <c r="Z4" i="39"/>
  <c r="AH4" i="39"/>
  <c r="AP4" i="39"/>
  <c r="AA4" i="39"/>
  <c r="AI4" i="39"/>
  <c r="S4" i="39"/>
  <c r="A178" i="39"/>
  <c r="A179" i="39"/>
  <c r="A180" i="39"/>
  <c r="A157" i="39"/>
  <c r="A158" i="39"/>
  <c r="A159" i="39"/>
  <c r="A160" i="39"/>
  <c r="A161" i="39"/>
  <c r="A162" i="39"/>
  <c r="A163" i="39"/>
  <c r="A164" i="39"/>
  <c r="A165" i="39"/>
  <c r="A166" i="39"/>
  <c r="A167" i="39"/>
  <c r="A168" i="39"/>
  <c r="A169" i="39"/>
  <c r="A170" i="39"/>
  <c r="A171" i="39"/>
  <c r="A172" i="39"/>
  <c r="A173" i="39"/>
  <c r="A174" i="39"/>
  <c r="A175" i="39"/>
  <c r="A176" i="39"/>
  <c r="A177" i="39"/>
  <c r="A156" i="39"/>
  <c r="A132" i="39"/>
  <c r="A133" i="39"/>
  <c r="A134" i="39"/>
  <c r="A135" i="39"/>
  <c r="A136" i="39"/>
  <c r="A137" i="39"/>
  <c r="A138" i="39"/>
  <c r="A139" i="39"/>
  <c r="A140" i="39"/>
  <c r="A141" i="39"/>
  <c r="A142" i="39"/>
  <c r="A143" i="39"/>
  <c r="A144" i="39"/>
  <c r="A145" i="39"/>
  <c r="A146" i="39"/>
  <c r="A147" i="39"/>
  <c r="A148" i="39"/>
  <c r="A149" i="39"/>
  <c r="A150" i="39"/>
  <c r="A151" i="39"/>
  <c r="A152" i="39"/>
  <c r="A153" i="39"/>
  <c r="A154" i="39"/>
  <c r="A155" i="39"/>
  <c r="A131" i="39"/>
  <c r="C3" i="39" l="1"/>
  <c r="A130" i="39"/>
  <c r="A129" i="39"/>
  <c r="A128" i="39"/>
  <c r="A127" i="39"/>
  <c r="A126" i="39"/>
  <c r="A125" i="39"/>
  <c r="A124" i="39"/>
  <c r="A123" i="39"/>
  <c r="A122" i="39"/>
  <c r="A121" i="39"/>
  <c r="A120" i="39"/>
  <c r="A119" i="39"/>
  <c r="A118" i="39"/>
  <c r="A117" i="39"/>
  <c r="A116" i="39"/>
  <c r="A115" i="39"/>
  <c r="A114" i="39"/>
  <c r="A113" i="39"/>
  <c r="A112" i="39"/>
  <c r="A111" i="39"/>
  <c r="A110" i="39"/>
  <c r="A109" i="39"/>
  <c r="A108" i="39"/>
  <c r="A107" i="39"/>
  <c r="A106" i="39"/>
  <c r="A105" i="39"/>
  <c r="A104" i="39"/>
  <c r="A103" i="39"/>
  <c r="A102" i="39"/>
  <c r="A101" i="39"/>
  <c r="A100" i="39"/>
  <c r="A99" i="39"/>
  <c r="A98" i="39"/>
  <c r="A97" i="39"/>
  <c r="A96" i="39"/>
  <c r="A95" i="39"/>
  <c r="A94" i="39"/>
  <c r="A93" i="39"/>
  <c r="A92" i="39"/>
  <c r="A91" i="39"/>
  <c r="A90" i="39"/>
  <c r="A89" i="39"/>
  <c r="A88" i="39"/>
  <c r="A87" i="39"/>
  <c r="A86" i="39"/>
  <c r="A85" i="39"/>
  <c r="A84" i="39"/>
  <c r="A83" i="39"/>
  <c r="A82" i="39"/>
  <c r="A81" i="39"/>
  <c r="A80" i="39"/>
  <c r="A79" i="39"/>
  <c r="A78" i="39"/>
  <c r="A77" i="39"/>
  <c r="A76" i="39"/>
  <c r="A75" i="39"/>
  <c r="A74" i="39"/>
  <c r="A73" i="39"/>
  <c r="A72" i="39"/>
  <c r="A71" i="39"/>
  <c r="A70" i="39"/>
  <c r="A69" i="39"/>
  <c r="A68" i="39"/>
  <c r="A67" i="39"/>
  <c r="A66" i="39"/>
  <c r="A65" i="39"/>
  <c r="A64" i="39"/>
  <c r="A63" i="39"/>
  <c r="A62" i="39"/>
  <c r="A61" i="39"/>
  <c r="A60" i="39"/>
  <c r="A59" i="39"/>
  <c r="A58" i="39"/>
  <c r="A57" i="39"/>
  <c r="A56" i="39"/>
  <c r="A55" i="39"/>
  <c r="A54" i="39"/>
  <c r="A27" i="39"/>
  <c r="A26" i="39"/>
  <c r="A25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11" i="39"/>
  <c r="A10" i="39"/>
  <c r="A9" i="39"/>
  <c r="A8" i="39"/>
  <c r="A7" i="39"/>
  <c r="A6" i="39"/>
  <c r="A5" i="39"/>
  <c r="A4" i="39"/>
  <c r="A3" i="39"/>
  <c r="A2" i="39"/>
  <c r="A51" i="39" s="1"/>
  <c r="I3" i="39" l="1"/>
  <c r="A40" i="39"/>
  <c r="B5" i="39"/>
  <c r="A32" i="39"/>
  <c r="A52" i="39"/>
  <c r="A44" i="39"/>
  <c r="A36" i="39"/>
  <c r="A28" i="39"/>
  <c r="A47" i="39"/>
  <c r="A31" i="39"/>
  <c r="A53" i="39"/>
  <c r="A45" i="39"/>
  <c r="A37" i="39"/>
  <c r="A29" i="39"/>
  <c r="A46" i="39"/>
  <c r="A38" i="39"/>
  <c r="A30" i="39"/>
  <c r="A39" i="39"/>
  <c r="A49" i="39"/>
  <c r="A41" i="39"/>
  <c r="A33" i="39"/>
  <c r="A50" i="39"/>
  <c r="A42" i="39"/>
  <c r="A34" i="39"/>
  <c r="A43" i="39"/>
  <c r="A48" i="39"/>
  <c r="C4" i="39"/>
  <c r="E3" i="39"/>
  <c r="F3" i="39" s="1"/>
  <c r="H3" i="39"/>
  <c r="B8" i="39"/>
  <c r="D3" i="39"/>
  <c r="A35" i="39"/>
  <c r="C5" i="39" l="1"/>
  <c r="E4" i="39"/>
  <c r="F4" i="39" s="1"/>
  <c r="D4" i="39"/>
  <c r="I4" i="39"/>
  <c r="G3" i="39" s="1"/>
  <c r="H4" i="39"/>
  <c r="I5" i="39" l="1"/>
  <c r="G4" i="39" s="1"/>
  <c r="C6" i="39"/>
  <c r="E5" i="39"/>
  <c r="F5" i="39" s="1"/>
  <c r="D5" i="39"/>
  <c r="H5" i="39"/>
  <c r="D6" i="39" l="1"/>
  <c r="I6" i="39"/>
  <c r="G5" i="39" s="1"/>
  <c r="H6" i="39"/>
  <c r="E6" i="39"/>
  <c r="F6" i="39" s="1"/>
  <c r="C7" i="39"/>
  <c r="I7" i="39" l="1"/>
  <c r="G6" i="39" s="1"/>
  <c r="C8" i="39"/>
  <c r="E7" i="39"/>
  <c r="F7" i="39" s="1"/>
  <c r="D7" i="39"/>
  <c r="H7" i="39"/>
  <c r="E8" i="39" l="1"/>
  <c r="F8" i="39" s="1"/>
  <c r="C9" i="39"/>
  <c r="D8" i="39"/>
  <c r="I8" i="39"/>
  <c r="G7" i="39" s="1"/>
  <c r="H8" i="39"/>
  <c r="D9" i="39" l="1"/>
  <c r="E9" i="39"/>
  <c r="F9" i="39" s="1"/>
  <c r="H9" i="39"/>
  <c r="C10" i="39"/>
  <c r="I9" i="39"/>
  <c r="G8" i="39" s="1"/>
  <c r="I10" i="39" l="1"/>
  <c r="G9" i="39" s="1"/>
  <c r="H10" i="39"/>
  <c r="E10" i="39"/>
  <c r="F10" i="39" s="1"/>
  <c r="C11" i="39"/>
  <c r="D10" i="39"/>
  <c r="I11" i="39" l="1"/>
  <c r="G10" i="39" s="1"/>
  <c r="H11" i="39"/>
  <c r="C12" i="39"/>
  <c r="D11" i="39"/>
  <c r="E11" i="39"/>
  <c r="F11" i="39" s="1"/>
  <c r="C13" i="39" l="1"/>
  <c r="E12" i="39"/>
  <c r="F12" i="39" s="1"/>
  <c r="I12" i="39"/>
  <c r="G11" i="39" s="1"/>
  <c r="H12" i="39"/>
  <c r="D12" i="39"/>
  <c r="H13" i="39" l="1"/>
  <c r="C14" i="39"/>
  <c r="E13" i="39"/>
  <c r="F13" i="39" s="1"/>
  <c r="D13" i="39"/>
  <c r="I13" i="39"/>
  <c r="G12" i="39" s="1"/>
  <c r="H14" i="39" l="1"/>
  <c r="E14" i="39"/>
  <c r="F14" i="39" s="1"/>
  <c r="C15" i="39"/>
  <c r="D14" i="39"/>
  <c r="I14" i="39"/>
  <c r="G13" i="39" s="1"/>
  <c r="C16" i="39" l="1"/>
  <c r="D15" i="39"/>
  <c r="H15" i="39"/>
  <c r="I15" i="39"/>
  <c r="G14" i="39" s="1"/>
  <c r="E15" i="39"/>
  <c r="F15" i="39" s="1"/>
  <c r="H16" i="39" l="1"/>
  <c r="I16" i="39"/>
  <c r="G15" i="39" s="1"/>
  <c r="C17" i="39"/>
  <c r="E16" i="39"/>
  <c r="F16" i="39" s="1"/>
  <c r="D16" i="39"/>
  <c r="I17" i="39" l="1"/>
  <c r="G16" i="39" s="1"/>
  <c r="H17" i="39"/>
  <c r="C18" i="39"/>
  <c r="D17" i="39"/>
  <c r="E17" i="39"/>
  <c r="F17" i="39" s="1"/>
  <c r="I18" i="39" l="1"/>
  <c r="G17" i="39" s="1"/>
  <c r="E18" i="39"/>
  <c r="F18" i="39" s="1"/>
  <c r="H18" i="39"/>
  <c r="C19" i="39"/>
  <c r="D18" i="39"/>
  <c r="I19" i="39" l="1"/>
  <c r="G18" i="39" s="1"/>
  <c r="H19" i="39"/>
  <c r="D19" i="39"/>
  <c r="C20" i="39"/>
  <c r="E19" i="39"/>
  <c r="F19" i="39" s="1"/>
  <c r="C21" i="39" l="1"/>
  <c r="H20" i="39"/>
  <c r="I20" i="39"/>
  <c r="G19" i="39" s="1"/>
  <c r="E20" i="39"/>
  <c r="F20" i="39" s="1"/>
  <c r="D20" i="39"/>
  <c r="I21" i="39" l="1"/>
  <c r="G20" i="39" s="1"/>
  <c r="C22" i="39"/>
  <c r="E21" i="39"/>
  <c r="F21" i="39" s="1"/>
  <c r="H21" i="39"/>
  <c r="D21" i="39"/>
  <c r="D22" i="39" l="1"/>
  <c r="C23" i="39"/>
  <c r="H22" i="39"/>
  <c r="I22" i="39"/>
  <c r="G21" i="39" s="1"/>
  <c r="E22" i="39"/>
  <c r="F22" i="39" s="1"/>
  <c r="E23" i="39" l="1"/>
  <c r="F23" i="39" s="1"/>
  <c r="C24" i="39"/>
  <c r="D23" i="39"/>
  <c r="I23" i="39"/>
  <c r="G22" i="39" s="1"/>
  <c r="H23" i="39"/>
  <c r="E24" i="39" l="1"/>
  <c r="F24" i="39" s="1"/>
  <c r="D24" i="39"/>
  <c r="I24" i="39"/>
  <c r="G23" i="39" s="1"/>
  <c r="C25" i="39"/>
  <c r="H24" i="39"/>
  <c r="H25" i="39" l="1"/>
  <c r="E25" i="39"/>
  <c r="F25" i="39" s="1"/>
  <c r="D25" i="39"/>
  <c r="C26" i="39"/>
  <c r="I25" i="39"/>
  <c r="G24" i="39" s="1"/>
  <c r="I26" i="39" l="1"/>
  <c r="G25" i="39" s="1"/>
  <c r="E26" i="39"/>
  <c r="F26" i="39" s="1"/>
  <c r="H26" i="39"/>
  <c r="C27" i="39"/>
  <c r="D26" i="39"/>
  <c r="I27" i="39" l="1"/>
  <c r="G26" i="39" s="1"/>
  <c r="H27" i="39"/>
  <c r="D27" i="39"/>
  <c r="C28" i="39"/>
  <c r="E27" i="39"/>
  <c r="F27" i="39" s="1"/>
  <c r="C29" i="39" l="1"/>
  <c r="H28" i="39"/>
  <c r="I28" i="39"/>
  <c r="G27" i="39" s="1"/>
  <c r="E28" i="39"/>
  <c r="F28" i="39" s="1"/>
  <c r="D28" i="39"/>
  <c r="C30" i="39" l="1"/>
  <c r="I29" i="39"/>
  <c r="G28" i="39" s="1"/>
  <c r="E29" i="39"/>
  <c r="F29" i="39" s="1"/>
  <c r="D29" i="39"/>
  <c r="H29" i="39"/>
  <c r="D30" i="39" l="1"/>
  <c r="C31" i="39"/>
  <c r="H30" i="39"/>
  <c r="E30" i="39"/>
  <c r="F30" i="39" s="1"/>
  <c r="I30" i="39"/>
  <c r="G29" i="39" s="1"/>
  <c r="E31" i="39" l="1"/>
  <c r="F31" i="39" s="1"/>
  <c r="C32" i="39"/>
  <c r="D31" i="39"/>
  <c r="I31" i="39"/>
  <c r="G30" i="39" s="1"/>
  <c r="H31" i="39"/>
  <c r="E32" i="39" l="1"/>
  <c r="F32" i="39" s="1"/>
  <c r="D32" i="39"/>
  <c r="I32" i="39"/>
  <c r="G31" i="39" s="1"/>
  <c r="C33" i="39"/>
  <c r="H32" i="39"/>
  <c r="H33" i="39" l="1"/>
  <c r="D33" i="39"/>
  <c r="E33" i="39"/>
  <c r="F33" i="39" s="1"/>
  <c r="C34" i="39"/>
  <c r="I33" i="39"/>
  <c r="G32" i="39" s="1"/>
  <c r="I34" i="39" l="1"/>
  <c r="G33" i="39" s="1"/>
  <c r="E34" i="39"/>
  <c r="F34" i="39" s="1"/>
  <c r="H34" i="39"/>
  <c r="C35" i="39"/>
  <c r="D34" i="39"/>
  <c r="I35" i="39" l="1"/>
  <c r="G34" i="39" s="1"/>
  <c r="H35" i="39"/>
  <c r="D35" i="39"/>
  <c r="C36" i="39"/>
  <c r="E35" i="39"/>
  <c r="F35" i="39" s="1"/>
  <c r="C37" i="39" l="1"/>
  <c r="H36" i="39"/>
  <c r="I36" i="39"/>
  <c r="G35" i="39" s="1"/>
  <c r="E36" i="39"/>
  <c r="F36" i="39" s="1"/>
  <c r="D36" i="39"/>
  <c r="I37" i="39" l="1"/>
  <c r="G36" i="39" s="1"/>
  <c r="C38" i="39"/>
  <c r="E37" i="39"/>
  <c r="F37" i="39" s="1"/>
  <c r="H37" i="39"/>
  <c r="D37" i="39"/>
  <c r="D38" i="39" l="1"/>
  <c r="C39" i="39"/>
  <c r="H38" i="39"/>
  <c r="I38" i="39"/>
  <c r="G37" i="39" s="1"/>
  <c r="E38" i="39"/>
  <c r="F38" i="39" s="1"/>
  <c r="E39" i="39" l="1"/>
  <c r="F39" i="39" s="1"/>
  <c r="C40" i="39"/>
  <c r="D39" i="39"/>
  <c r="I39" i="39"/>
  <c r="G38" i="39" s="1"/>
  <c r="H39" i="39"/>
  <c r="E40" i="39" l="1"/>
  <c r="F40" i="39" s="1"/>
  <c r="D40" i="39"/>
  <c r="I40" i="39"/>
  <c r="G39" i="39" s="1"/>
  <c r="C41" i="39"/>
  <c r="H40" i="39"/>
  <c r="H41" i="39" l="1"/>
  <c r="D41" i="39"/>
  <c r="E41" i="39"/>
  <c r="F41" i="39" s="1"/>
  <c r="C42" i="39"/>
  <c r="I41" i="39"/>
  <c r="G40" i="39" s="1"/>
  <c r="I42" i="39" l="1"/>
  <c r="G41" i="39" s="1"/>
  <c r="E42" i="39"/>
  <c r="F42" i="39" s="1"/>
  <c r="H42" i="39"/>
  <c r="C43" i="39"/>
  <c r="D42" i="39"/>
  <c r="I43" i="39" l="1"/>
  <c r="G42" i="39" s="1"/>
  <c r="H43" i="39"/>
  <c r="D43" i="39"/>
  <c r="C44" i="39"/>
  <c r="E43" i="39"/>
  <c r="F43" i="39" s="1"/>
  <c r="C45" i="39" l="1"/>
  <c r="H44" i="39"/>
  <c r="I44" i="39"/>
  <c r="G43" i="39" s="1"/>
  <c r="E44" i="39"/>
  <c r="F44" i="39" s="1"/>
  <c r="D44" i="39"/>
  <c r="C46" i="39" l="1"/>
  <c r="I45" i="39"/>
  <c r="G44" i="39" s="1"/>
  <c r="E45" i="39"/>
  <c r="F45" i="39" s="1"/>
  <c r="D45" i="39"/>
  <c r="H45" i="39"/>
  <c r="D46" i="39" l="1"/>
  <c r="C47" i="39"/>
  <c r="H46" i="39"/>
  <c r="I46" i="39"/>
  <c r="G45" i="39" s="1"/>
  <c r="E46" i="39"/>
  <c r="F46" i="39" s="1"/>
  <c r="E47" i="39" l="1"/>
  <c r="F47" i="39" s="1"/>
  <c r="C48" i="39"/>
  <c r="D47" i="39"/>
  <c r="I47" i="39"/>
  <c r="G46" i="39" s="1"/>
  <c r="H47" i="39"/>
  <c r="E48" i="39" l="1"/>
  <c r="F48" i="39" s="1"/>
  <c r="D48" i="39"/>
  <c r="I48" i="39"/>
  <c r="G47" i="39" s="1"/>
  <c r="H48" i="39"/>
  <c r="C49" i="39"/>
  <c r="H49" i="39" l="1"/>
  <c r="D49" i="39"/>
  <c r="E49" i="39"/>
  <c r="F49" i="39" s="1"/>
  <c r="C50" i="39"/>
  <c r="I49" i="39"/>
  <c r="G48" i="39" s="1"/>
  <c r="I50" i="39" l="1"/>
  <c r="G49" i="39" s="1"/>
  <c r="E50" i="39"/>
  <c r="F50" i="39" s="1"/>
  <c r="H50" i="39"/>
  <c r="C51" i="39"/>
  <c r="D50" i="39"/>
  <c r="I51" i="39" l="1"/>
  <c r="G50" i="39" s="1"/>
  <c r="H51" i="39"/>
  <c r="D51" i="39"/>
  <c r="C52" i="39"/>
  <c r="E51" i="39"/>
  <c r="F51" i="39" s="1"/>
  <c r="C53" i="39" l="1"/>
  <c r="H52" i="39"/>
  <c r="I52" i="39"/>
  <c r="G51" i="39" s="1"/>
  <c r="E52" i="39"/>
  <c r="F52" i="39" s="1"/>
  <c r="D52" i="39"/>
  <c r="C54" i="39" l="1"/>
  <c r="I53" i="39"/>
  <c r="G52" i="39" s="1"/>
  <c r="E53" i="39"/>
  <c r="F53" i="39" s="1"/>
  <c r="D53" i="39"/>
  <c r="H53" i="39"/>
  <c r="D54" i="39" l="1"/>
  <c r="C55" i="39"/>
  <c r="H54" i="39"/>
  <c r="I54" i="39"/>
  <c r="G53" i="39" s="1"/>
  <c r="E54" i="39"/>
  <c r="F54" i="39" s="1"/>
  <c r="E55" i="39" l="1"/>
  <c r="F55" i="39" s="1"/>
  <c r="D55" i="39"/>
  <c r="C56" i="39"/>
  <c r="I55" i="39"/>
  <c r="G54" i="39" s="1"/>
  <c r="H55" i="39"/>
  <c r="E56" i="39" l="1"/>
  <c r="F56" i="39" s="1"/>
  <c r="D56" i="39"/>
  <c r="I56" i="39"/>
  <c r="G55" i="39" s="1"/>
  <c r="H56" i="39"/>
  <c r="C57" i="39"/>
  <c r="H57" i="39" l="1"/>
  <c r="D57" i="39"/>
  <c r="E57" i="39"/>
  <c r="F57" i="39" s="1"/>
  <c r="C58" i="39"/>
  <c r="I57" i="39"/>
  <c r="G56" i="39" s="1"/>
  <c r="I58" i="39" l="1"/>
  <c r="G57" i="39" s="1"/>
  <c r="H58" i="39"/>
  <c r="E58" i="39"/>
  <c r="F58" i="39" s="1"/>
  <c r="C59" i="39"/>
  <c r="D58" i="39"/>
  <c r="I59" i="39" l="1"/>
  <c r="G58" i="39" s="1"/>
  <c r="H59" i="39"/>
  <c r="D59" i="39"/>
  <c r="E59" i="39"/>
  <c r="F59" i="39" s="1"/>
  <c r="C60" i="39"/>
  <c r="C61" i="39" l="1"/>
  <c r="I60" i="39"/>
  <c r="G59" i="39" s="1"/>
  <c r="H60" i="39"/>
  <c r="E60" i="39"/>
  <c r="F60" i="39" s="1"/>
  <c r="D60" i="39"/>
  <c r="C62" i="39" l="1"/>
  <c r="I61" i="39"/>
  <c r="G60" i="39" s="1"/>
  <c r="E61" i="39"/>
  <c r="F61" i="39" s="1"/>
  <c r="H61" i="39"/>
  <c r="D61" i="39"/>
  <c r="D62" i="39" l="1"/>
  <c r="C63" i="39"/>
  <c r="H62" i="39"/>
  <c r="I62" i="39"/>
  <c r="G61" i="39" s="1"/>
  <c r="E62" i="39"/>
  <c r="F62" i="39" s="1"/>
  <c r="E63" i="39" l="1"/>
  <c r="F63" i="39" s="1"/>
  <c r="C64" i="39"/>
  <c r="D63" i="39"/>
  <c r="I63" i="39"/>
  <c r="G62" i="39" s="1"/>
  <c r="H63" i="39"/>
  <c r="E64" i="39" l="1"/>
  <c r="F64" i="39" s="1"/>
  <c r="D64" i="39"/>
  <c r="I64" i="39"/>
  <c r="G63" i="39" s="1"/>
  <c r="C65" i="39"/>
  <c r="H64" i="39"/>
  <c r="H65" i="39" l="1"/>
  <c r="D65" i="39"/>
  <c r="E65" i="39"/>
  <c r="F65" i="39" s="1"/>
  <c r="C66" i="39"/>
  <c r="I65" i="39"/>
  <c r="G64" i="39" s="1"/>
  <c r="I66" i="39" l="1"/>
  <c r="G65" i="39" s="1"/>
  <c r="H66" i="39"/>
  <c r="E66" i="39"/>
  <c r="F66" i="39" s="1"/>
  <c r="C67" i="39"/>
  <c r="D66" i="39"/>
  <c r="I67" i="39" l="1"/>
  <c r="G66" i="39" s="1"/>
  <c r="H67" i="39"/>
  <c r="D67" i="39"/>
  <c r="C68" i="39"/>
  <c r="E67" i="39"/>
  <c r="F67" i="39" s="1"/>
  <c r="C69" i="39" l="1"/>
  <c r="H68" i="39"/>
  <c r="I68" i="39"/>
  <c r="G67" i="39" s="1"/>
  <c r="E68" i="39"/>
  <c r="F68" i="39" s="1"/>
  <c r="D68" i="39"/>
  <c r="C70" i="39" l="1"/>
  <c r="I69" i="39"/>
  <c r="G68" i="39" s="1"/>
  <c r="H69" i="39"/>
  <c r="E69" i="39"/>
  <c r="F69" i="39" s="1"/>
  <c r="D69" i="39"/>
  <c r="D70" i="39" l="1"/>
  <c r="C71" i="39"/>
  <c r="I70" i="39"/>
  <c r="G69" i="39" s="1"/>
  <c r="H70" i="39"/>
  <c r="E70" i="39"/>
  <c r="F70" i="39" s="1"/>
  <c r="E71" i="39" l="1"/>
  <c r="F71" i="39" s="1"/>
  <c r="D71" i="39"/>
  <c r="C72" i="39"/>
  <c r="I71" i="39"/>
  <c r="G70" i="39" s="1"/>
  <c r="H71" i="39"/>
  <c r="E72" i="39" l="1"/>
  <c r="F72" i="39" s="1"/>
  <c r="C73" i="39"/>
  <c r="D72" i="39"/>
  <c r="I72" i="39"/>
  <c r="G71" i="39" s="1"/>
  <c r="H72" i="39"/>
  <c r="H73" i="39" l="1"/>
  <c r="D73" i="39"/>
  <c r="E73" i="39"/>
  <c r="F73" i="39" s="1"/>
  <c r="C74" i="39"/>
  <c r="I73" i="39"/>
  <c r="G72" i="39" s="1"/>
  <c r="I74" i="39" l="1"/>
  <c r="G73" i="39" s="1"/>
  <c r="D74" i="39"/>
  <c r="H74" i="39"/>
  <c r="E74" i="39"/>
  <c r="F74" i="39" s="1"/>
  <c r="C75" i="39"/>
  <c r="E75" i="39" l="1"/>
  <c r="F75" i="39" s="1"/>
  <c r="I75" i="39"/>
  <c r="G74" i="39" s="1"/>
  <c r="H75" i="39"/>
  <c r="D75" i="39"/>
  <c r="C76" i="39"/>
  <c r="C77" i="39" l="1"/>
  <c r="H76" i="39"/>
  <c r="I76" i="39"/>
  <c r="G75" i="39" s="1"/>
  <c r="E76" i="39"/>
  <c r="F76" i="39" s="1"/>
  <c r="D76" i="39"/>
  <c r="C78" i="39" l="1"/>
  <c r="H77" i="39"/>
  <c r="I77" i="39"/>
  <c r="G76" i="39" s="1"/>
  <c r="E77" i="39"/>
  <c r="F77" i="39" s="1"/>
  <c r="D77" i="39"/>
  <c r="D78" i="39" l="1"/>
  <c r="I78" i="39"/>
  <c r="G77" i="39" s="1"/>
  <c r="C79" i="39"/>
  <c r="H78" i="39"/>
  <c r="E78" i="39"/>
  <c r="F78" i="39" s="1"/>
  <c r="E79" i="39" l="1"/>
  <c r="F79" i="39" s="1"/>
  <c r="D79" i="39"/>
  <c r="C80" i="39"/>
  <c r="I79" i="39"/>
  <c r="G78" i="39" s="1"/>
  <c r="H79" i="39"/>
  <c r="E80" i="39" l="1"/>
  <c r="F80" i="39" s="1"/>
  <c r="D80" i="39"/>
  <c r="C81" i="39"/>
  <c r="I80" i="39"/>
  <c r="G79" i="39" s="1"/>
  <c r="H80" i="39"/>
  <c r="H81" i="39" l="1"/>
  <c r="D81" i="39"/>
  <c r="E81" i="39"/>
  <c r="F81" i="39" s="1"/>
  <c r="C82" i="39"/>
  <c r="I81" i="39"/>
  <c r="G80" i="39" s="1"/>
  <c r="I82" i="39" l="1"/>
  <c r="G81" i="39" s="1"/>
  <c r="D82" i="39"/>
  <c r="H82" i="39"/>
  <c r="E82" i="39"/>
  <c r="F82" i="39" s="1"/>
  <c r="C83" i="39"/>
  <c r="E83" i="39" l="1"/>
  <c r="F83" i="39" s="1"/>
  <c r="I83" i="39"/>
  <c r="G82" i="39" s="1"/>
  <c r="H83" i="39"/>
  <c r="D83" i="39"/>
  <c r="C84" i="39"/>
  <c r="C85" i="39" l="1"/>
  <c r="H84" i="39"/>
  <c r="I84" i="39"/>
  <c r="G83" i="39" s="1"/>
  <c r="E84" i="39"/>
  <c r="F84" i="39" s="1"/>
  <c r="D84" i="39"/>
  <c r="H85" i="39" l="1"/>
  <c r="C86" i="39"/>
  <c r="I85" i="39"/>
  <c r="G84" i="39" s="1"/>
  <c r="E85" i="39"/>
  <c r="F85" i="39" s="1"/>
  <c r="D85" i="39"/>
  <c r="D86" i="39" l="1"/>
  <c r="C87" i="39"/>
  <c r="I86" i="39"/>
  <c r="G85" i="39" s="1"/>
  <c r="H86" i="39"/>
  <c r="E86" i="39"/>
  <c r="F86" i="39" s="1"/>
  <c r="E87" i="39" l="1"/>
  <c r="F87" i="39" s="1"/>
  <c r="D87" i="39"/>
  <c r="C88" i="39"/>
  <c r="I87" i="39"/>
  <c r="G86" i="39" s="1"/>
  <c r="H87" i="39"/>
  <c r="E88" i="39" l="1"/>
  <c r="F88" i="39" s="1"/>
  <c r="D88" i="39"/>
  <c r="C89" i="39"/>
  <c r="I88" i="39"/>
  <c r="G87" i="39" s="1"/>
  <c r="H88" i="39"/>
  <c r="H89" i="39" l="1"/>
  <c r="D89" i="39"/>
  <c r="E89" i="39"/>
  <c r="F89" i="39" s="1"/>
  <c r="C90" i="39"/>
  <c r="I89" i="39"/>
  <c r="G88" i="39" s="1"/>
  <c r="I90" i="39" l="1"/>
  <c r="G89" i="39" s="1"/>
  <c r="D90" i="39"/>
  <c r="H90" i="39"/>
  <c r="E90" i="39"/>
  <c r="F90" i="39" s="1"/>
  <c r="C91" i="39"/>
  <c r="I91" i="39" l="1"/>
  <c r="G90" i="39" s="1"/>
  <c r="E91" i="39"/>
  <c r="F91" i="39" s="1"/>
  <c r="H91" i="39"/>
  <c r="D91" i="39"/>
  <c r="C92" i="39"/>
  <c r="C93" i="39" l="1"/>
  <c r="I92" i="39"/>
  <c r="G91" i="39" s="1"/>
  <c r="H92" i="39"/>
  <c r="E92" i="39"/>
  <c r="F92" i="39" s="1"/>
  <c r="D92" i="39"/>
  <c r="E93" i="39" l="1"/>
  <c r="F93" i="39" s="1"/>
  <c r="C94" i="39"/>
  <c r="I93" i="39"/>
  <c r="G92" i="39" s="1"/>
  <c r="H93" i="39"/>
  <c r="D93" i="39"/>
  <c r="E94" i="39" l="1"/>
  <c r="F94" i="39" s="1"/>
  <c r="C95" i="39"/>
  <c r="D94" i="39"/>
  <c r="I94" i="39"/>
  <c r="G93" i="39" s="1"/>
  <c r="H94" i="39"/>
  <c r="E95" i="39" l="1"/>
  <c r="F95" i="39" s="1"/>
  <c r="I95" i="39"/>
  <c r="G94" i="39" s="1"/>
  <c r="H95" i="39"/>
  <c r="D95" i="39"/>
  <c r="C96" i="39"/>
  <c r="E96" i="39" l="1"/>
  <c r="F96" i="39" s="1"/>
  <c r="C97" i="39"/>
  <c r="H96" i="39"/>
  <c r="I96" i="39"/>
  <c r="G95" i="39" s="1"/>
  <c r="D96" i="39"/>
  <c r="E97" i="39" l="1"/>
  <c r="F97" i="39" s="1"/>
  <c r="I97" i="39"/>
  <c r="G96" i="39" s="1"/>
  <c r="C98" i="39"/>
  <c r="H97" i="39"/>
  <c r="D97" i="39"/>
  <c r="E98" i="39" l="1"/>
  <c r="F98" i="39" s="1"/>
  <c r="D98" i="39"/>
  <c r="C99" i="39"/>
  <c r="I98" i="39"/>
  <c r="G97" i="39" s="1"/>
  <c r="H98" i="39"/>
  <c r="E99" i="39" l="1"/>
  <c r="F99" i="39" s="1"/>
  <c r="I99" i="39"/>
  <c r="G98" i="39" s="1"/>
  <c r="D99" i="39"/>
  <c r="H99" i="39"/>
  <c r="C100" i="39"/>
  <c r="E100" i="39" l="1"/>
  <c r="F100" i="39" s="1"/>
  <c r="C101" i="39"/>
  <c r="H100" i="39"/>
  <c r="I100" i="39"/>
  <c r="G99" i="39" s="1"/>
  <c r="D100" i="39"/>
  <c r="E101" i="39" l="1"/>
  <c r="F101" i="39" s="1"/>
  <c r="I101" i="39"/>
  <c r="G100" i="39" s="1"/>
  <c r="C102" i="39"/>
  <c r="H101" i="39"/>
  <c r="D101" i="39"/>
  <c r="E102" i="39" l="1"/>
  <c r="F102" i="39" s="1"/>
  <c r="C103" i="39"/>
  <c r="D102" i="39"/>
  <c r="I102" i="39"/>
  <c r="G101" i="39" s="1"/>
  <c r="H102" i="39"/>
  <c r="E103" i="39" l="1"/>
  <c r="F103" i="39" s="1"/>
  <c r="I103" i="39"/>
  <c r="G102" i="39" s="1"/>
  <c r="D103" i="39"/>
  <c r="H103" i="39"/>
  <c r="C104" i="39"/>
  <c r="E104" i="39" l="1"/>
  <c r="F104" i="39" s="1"/>
  <c r="C105" i="39"/>
  <c r="I104" i="39"/>
  <c r="G103" i="39" s="1"/>
  <c r="H104" i="39"/>
  <c r="D104" i="39"/>
  <c r="E105" i="39" l="1"/>
  <c r="F105" i="39" s="1"/>
  <c r="I105" i="39"/>
  <c r="G104" i="39" s="1"/>
  <c r="C106" i="39"/>
  <c r="H105" i="39"/>
  <c r="D105" i="39"/>
  <c r="E106" i="39" l="1"/>
  <c r="F106" i="39" s="1"/>
  <c r="C107" i="39"/>
  <c r="D106" i="39"/>
  <c r="I106" i="39"/>
  <c r="G105" i="39" s="1"/>
  <c r="H106" i="39"/>
  <c r="E107" i="39" l="1"/>
  <c r="F107" i="39" s="1"/>
  <c r="I107" i="39"/>
  <c r="G106" i="39" s="1"/>
  <c r="D107" i="39"/>
  <c r="H107" i="39"/>
  <c r="C108" i="39"/>
  <c r="E108" i="39" l="1"/>
  <c r="F108" i="39" s="1"/>
  <c r="C109" i="39"/>
  <c r="I108" i="39"/>
  <c r="G107" i="39" s="1"/>
  <c r="H108" i="39"/>
  <c r="D108" i="39"/>
  <c r="E109" i="39" l="1"/>
  <c r="F109" i="39" s="1"/>
  <c r="I109" i="39"/>
  <c r="G108" i="39" s="1"/>
  <c r="C110" i="39"/>
  <c r="H109" i="39"/>
  <c r="D109" i="39"/>
  <c r="E110" i="39" l="1"/>
  <c r="F110" i="39" s="1"/>
  <c r="H110" i="39"/>
  <c r="D110" i="39"/>
  <c r="C111" i="39"/>
  <c r="I110" i="39"/>
  <c r="G109" i="39" s="1"/>
  <c r="E111" i="39" l="1"/>
  <c r="F111" i="39" s="1"/>
  <c r="C112" i="39"/>
  <c r="H111" i="39"/>
  <c r="I111" i="39"/>
  <c r="G110" i="39" s="1"/>
  <c r="D111" i="39"/>
  <c r="E112" i="39" l="1"/>
  <c r="F112" i="39" s="1"/>
  <c r="C113" i="39"/>
  <c r="I112" i="39"/>
  <c r="G111" i="39" s="1"/>
  <c r="H112" i="39"/>
  <c r="D112" i="39"/>
  <c r="E113" i="39" l="1"/>
  <c r="F113" i="39" s="1"/>
  <c r="I113" i="39"/>
  <c r="G112" i="39" s="1"/>
  <c r="H113" i="39"/>
  <c r="D113" i="39"/>
  <c r="C114" i="39"/>
  <c r="E114" i="39" l="1"/>
  <c r="F114" i="39" s="1"/>
  <c r="C115" i="39"/>
  <c r="H114" i="39"/>
  <c r="I114" i="39"/>
  <c r="G113" i="39" s="1"/>
  <c r="D114" i="39"/>
  <c r="E115" i="39" l="1"/>
  <c r="F115" i="39" s="1"/>
  <c r="D115" i="39"/>
  <c r="C116" i="39"/>
  <c r="I115" i="39"/>
  <c r="G114" i="39" s="1"/>
  <c r="H115" i="39"/>
  <c r="E116" i="39" l="1"/>
  <c r="F116" i="39" s="1"/>
  <c r="D116" i="39"/>
  <c r="I116" i="39"/>
  <c r="G115" i="39" s="1"/>
  <c r="H116" i="39"/>
  <c r="C117" i="39"/>
  <c r="E117" i="39" l="1"/>
  <c r="F117" i="39" s="1"/>
  <c r="I117" i="39"/>
  <c r="G116" i="39" s="1"/>
  <c r="C118" i="39"/>
  <c r="H117" i="39"/>
  <c r="D117" i="39"/>
  <c r="E118" i="39" l="1"/>
  <c r="F118" i="39" s="1"/>
  <c r="H118" i="39"/>
  <c r="D118" i="39"/>
  <c r="C119" i="39"/>
  <c r="I118" i="39"/>
  <c r="G117" i="39" s="1"/>
  <c r="E119" i="39" l="1"/>
  <c r="F119" i="39" s="1"/>
  <c r="C120" i="39"/>
  <c r="H119" i="39"/>
  <c r="I119" i="39"/>
  <c r="G118" i="39" s="1"/>
  <c r="D119" i="39"/>
  <c r="E120" i="39" l="1"/>
  <c r="F120" i="39" s="1"/>
  <c r="C121" i="39"/>
  <c r="I120" i="39"/>
  <c r="G119" i="39" s="1"/>
  <c r="H120" i="39"/>
  <c r="D120" i="39"/>
  <c r="E121" i="39" l="1"/>
  <c r="F121" i="39" s="1"/>
  <c r="I121" i="39"/>
  <c r="G120" i="39" s="1"/>
  <c r="H121" i="39"/>
  <c r="D121" i="39"/>
  <c r="C122" i="39"/>
  <c r="E122" i="39" l="1"/>
  <c r="F122" i="39" s="1"/>
  <c r="I122" i="39"/>
  <c r="G121" i="39" s="1"/>
  <c r="H122" i="39"/>
  <c r="C123" i="39"/>
  <c r="D122" i="39"/>
  <c r="E123" i="39" l="1"/>
  <c r="F123" i="39" s="1"/>
  <c r="D123" i="39"/>
  <c r="C124" i="39"/>
  <c r="I123" i="39"/>
  <c r="G122" i="39" s="1"/>
  <c r="H123" i="39"/>
  <c r="E124" i="39" l="1"/>
  <c r="F124" i="39" s="1"/>
  <c r="I124" i="39"/>
  <c r="G123" i="39" s="1"/>
  <c r="D124" i="39"/>
  <c r="H124" i="39"/>
  <c r="C125" i="39"/>
  <c r="E125" i="39" l="1"/>
  <c r="F125" i="39" s="1"/>
  <c r="I125" i="39"/>
  <c r="G124" i="39" s="1"/>
  <c r="C126" i="39"/>
  <c r="H125" i="39"/>
  <c r="D125" i="39"/>
  <c r="E126" i="39" l="1"/>
  <c r="F126" i="39" s="1"/>
  <c r="H126" i="39"/>
  <c r="D126" i="39"/>
  <c r="C127" i="39"/>
  <c r="I126" i="39"/>
  <c r="G125" i="39" s="1"/>
  <c r="E127" i="39" l="1"/>
  <c r="F127" i="39" s="1"/>
  <c r="C128" i="39"/>
  <c r="H127" i="39"/>
  <c r="D127" i="39"/>
  <c r="I127" i="39"/>
  <c r="G126" i="39" s="1"/>
  <c r="E128" i="39" l="1"/>
  <c r="F128" i="39" s="1"/>
  <c r="C129" i="39"/>
  <c r="I128" i="39"/>
  <c r="G127" i="39" s="1"/>
  <c r="H128" i="39"/>
  <c r="D128" i="39"/>
  <c r="E129" i="39" l="1"/>
  <c r="F129" i="39" s="1"/>
  <c r="I129" i="39"/>
  <c r="G128" i="39" s="1"/>
  <c r="H129" i="39"/>
  <c r="D129" i="39"/>
  <c r="C130" i="39"/>
  <c r="E130" i="39" l="1"/>
  <c r="F130" i="39" s="1"/>
  <c r="I130" i="39"/>
  <c r="G129" i="39" s="1"/>
  <c r="H130" i="39"/>
  <c r="C131" i="39"/>
  <c r="D130" i="39"/>
  <c r="E131" i="39" l="1"/>
  <c r="F131" i="39" s="1"/>
  <c r="C132" i="39"/>
  <c r="D131" i="39"/>
  <c r="I131" i="39"/>
  <c r="G130" i="39" s="1"/>
  <c r="H131" i="39"/>
  <c r="H132" i="39" l="1"/>
  <c r="I132" i="39"/>
  <c r="G131" i="39" s="1"/>
  <c r="E132" i="39"/>
  <c r="F132" i="39" s="1"/>
  <c r="C133" i="39"/>
  <c r="D132" i="39"/>
  <c r="I133" i="39" l="1"/>
  <c r="G132" i="39" s="1"/>
  <c r="H133" i="39"/>
  <c r="D133" i="39"/>
  <c r="E133" i="39"/>
  <c r="F133" i="39" s="1"/>
  <c r="C134" i="39"/>
  <c r="C135" i="39" l="1"/>
  <c r="I134" i="39"/>
  <c r="G133" i="39" s="1"/>
  <c r="H134" i="39"/>
  <c r="E134" i="39"/>
  <c r="F134" i="39" s="1"/>
  <c r="D134" i="39"/>
  <c r="C136" i="39" l="1"/>
  <c r="I135" i="39"/>
  <c r="G134" i="39" s="1"/>
  <c r="H135" i="39"/>
  <c r="E135" i="39"/>
  <c r="F135" i="39" s="1"/>
  <c r="D135" i="39"/>
  <c r="D136" i="39" l="1"/>
  <c r="C137" i="39"/>
  <c r="I136" i="39"/>
  <c r="G135" i="39" s="1"/>
  <c r="H136" i="39"/>
  <c r="E136" i="39"/>
  <c r="F136" i="39" s="1"/>
  <c r="E137" i="39" l="1"/>
  <c r="F137" i="39" s="1"/>
  <c r="D137" i="39"/>
  <c r="H137" i="39"/>
  <c r="C138" i="39"/>
  <c r="I137" i="39"/>
  <c r="G136" i="39" s="1"/>
  <c r="E138" i="39" l="1"/>
  <c r="F138" i="39" s="1"/>
  <c r="D138" i="39"/>
  <c r="I138" i="39"/>
  <c r="G137" i="39" s="1"/>
  <c r="C139" i="39"/>
  <c r="H138" i="39"/>
  <c r="E139" i="39" l="1"/>
  <c r="F139" i="39" s="1"/>
  <c r="C140" i="39"/>
  <c r="H139" i="39"/>
  <c r="I139" i="39"/>
  <c r="G138" i="39" s="1"/>
  <c r="D139" i="39"/>
  <c r="H140" i="39" l="1"/>
  <c r="E140" i="39"/>
  <c r="F140" i="39" s="1"/>
  <c r="D140" i="39"/>
  <c r="C141" i="39"/>
  <c r="I140" i="39"/>
  <c r="G139" i="39" s="1"/>
  <c r="I141" i="39" l="1"/>
  <c r="G140" i="39" s="1"/>
  <c r="H141" i="39"/>
  <c r="D141" i="39"/>
  <c r="C142" i="39"/>
  <c r="E141" i="39"/>
  <c r="F141" i="39" s="1"/>
  <c r="C143" i="39" l="1"/>
  <c r="I142" i="39"/>
  <c r="G141" i="39" s="1"/>
  <c r="H142" i="39"/>
  <c r="E142" i="39"/>
  <c r="F142" i="39" s="1"/>
  <c r="D142" i="39"/>
  <c r="C144" i="39" l="1"/>
  <c r="I143" i="39"/>
  <c r="G142" i="39" s="1"/>
  <c r="H143" i="39"/>
  <c r="E143" i="39"/>
  <c r="F143" i="39" s="1"/>
  <c r="D143" i="39"/>
  <c r="D144" i="39" l="1"/>
  <c r="C145" i="39"/>
  <c r="I144" i="39"/>
  <c r="G143" i="39" s="1"/>
  <c r="E144" i="39"/>
  <c r="F144" i="39" s="1"/>
  <c r="H144" i="39"/>
  <c r="E145" i="39" l="1"/>
  <c r="F145" i="39" s="1"/>
  <c r="D145" i="39"/>
  <c r="H145" i="39"/>
  <c r="C146" i="39"/>
  <c r="I145" i="39"/>
  <c r="G144" i="39" s="1"/>
  <c r="E146" i="39" l="1"/>
  <c r="F146" i="39" s="1"/>
  <c r="D146" i="39"/>
  <c r="I146" i="39"/>
  <c r="G145" i="39" s="1"/>
  <c r="C147" i="39"/>
  <c r="H146" i="39"/>
  <c r="E147" i="39" l="1"/>
  <c r="F147" i="39" s="1"/>
  <c r="C148" i="39"/>
  <c r="D147" i="39"/>
  <c r="I147" i="39"/>
  <c r="G146" i="39" s="1"/>
  <c r="H147" i="39"/>
  <c r="H148" i="39" l="1"/>
  <c r="E148" i="39"/>
  <c r="F148" i="39" s="1"/>
  <c r="C149" i="39"/>
  <c r="I148" i="39"/>
  <c r="G147" i="39" s="1"/>
  <c r="D148" i="39"/>
  <c r="I149" i="39" l="1"/>
  <c r="G148" i="39" s="1"/>
  <c r="H149" i="39"/>
  <c r="D149" i="39"/>
  <c r="E149" i="39"/>
  <c r="F149" i="39" s="1"/>
  <c r="C150" i="39"/>
  <c r="C151" i="39" l="1"/>
  <c r="I150" i="39"/>
  <c r="G149" i="39" s="1"/>
  <c r="H150" i="39"/>
  <c r="E150" i="39"/>
  <c r="F150" i="39" s="1"/>
  <c r="D150" i="39"/>
  <c r="C152" i="39" l="1"/>
  <c r="I151" i="39"/>
  <c r="G150" i="39" s="1"/>
  <c r="H151" i="39"/>
  <c r="D151" i="39"/>
  <c r="E151" i="39"/>
  <c r="F151" i="39" s="1"/>
  <c r="D152" i="39" l="1"/>
  <c r="C153" i="39"/>
  <c r="I152" i="39"/>
  <c r="G151" i="39" s="1"/>
  <c r="H152" i="39"/>
  <c r="E152" i="39"/>
  <c r="F152" i="39" s="1"/>
  <c r="E153" i="39" l="1"/>
  <c r="F153" i="39" s="1"/>
  <c r="D153" i="39"/>
  <c r="H153" i="39"/>
  <c r="C154" i="39"/>
  <c r="I153" i="39"/>
  <c r="G152" i="39" s="1"/>
  <c r="E154" i="39" l="1"/>
  <c r="F154" i="39" s="1"/>
  <c r="D154" i="39"/>
  <c r="I154" i="39"/>
  <c r="G153" i="39" s="1"/>
  <c r="C155" i="39"/>
  <c r="H154" i="39"/>
  <c r="E155" i="39" l="1"/>
  <c r="F155" i="39" s="1"/>
  <c r="C156" i="39"/>
  <c r="D155" i="39"/>
  <c r="H155" i="39"/>
  <c r="I155" i="39"/>
  <c r="G154" i="39" s="1"/>
  <c r="H156" i="39" l="1"/>
  <c r="E156" i="39"/>
  <c r="F156" i="39" s="1"/>
  <c r="D156" i="39"/>
  <c r="C157" i="39"/>
  <c r="I156" i="39"/>
  <c r="G155" i="39" s="1"/>
  <c r="I157" i="39" l="1"/>
  <c r="G156" i="39" s="1"/>
  <c r="H157" i="39"/>
  <c r="D157" i="39"/>
  <c r="C158" i="39"/>
  <c r="E157" i="39"/>
  <c r="F157" i="39" s="1"/>
  <c r="C159" i="39" l="1"/>
  <c r="I158" i="39"/>
  <c r="G157" i="39" s="1"/>
  <c r="H158" i="39"/>
  <c r="E158" i="39"/>
  <c r="F158" i="39" s="1"/>
  <c r="D158" i="39"/>
  <c r="C160" i="39" l="1"/>
  <c r="I159" i="39"/>
  <c r="G158" i="39" s="1"/>
  <c r="H159" i="39"/>
  <c r="E159" i="39"/>
  <c r="F159" i="39" s="1"/>
  <c r="D159" i="39"/>
  <c r="D160" i="39" l="1"/>
  <c r="C161" i="39"/>
  <c r="I160" i="39"/>
  <c r="G159" i="39" s="1"/>
  <c r="H160" i="39"/>
  <c r="E160" i="39"/>
  <c r="F160" i="39" s="1"/>
  <c r="E161" i="39" l="1"/>
  <c r="F161" i="39" s="1"/>
  <c r="D161" i="39"/>
  <c r="H161" i="39"/>
  <c r="C162" i="39"/>
  <c r="I161" i="39"/>
  <c r="G160" i="39" s="1"/>
  <c r="E162" i="39" l="1"/>
  <c r="F162" i="39" s="1"/>
  <c r="D162" i="39"/>
  <c r="I162" i="39"/>
  <c r="G161" i="39" s="1"/>
  <c r="C163" i="39"/>
  <c r="H162" i="39"/>
  <c r="E163" i="39" l="1"/>
  <c r="F163" i="39" s="1"/>
  <c r="C164" i="39"/>
  <c r="D163" i="39"/>
  <c r="I163" i="39"/>
  <c r="G162" i="39" s="1"/>
  <c r="H163" i="39"/>
  <c r="H164" i="39" l="1"/>
  <c r="E164" i="39"/>
  <c r="F164" i="39" s="1"/>
  <c r="C165" i="39"/>
  <c r="I164" i="39"/>
  <c r="G163" i="39" s="1"/>
  <c r="D164" i="39"/>
  <c r="I165" i="39" l="1"/>
  <c r="G164" i="39" s="1"/>
  <c r="H165" i="39"/>
  <c r="D165" i="39"/>
  <c r="E165" i="39"/>
  <c r="F165" i="39" s="1"/>
  <c r="C166" i="39"/>
  <c r="C167" i="39" l="1"/>
  <c r="I166" i="39"/>
  <c r="G165" i="39" s="1"/>
  <c r="H166" i="39"/>
  <c r="E166" i="39"/>
  <c r="F166" i="39" s="1"/>
  <c r="D166" i="39"/>
  <c r="C168" i="39" l="1"/>
  <c r="I167" i="39"/>
  <c r="G166" i="39" s="1"/>
  <c r="H167" i="39"/>
  <c r="D167" i="39"/>
  <c r="E167" i="39"/>
  <c r="F167" i="39" s="1"/>
  <c r="D168" i="39" l="1"/>
  <c r="C169" i="39"/>
  <c r="I168" i="39"/>
  <c r="G167" i="39" s="1"/>
  <c r="H168" i="39"/>
  <c r="E168" i="39"/>
  <c r="F168" i="39" s="1"/>
  <c r="E169" i="39" l="1"/>
  <c r="F169" i="39" s="1"/>
  <c r="D169" i="39"/>
  <c r="I169" i="39"/>
  <c r="G168" i="39" s="1"/>
  <c r="C170" i="39"/>
  <c r="H169" i="39"/>
  <c r="H170" i="39" l="1"/>
  <c r="E170" i="39"/>
  <c r="F170" i="39" s="1"/>
  <c r="D170" i="39"/>
  <c r="C171" i="39"/>
  <c r="I170" i="39"/>
  <c r="G169" i="39" s="1"/>
  <c r="H171" i="39" l="1"/>
  <c r="C172" i="39"/>
  <c r="I171" i="39"/>
  <c r="G170" i="39" s="1"/>
  <c r="D171" i="39"/>
  <c r="E171" i="39"/>
  <c r="F171" i="39" s="1"/>
  <c r="I172" i="39" l="1"/>
  <c r="G171" i="39" s="1"/>
  <c r="D172" i="39"/>
  <c r="C173" i="39"/>
  <c r="E172" i="39"/>
  <c r="F172" i="39" s="1"/>
  <c r="H172" i="39"/>
  <c r="C174" i="39" l="1"/>
  <c r="E173" i="39"/>
  <c r="F173" i="39" s="1"/>
  <c r="D173" i="39"/>
  <c r="I173" i="39"/>
  <c r="G172" i="39" s="1"/>
  <c r="H173" i="39"/>
  <c r="C175" i="39" l="1"/>
  <c r="I174" i="39"/>
  <c r="G173" i="39" s="1"/>
  <c r="H174" i="39"/>
  <c r="D174" i="39"/>
  <c r="E174" i="39"/>
  <c r="F174" i="39" s="1"/>
  <c r="D175" i="39" l="1"/>
  <c r="H175" i="39"/>
  <c r="C176" i="39"/>
  <c r="I175" i="39"/>
  <c r="G174" i="39" s="1"/>
  <c r="E175" i="39"/>
  <c r="F175" i="39" s="1"/>
  <c r="E176" i="39" l="1"/>
  <c r="F176" i="39" s="1"/>
  <c r="H176" i="39"/>
  <c r="D176" i="39"/>
  <c r="C177" i="39"/>
  <c r="I176" i="39"/>
  <c r="G175" i="39" s="1"/>
  <c r="I177" i="39" l="1"/>
  <c r="G176" i="39" s="1"/>
  <c r="C178" i="39"/>
  <c r="H177" i="39"/>
  <c r="D177" i="39"/>
  <c r="E177" i="39"/>
  <c r="F177" i="39" s="1"/>
  <c r="C179" i="39" l="1"/>
  <c r="D178" i="39"/>
  <c r="H178" i="39"/>
  <c r="I178" i="39"/>
  <c r="G177" i="39" s="1"/>
  <c r="E178" i="39"/>
  <c r="F178" i="39" s="1"/>
  <c r="H179" i="39" l="1"/>
  <c r="E179" i="39"/>
  <c r="F179" i="39" s="1"/>
  <c r="D179" i="39"/>
  <c r="C180" i="39"/>
  <c r="I179" i="39"/>
  <c r="G178" i="39" s="1"/>
  <c r="I180" i="39" l="1"/>
  <c r="G179" i="39" s="1"/>
  <c r="D180" i="39"/>
  <c r="C181" i="39"/>
  <c r="H180" i="39"/>
  <c r="E180" i="39"/>
  <c r="F180" i="39" s="1"/>
  <c r="C182" i="39" l="1"/>
  <c r="E181" i="39"/>
  <c r="F181" i="39" s="1"/>
  <c r="D181" i="39"/>
  <c r="H181" i="39"/>
  <c r="I181" i="39"/>
  <c r="G180" i="39" s="1"/>
  <c r="H182" i="39" l="1"/>
  <c r="E182" i="39"/>
  <c r="F182" i="39" s="1"/>
  <c r="D182" i="39"/>
  <c r="C183" i="39"/>
  <c r="I182" i="39"/>
  <c r="G181" i="39" s="1"/>
  <c r="D183" i="39" l="1"/>
  <c r="C184" i="39"/>
  <c r="I183" i="39"/>
  <c r="G182" i="39" s="1"/>
  <c r="E183" i="39"/>
  <c r="F183" i="39" s="1"/>
  <c r="H183" i="39"/>
  <c r="E184" i="39" l="1"/>
  <c r="F184" i="39" s="1"/>
  <c r="H184" i="39"/>
  <c r="D184" i="39"/>
  <c r="I184" i="39"/>
  <c r="G183" i="39" s="1"/>
  <c r="C185" i="39"/>
  <c r="I185" i="39" l="1"/>
  <c r="G184" i="39" s="1"/>
  <c r="H185" i="39"/>
  <c r="E185" i="39"/>
  <c r="F185" i="39" s="1"/>
  <c r="D185" i="39"/>
  <c r="C186" i="39"/>
  <c r="C187" i="39" l="1"/>
  <c r="I186" i="39"/>
  <c r="G185" i="39" s="1"/>
  <c r="E186" i="39"/>
  <c r="F186" i="39" s="1"/>
  <c r="H186" i="39"/>
  <c r="D186" i="39"/>
  <c r="H187" i="39" l="1"/>
  <c r="E187" i="39"/>
  <c r="F187" i="39" s="1"/>
  <c r="D187" i="39"/>
  <c r="I187" i="39"/>
  <c r="G186" i="39" s="1"/>
  <c r="C188" i="39"/>
  <c r="I188" i="39" l="1"/>
  <c r="G187" i="39" s="1"/>
  <c r="D188" i="39"/>
  <c r="H188" i="39"/>
  <c r="E188" i="39"/>
  <c r="F188" i="39" s="1"/>
  <c r="C189" i="39"/>
  <c r="C190" i="39" l="1"/>
  <c r="E189" i="39"/>
  <c r="F189" i="39" s="1"/>
  <c r="I189" i="39"/>
  <c r="G188" i="39" s="1"/>
  <c r="H189" i="39"/>
  <c r="D189" i="39"/>
  <c r="E190" i="39" l="1"/>
  <c r="F190" i="39" s="1"/>
  <c r="D190" i="39"/>
  <c r="I190" i="39"/>
  <c r="G189" i="39" s="1"/>
  <c r="C191" i="39"/>
  <c r="H190" i="39"/>
  <c r="D191" i="39" l="1"/>
  <c r="I191" i="39"/>
  <c r="G190" i="39" s="1"/>
  <c r="H191" i="39"/>
  <c r="E191" i="39"/>
  <c r="F191" i="39" s="1"/>
  <c r="C192" i="39"/>
  <c r="E192" i="39" l="1"/>
  <c r="F192" i="39" s="1"/>
  <c r="H192" i="39"/>
  <c r="C193" i="39"/>
  <c r="I192" i="39"/>
  <c r="G191" i="39" s="1"/>
  <c r="D192" i="39"/>
  <c r="I193" i="39" l="1"/>
  <c r="G192" i="39" s="1"/>
  <c r="E193" i="39"/>
  <c r="F193" i="39" s="1"/>
  <c r="D193" i="39"/>
  <c r="C194" i="39"/>
  <c r="H193" i="39"/>
  <c r="C195" i="39" l="1"/>
  <c r="I194" i="39"/>
  <c r="G193" i="39" s="1"/>
  <c r="H194" i="39"/>
  <c r="E194" i="39"/>
  <c r="F194" i="39" s="1"/>
  <c r="D194" i="39"/>
  <c r="H195" i="39" l="1"/>
  <c r="C196" i="39"/>
  <c r="I195" i="39"/>
  <c r="G194" i="39" s="1"/>
  <c r="E195" i="39"/>
  <c r="F195" i="39" s="1"/>
  <c r="D195" i="39"/>
  <c r="I196" i="39" l="1"/>
  <c r="G195" i="39" s="1"/>
  <c r="D196" i="39"/>
  <c r="E196" i="39"/>
  <c r="F196" i="39" s="1"/>
  <c r="C197" i="39"/>
  <c r="H196" i="39"/>
  <c r="C198" i="39" l="1"/>
  <c r="E197" i="39"/>
  <c r="F197" i="39" s="1"/>
  <c r="I197" i="39"/>
  <c r="G196" i="39" s="1"/>
  <c r="H197" i="39"/>
  <c r="D197" i="39"/>
  <c r="C199" i="39" l="1"/>
  <c r="I198" i="39"/>
  <c r="G197" i="39" s="1"/>
  <c r="H198" i="39"/>
  <c r="E198" i="39"/>
  <c r="F198" i="39" s="1"/>
  <c r="D198" i="39"/>
  <c r="D199" i="39" l="1"/>
  <c r="E199" i="39"/>
  <c r="F199" i="39" s="1"/>
  <c r="C200" i="39"/>
  <c r="H199" i="39"/>
  <c r="I199" i="39"/>
  <c r="G198" i="39" s="1"/>
  <c r="E200" i="39" l="1"/>
  <c r="F200" i="39" s="1"/>
  <c r="H200" i="39"/>
  <c r="C201" i="39"/>
  <c r="I200" i="39"/>
  <c r="G199" i="39" s="1"/>
  <c r="D200" i="39"/>
  <c r="I201" i="39" l="1"/>
  <c r="G200" i="39" s="1"/>
  <c r="C202" i="39"/>
  <c r="H201" i="39"/>
  <c r="E201" i="39"/>
  <c r="F201" i="39" s="1"/>
  <c r="D201" i="39"/>
  <c r="C203" i="39" l="1"/>
  <c r="E202" i="39"/>
  <c r="F202" i="39" s="1"/>
  <c r="D202" i="39"/>
  <c r="I202" i="39"/>
  <c r="G201" i="39" s="1"/>
  <c r="H202" i="39"/>
  <c r="H203" i="39" l="1"/>
  <c r="C204" i="39"/>
  <c r="I203" i="39"/>
  <c r="G202" i="39" s="1"/>
  <c r="D203" i="39"/>
  <c r="E203" i="39"/>
  <c r="F203" i="39" s="1"/>
  <c r="I204" i="39" l="1"/>
  <c r="G203" i="39" s="1"/>
  <c r="D204" i="39"/>
  <c r="C205" i="39"/>
  <c r="H204" i="39"/>
  <c r="E204" i="39"/>
  <c r="F204" i="39" s="1"/>
  <c r="C206" i="39" l="1"/>
  <c r="E205" i="39"/>
  <c r="F205" i="39" s="1"/>
  <c r="D205" i="39"/>
  <c r="H205" i="39"/>
  <c r="I205" i="39"/>
  <c r="G204" i="39" s="1"/>
  <c r="C207" i="39" l="1"/>
  <c r="I206" i="39"/>
  <c r="G205" i="39" s="1"/>
  <c r="H206" i="39"/>
  <c r="D206" i="39"/>
  <c r="E206" i="39"/>
  <c r="F206" i="39" s="1"/>
  <c r="D207" i="39" l="1"/>
  <c r="H207" i="39"/>
  <c r="C208" i="39"/>
  <c r="I207" i="39"/>
  <c r="G206" i="39" s="1"/>
  <c r="E207" i="39"/>
  <c r="F207" i="39" s="1"/>
  <c r="E208" i="39" l="1"/>
  <c r="F208" i="39" s="1"/>
  <c r="H208" i="39"/>
  <c r="D208" i="39"/>
  <c r="C209" i="39"/>
  <c r="I208" i="39"/>
  <c r="G207" i="39" s="1"/>
  <c r="I209" i="39" l="1"/>
  <c r="G208" i="39" s="1"/>
  <c r="C210" i="39"/>
  <c r="H209" i="39"/>
  <c r="D209" i="39"/>
  <c r="E209" i="39"/>
  <c r="F209" i="39" s="1"/>
  <c r="C211" i="39" l="1"/>
  <c r="D210" i="39"/>
  <c r="H210" i="39"/>
  <c r="I210" i="39"/>
  <c r="G209" i="39" s="1"/>
  <c r="E210" i="39"/>
  <c r="F210" i="39" s="1"/>
  <c r="H211" i="39" l="1"/>
  <c r="E211" i="39"/>
  <c r="F211" i="39" s="1"/>
  <c r="I211" i="39"/>
  <c r="G210" i="39" s="1"/>
  <c r="D211" i="39"/>
  <c r="C212" i="39"/>
  <c r="I212" i="39" l="1"/>
  <c r="G211" i="39" s="1"/>
  <c r="D212" i="39"/>
  <c r="C213" i="39"/>
  <c r="H212" i="39"/>
  <c r="E212" i="39"/>
  <c r="F212" i="39" s="1"/>
  <c r="C214" i="39" l="1"/>
  <c r="E213" i="39"/>
  <c r="F213" i="39" s="1"/>
  <c r="D213" i="39"/>
  <c r="H213" i="39"/>
  <c r="I213" i="39"/>
  <c r="G212" i="39" s="1"/>
  <c r="H214" i="39" l="1"/>
  <c r="E214" i="39"/>
  <c r="F214" i="39" s="1"/>
  <c r="I214" i="39"/>
  <c r="G213" i="39" s="1"/>
  <c r="D214" i="39"/>
  <c r="C215" i="39"/>
  <c r="D215" i="39" l="1"/>
  <c r="C216" i="39"/>
  <c r="I215" i="39"/>
  <c r="G214" i="39" s="1"/>
  <c r="E215" i="39"/>
  <c r="F215" i="39" s="1"/>
  <c r="H215" i="39"/>
  <c r="E216" i="39" l="1"/>
  <c r="F216" i="39" s="1"/>
  <c r="H216" i="39"/>
  <c r="D216" i="39"/>
  <c r="I216" i="39"/>
  <c r="G215" i="39" s="1"/>
  <c r="C217" i="39"/>
  <c r="I217" i="39" l="1"/>
  <c r="G216" i="39" s="1"/>
  <c r="H217" i="39"/>
  <c r="E217" i="39"/>
  <c r="F217" i="39" s="1"/>
  <c r="C218" i="39"/>
  <c r="D217" i="39"/>
  <c r="C219" i="39" l="1"/>
  <c r="I218" i="39"/>
  <c r="G217" i="39" s="1"/>
  <c r="E218" i="39"/>
  <c r="F218" i="39" s="1"/>
  <c r="H218" i="39"/>
  <c r="D218" i="39"/>
  <c r="H219" i="39" l="1"/>
  <c r="E219" i="39"/>
  <c r="F219" i="39" s="1"/>
  <c r="D219" i="39"/>
  <c r="I219" i="39"/>
  <c r="G218" i="39" s="1"/>
  <c r="C220" i="39"/>
  <c r="I220" i="39" l="1"/>
  <c r="G219" i="39" s="1"/>
  <c r="D220" i="39"/>
  <c r="H220" i="39"/>
  <c r="C221" i="39"/>
  <c r="E220" i="39"/>
  <c r="F220" i="39" s="1"/>
  <c r="C222" i="39" l="1"/>
  <c r="E221" i="39"/>
  <c r="F221" i="39" s="1"/>
  <c r="I221" i="39"/>
  <c r="G220" i="39" s="1"/>
  <c r="H221" i="39"/>
  <c r="D221" i="39"/>
  <c r="E222" i="39" l="1"/>
  <c r="F222" i="39" s="1"/>
  <c r="D222" i="39"/>
  <c r="I222" i="39"/>
  <c r="G221" i="39" s="1"/>
  <c r="C223" i="39"/>
  <c r="H222" i="39"/>
  <c r="D223" i="39" l="1"/>
  <c r="I223" i="39"/>
  <c r="G222" i="39" s="1"/>
  <c r="H223" i="39"/>
  <c r="E223" i="39"/>
  <c r="F223" i="39" s="1"/>
  <c r="C224" i="39"/>
  <c r="E224" i="39" l="1"/>
  <c r="F224" i="39" s="1"/>
  <c r="H224" i="39"/>
  <c r="C225" i="39"/>
  <c r="I224" i="39"/>
  <c r="G223" i="39" s="1"/>
  <c r="D224" i="39"/>
  <c r="I225" i="39" l="1"/>
  <c r="G224" i="39" s="1"/>
  <c r="E225" i="39"/>
  <c r="F225" i="39" s="1"/>
  <c r="D225" i="39"/>
  <c r="C226" i="39"/>
  <c r="H225" i="39"/>
  <c r="C227" i="39" l="1"/>
  <c r="I226" i="39"/>
  <c r="G225" i="39" s="1"/>
  <c r="H226" i="39"/>
  <c r="E226" i="39"/>
  <c r="F226" i="39" s="1"/>
  <c r="D226" i="39"/>
  <c r="H227" i="39" l="1"/>
  <c r="C228" i="39"/>
  <c r="I227" i="39"/>
  <c r="G226" i="39" s="1"/>
  <c r="D227" i="39"/>
  <c r="E227" i="39"/>
  <c r="F227" i="39" s="1"/>
  <c r="I228" i="39" l="1"/>
  <c r="G227" i="39" s="1"/>
  <c r="D228" i="39"/>
  <c r="E228" i="39"/>
  <c r="F228" i="39" s="1"/>
  <c r="C229" i="39"/>
  <c r="H228" i="39"/>
  <c r="C230" i="39" l="1"/>
  <c r="E229" i="39"/>
  <c r="F229" i="39" s="1"/>
  <c r="I229" i="39"/>
  <c r="G228" i="39" s="1"/>
  <c r="H229" i="39"/>
  <c r="D229" i="39"/>
  <c r="C231" i="39" l="1"/>
  <c r="I230" i="39"/>
  <c r="G229" i="39" s="1"/>
  <c r="H230" i="39"/>
  <c r="E230" i="39"/>
  <c r="F230" i="39" s="1"/>
  <c r="D230" i="39"/>
  <c r="D231" i="39" l="1"/>
  <c r="E231" i="39"/>
  <c r="F231" i="39" s="1"/>
  <c r="C232" i="39"/>
  <c r="I231" i="39"/>
  <c r="G230" i="39" s="1"/>
  <c r="H231" i="39"/>
  <c r="E232" i="39" l="1"/>
  <c r="F232" i="39" s="1"/>
  <c r="H232" i="39"/>
  <c r="C233" i="39"/>
  <c r="I232" i="39"/>
  <c r="G231" i="39" s="1"/>
  <c r="D232" i="39"/>
  <c r="I233" i="39" l="1"/>
  <c r="G232" i="39" s="1"/>
  <c r="C234" i="39"/>
  <c r="D233" i="39"/>
  <c r="H233" i="39"/>
  <c r="E233" i="39"/>
  <c r="F233" i="39" s="1"/>
  <c r="C235" i="39" l="1"/>
  <c r="E234" i="39"/>
  <c r="F234" i="39" s="1"/>
  <c r="D234" i="39"/>
  <c r="I234" i="39"/>
  <c r="G233" i="39" s="1"/>
  <c r="H234" i="39"/>
  <c r="H235" i="39" l="1"/>
  <c r="C236" i="39"/>
  <c r="I235" i="39"/>
  <c r="G234" i="39" s="1"/>
  <c r="D235" i="39"/>
  <c r="E235" i="39"/>
  <c r="F235" i="39" s="1"/>
  <c r="I236" i="39" l="1"/>
  <c r="G235" i="39" s="1"/>
  <c r="D236" i="39"/>
  <c r="C237" i="39"/>
  <c r="H236" i="39"/>
  <c r="E236" i="39"/>
  <c r="F236" i="39" s="1"/>
  <c r="C238" i="39" l="1"/>
  <c r="E237" i="39"/>
  <c r="F237" i="39" s="1"/>
  <c r="D237" i="39"/>
  <c r="I237" i="39"/>
  <c r="G236" i="39" s="1"/>
  <c r="H237" i="39"/>
  <c r="C239" i="39" l="1"/>
  <c r="I238" i="39"/>
  <c r="G237" i="39" s="1"/>
  <c r="H238" i="39"/>
  <c r="D238" i="39"/>
  <c r="E238" i="39"/>
  <c r="F238" i="39" s="1"/>
  <c r="D239" i="39" l="1"/>
  <c r="H239" i="39"/>
  <c r="C240" i="39"/>
  <c r="E239" i="39"/>
  <c r="F239" i="39" s="1"/>
  <c r="I239" i="39"/>
  <c r="G238" i="39" s="1"/>
  <c r="E240" i="39" l="1"/>
  <c r="F240" i="39" s="1"/>
  <c r="H240" i="39"/>
  <c r="D240" i="39"/>
  <c r="C241" i="39"/>
  <c r="I240" i="39"/>
  <c r="G239" i="39" s="1"/>
  <c r="I241" i="39" l="1"/>
  <c r="G240" i="39" s="1"/>
  <c r="C242" i="39"/>
  <c r="H241" i="39"/>
  <c r="D241" i="39"/>
  <c r="E241" i="39"/>
  <c r="F241" i="39" s="1"/>
  <c r="C243" i="39" l="1"/>
  <c r="D242" i="39"/>
  <c r="H242" i="39"/>
  <c r="I242" i="39"/>
  <c r="G241" i="39" s="1"/>
  <c r="E242" i="39"/>
  <c r="F242" i="39" s="1"/>
  <c r="H243" i="39" l="1"/>
  <c r="E243" i="39"/>
  <c r="F243" i="39" s="1"/>
  <c r="D243" i="39"/>
  <c r="C244" i="39"/>
  <c r="I243" i="39"/>
  <c r="G242" i="39" s="1"/>
  <c r="I244" i="39" l="1"/>
  <c r="G243" i="39" s="1"/>
  <c r="D244" i="39"/>
  <c r="C245" i="39"/>
  <c r="H244" i="39"/>
  <c r="E244" i="39"/>
  <c r="F244" i="39" s="1"/>
  <c r="C246" i="39" l="1"/>
  <c r="E245" i="39"/>
  <c r="F245" i="39" s="1"/>
  <c r="D245" i="39"/>
  <c r="H245" i="39"/>
  <c r="I245" i="39"/>
  <c r="G244" i="39" s="1"/>
  <c r="H246" i="39" l="1"/>
  <c r="E246" i="39"/>
  <c r="F246" i="39" s="1"/>
  <c r="D246" i="39"/>
  <c r="C247" i="39"/>
  <c r="I246" i="39"/>
  <c r="G245" i="39" s="1"/>
  <c r="D247" i="39" l="1"/>
  <c r="C248" i="39"/>
  <c r="I247" i="39"/>
  <c r="G246" i="39" s="1"/>
  <c r="E247" i="39"/>
  <c r="F247" i="39" s="1"/>
  <c r="H247" i="39"/>
  <c r="E248" i="39" l="1"/>
  <c r="F248" i="39" s="1"/>
  <c r="H248" i="39"/>
  <c r="D248" i="39"/>
  <c r="I248" i="39"/>
  <c r="G247" i="39" s="1"/>
  <c r="C249" i="39"/>
  <c r="I249" i="39" l="1"/>
  <c r="G248" i="39" s="1"/>
  <c r="H249" i="39"/>
  <c r="E249" i="39"/>
  <c r="F249" i="39" s="1"/>
  <c r="D249" i="39"/>
  <c r="C250" i="39"/>
  <c r="C251" i="39" l="1"/>
  <c r="I250" i="39"/>
  <c r="G249" i="39" s="1"/>
  <c r="E250" i="39"/>
  <c r="F250" i="39" s="1"/>
  <c r="H250" i="39"/>
  <c r="D250" i="39"/>
  <c r="H251" i="39" l="1"/>
  <c r="E251" i="39"/>
  <c r="F251" i="39" s="1"/>
  <c r="D251" i="39"/>
  <c r="I251" i="39"/>
  <c r="G250" i="39" s="1"/>
  <c r="C252" i="39"/>
  <c r="I252" i="39" l="1"/>
  <c r="G251" i="39" s="1"/>
  <c r="D252" i="39"/>
  <c r="H252" i="39"/>
  <c r="E252" i="39"/>
  <c r="F252" i="39" s="1"/>
  <c r="C253" i="39"/>
  <c r="C254" i="39" l="1"/>
  <c r="E253" i="39"/>
  <c r="F253" i="39" s="1"/>
  <c r="I253" i="39"/>
  <c r="G252" i="39" s="1"/>
  <c r="H253" i="39"/>
  <c r="D253" i="39"/>
  <c r="E254" i="39" l="1"/>
  <c r="F254" i="39" s="1"/>
  <c r="D254" i="39"/>
  <c r="I254" i="39"/>
  <c r="G253" i="39" s="1"/>
  <c r="C255" i="39"/>
  <c r="H254" i="39"/>
  <c r="D255" i="39" l="1"/>
  <c r="I255" i="39"/>
  <c r="G254" i="39" s="1"/>
  <c r="H255" i="39"/>
  <c r="E255" i="39"/>
  <c r="F255" i="39" s="1"/>
  <c r="C256" i="39"/>
  <c r="E256" i="39" l="1"/>
  <c r="F256" i="39" s="1"/>
  <c r="H256" i="39"/>
  <c r="C257" i="39"/>
  <c r="I256" i="39"/>
  <c r="G255" i="39" s="1"/>
  <c r="D256" i="39"/>
  <c r="I257" i="39" l="1"/>
  <c r="G256" i="39" s="1"/>
  <c r="E257" i="39"/>
  <c r="F257" i="39" s="1"/>
  <c r="D257" i="39"/>
  <c r="C258" i="39"/>
  <c r="H257" i="39"/>
  <c r="C259" i="39" l="1"/>
  <c r="I258" i="39"/>
  <c r="G257" i="39" s="1"/>
  <c r="H258" i="39"/>
  <c r="E258" i="39"/>
  <c r="F258" i="39" s="1"/>
  <c r="D258" i="39"/>
  <c r="H259" i="39" l="1"/>
  <c r="C260" i="39"/>
  <c r="I259" i="39"/>
  <c r="G258" i="39" s="1"/>
  <c r="E259" i="39"/>
  <c r="F259" i="39" s="1"/>
  <c r="D259" i="39"/>
  <c r="I260" i="39" l="1"/>
  <c r="G259" i="39" s="1"/>
  <c r="D260" i="39"/>
  <c r="E260" i="39"/>
  <c r="F260" i="39" s="1"/>
  <c r="C261" i="39"/>
  <c r="H260" i="39"/>
  <c r="C262" i="39" l="1"/>
  <c r="E261" i="39"/>
  <c r="F261" i="39" s="1"/>
  <c r="I261" i="39"/>
  <c r="G260" i="39" s="1"/>
  <c r="H261" i="39"/>
  <c r="D261" i="39"/>
  <c r="C263" i="39" l="1"/>
  <c r="I262" i="39"/>
  <c r="G261" i="39" s="1"/>
  <c r="H262" i="39"/>
  <c r="E262" i="39"/>
  <c r="F262" i="39" s="1"/>
  <c r="D262" i="39"/>
  <c r="D263" i="39" l="1"/>
  <c r="E263" i="39"/>
  <c r="F263" i="39" s="1"/>
  <c r="C264" i="39"/>
  <c r="I263" i="39"/>
  <c r="G262" i="39" s="1"/>
  <c r="H263" i="39"/>
  <c r="E264" i="39" l="1"/>
  <c r="F264" i="39" s="1"/>
  <c r="H264" i="39"/>
  <c r="C265" i="39"/>
  <c r="I264" i="39"/>
  <c r="G263" i="39" s="1"/>
  <c r="D264" i="39"/>
  <c r="I265" i="39" l="1"/>
  <c r="G264" i="39" s="1"/>
  <c r="C266" i="39"/>
  <c r="H265" i="39"/>
  <c r="E265" i="39"/>
  <c r="F265" i="39" s="1"/>
  <c r="D265" i="39"/>
  <c r="C267" i="39" l="1"/>
  <c r="E266" i="39"/>
  <c r="F266" i="39" s="1"/>
  <c r="D266" i="39"/>
  <c r="H266" i="39"/>
  <c r="I266" i="39"/>
  <c r="G265" i="39" s="1"/>
  <c r="H267" i="39" l="1"/>
  <c r="C268" i="39"/>
  <c r="I267" i="39"/>
  <c r="G266" i="39" s="1"/>
  <c r="D267" i="39"/>
  <c r="E267" i="39"/>
  <c r="F267" i="39" s="1"/>
  <c r="I268" i="39" l="1"/>
  <c r="G267" i="39" s="1"/>
  <c r="D268" i="39"/>
  <c r="C269" i="39"/>
  <c r="H268" i="39"/>
  <c r="E268" i="39"/>
  <c r="F268" i="39" s="1"/>
  <c r="C270" i="39" l="1"/>
  <c r="E269" i="39"/>
  <c r="F269" i="39" s="1"/>
  <c r="D269" i="39"/>
  <c r="I269" i="39"/>
  <c r="G268" i="39" s="1"/>
  <c r="H269" i="39"/>
  <c r="C271" i="39" l="1"/>
  <c r="I270" i="39"/>
  <c r="G269" i="39" s="1"/>
  <c r="H270" i="39"/>
  <c r="D270" i="39"/>
  <c r="E270" i="39"/>
  <c r="F270" i="39" s="1"/>
  <c r="D271" i="39" l="1"/>
  <c r="H271" i="39"/>
  <c r="C272" i="39"/>
  <c r="I271" i="39"/>
  <c r="G270" i="39" s="1"/>
  <c r="E271" i="39"/>
  <c r="F271" i="39" s="1"/>
  <c r="E272" i="39" l="1"/>
  <c r="F272" i="39" s="1"/>
  <c r="H272" i="39"/>
  <c r="D272" i="39"/>
  <c r="C273" i="39"/>
  <c r="I272" i="39"/>
  <c r="G271" i="39" s="1"/>
  <c r="I273" i="39" l="1"/>
  <c r="G272" i="39" s="1"/>
  <c r="C274" i="39"/>
  <c r="H273" i="39"/>
  <c r="D273" i="39"/>
  <c r="E273" i="39"/>
  <c r="F273" i="39" s="1"/>
  <c r="C275" i="39" l="1"/>
  <c r="D274" i="39"/>
  <c r="H274" i="39"/>
  <c r="I274" i="39"/>
  <c r="G273" i="39" s="1"/>
  <c r="E274" i="39"/>
  <c r="F274" i="39" s="1"/>
  <c r="H275" i="39" l="1"/>
  <c r="E275" i="39"/>
  <c r="F275" i="39" s="1"/>
  <c r="I275" i="39"/>
  <c r="G274" i="39" s="1"/>
  <c r="D275" i="39"/>
  <c r="C276" i="39"/>
  <c r="I276" i="39" l="1"/>
  <c r="G275" i="39" s="1"/>
  <c r="D276" i="39"/>
  <c r="C277" i="39"/>
  <c r="H276" i="39"/>
  <c r="E276" i="39"/>
  <c r="F276" i="39" s="1"/>
  <c r="C278" i="39" l="1"/>
  <c r="E277" i="39"/>
  <c r="F277" i="39" s="1"/>
  <c r="D277" i="39"/>
  <c r="H277" i="39"/>
  <c r="I277" i="39"/>
  <c r="G276" i="39" s="1"/>
  <c r="H278" i="39" l="1"/>
  <c r="E278" i="39"/>
  <c r="F278" i="39" s="1"/>
  <c r="D278" i="39"/>
  <c r="C279" i="39"/>
  <c r="I278" i="39"/>
  <c r="G277" i="39" s="1"/>
  <c r="D279" i="39" l="1"/>
  <c r="C280" i="39"/>
  <c r="I279" i="39"/>
  <c r="G278" i="39" s="1"/>
  <c r="E279" i="39"/>
  <c r="F279" i="39" s="1"/>
  <c r="H279" i="39"/>
  <c r="E280" i="39" l="1"/>
  <c r="F280" i="39" s="1"/>
  <c r="H280" i="39"/>
  <c r="D280" i="39"/>
  <c r="I280" i="39"/>
  <c r="G279" i="39" s="1"/>
  <c r="C281" i="39"/>
  <c r="I281" i="39" l="1"/>
  <c r="G280" i="39" s="1"/>
  <c r="H281" i="39"/>
  <c r="E281" i="39"/>
  <c r="F281" i="39" s="1"/>
  <c r="C282" i="39"/>
  <c r="D281" i="39"/>
  <c r="C283" i="39" l="1"/>
  <c r="I282" i="39"/>
  <c r="G281" i="39" s="1"/>
  <c r="E282" i="39"/>
  <c r="F282" i="39" s="1"/>
  <c r="H282" i="39"/>
  <c r="D282" i="39"/>
  <c r="H283" i="39" l="1"/>
  <c r="E283" i="39"/>
  <c r="F283" i="39" s="1"/>
  <c r="D283" i="39"/>
  <c r="I283" i="39"/>
  <c r="G282" i="39" s="1"/>
  <c r="C284" i="39"/>
  <c r="I284" i="39" l="1"/>
  <c r="G283" i="39" s="1"/>
  <c r="D284" i="39"/>
  <c r="H284" i="39"/>
  <c r="C285" i="39"/>
  <c r="E284" i="39"/>
  <c r="F284" i="39" s="1"/>
  <c r="C286" i="39" l="1"/>
  <c r="E285" i="39"/>
  <c r="F285" i="39" s="1"/>
  <c r="I285" i="39"/>
  <c r="G284" i="39" s="1"/>
  <c r="H285" i="39"/>
  <c r="D285" i="39"/>
  <c r="E286" i="39" l="1"/>
  <c r="F286" i="39" s="1"/>
  <c r="D286" i="39"/>
  <c r="I286" i="39"/>
  <c r="G285" i="39" s="1"/>
  <c r="C287" i="39"/>
  <c r="H286" i="39"/>
  <c r="D287" i="39" l="1"/>
  <c r="I287" i="39"/>
  <c r="G286" i="39" s="1"/>
  <c r="H287" i="39"/>
  <c r="E287" i="39"/>
  <c r="F287" i="39" s="1"/>
  <c r="C288" i="39"/>
  <c r="E288" i="39" l="1"/>
  <c r="F288" i="39" s="1"/>
  <c r="H288" i="39"/>
  <c r="C289" i="39"/>
  <c r="I288" i="39"/>
  <c r="G287" i="39" s="1"/>
  <c r="D288" i="39"/>
  <c r="I289" i="39" l="1"/>
  <c r="G288" i="39" s="1"/>
  <c r="E289" i="39"/>
  <c r="F289" i="39" s="1"/>
  <c r="D289" i="39"/>
  <c r="C290" i="39"/>
  <c r="H289" i="39"/>
  <c r="C291" i="39" l="1"/>
  <c r="I290" i="39"/>
  <c r="G289" i="39" s="1"/>
  <c r="H290" i="39"/>
  <c r="E290" i="39"/>
  <c r="F290" i="39" s="1"/>
  <c r="D290" i="39"/>
  <c r="H291" i="39" l="1"/>
  <c r="C292" i="39"/>
  <c r="I291" i="39"/>
  <c r="G290" i="39" s="1"/>
  <c r="E291" i="39"/>
  <c r="F291" i="39" s="1"/>
  <c r="D291" i="39"/>
  <c r="I292" i="39" l="1"/>
  <c r="G291" i="39" s="1"/>
  <c r="D292" i="39"/>
  <c r="E292" i="39"/>
  <c r="F292" i="39" s="1"/>
  <c r="C293" i="39"/>
  <c r="H292" i="39"/>
  <c r="C294" i="39" l="1"/>
  <c r="E293" i="39"/>
  <c r="F293" i="39" s="1"/>
  <c r="I293" i="39"/>
  <c r="G292" i="39" s="1"/>
  <c r="H293" i="39"/>
  <c r="D293" i="39"/>
  <c r="C295" i="39" l="1"/>
  <c r="I294" i="39"/>
  <c r="G293" i="39" s="1"/>
  <c r="D294" i="39"/>
  <c r="H294" i="39"/>
  <c r="E294" i="39"/>
  <c r="F294" i="39" s="1"/>
  <c r="D295" i="39" l="1"/>
  <c r="E295" i="39"/>
  <c r="F295" i="39" s="1"/>
  <c r="C296" i="39"/>
  <c r="I295" i="39"/>
  <c r="G294" i="39" s="1"/>
  <c r="H295" i="39"/>
  <c r="E296" i="39" l="1"/>
  <c r="F296" i="39" s="1"/>
  <c r="H296" i="39"/>
  <c r="C297" i="39"/>
  <c r="I296" i="39"/>
  <c r="G295" i="39" s="1"/>
  <c r="D296" i="39"/>
  <c r="I297" i="39" l="1"/>
  <c r="G296" i="39" s="1"/>
  <c r="C298" i="39"/>
  <c r="H297" i="39"/>
  <c r="E297" i="39"/>
  <c r="F297" i="39" s="1"/>
  <c r="D297" i="39"/>
  <c r="C299" i="39" l="1"/>
  <c r="E298" i="39"/>
  <c r="F298" i="39" s="1"/>
  <c r="D298" i="39"/>
  <c r="I298" i="39"/>
  <c r="G297" i="39" s="1"/>
  <c r="H298" i="39"/>
  <c r="H299" i="39" l="1"/>
  <c r="C300" i="39"/>
  <c r="I299" i="39"/>
  <c r="G298" i="39" s="1"/>
  <c r="D299" i="39"/>
  <c r="E299" i="39"/>
  <c r="F299" i="39" s="1"/>
  <c r="I300" i="39" l="1"/>
  <c r="G299" i="39" s="1"/>
  <c r="D300" i="39"/>
  <c r="C301" i="39"/>
  <c r="E300" i="39"/>
  <c r="F300" i="39" s="1"/>
  <c r="H300" i="39"/>
  <c r="C302" i="39" l="1"/>
  <c r="E301" i="39"/>
  <c r="F301" i="39" s="1"/>
  <c r="D301" i="39"/>
  <c r="I301" i="39"/>
  <c r="G300" i="39" s="1"/>
  <c r="H301" i="39"/>
  <c r="C303" i="39" l="1"/>
  <c r="I302" i="39"/>
  <c r="G301" i="39" s="1"/>
  <c r="H302" i="39"/>
  <c r="D302" i="39"/>
  <c r="E302" i="39"/>
  <c r="F302" i="39" s="1"/>
  <c r="D303" i="39" l="1"/>
  <c r="H303" i="39"/>
  <c r="C304" i="39"/>
  <c r="I303" i="39"/>
  <c r="G302" i="39" s="1"/>
  <c r="E303" i="39"/>
  <c r="F303" i="39" s="1"/>
  <c r="E304" i="39" l="1"/>
  <c r="F304" i="39" s="1"/>
  <c r="H304" i="39"/>
  <c r="D304" i="39"/>
  <c r="C305" i="39"/>
  <c r="I304" i="39"/>
  <c r="G303" i="39" s="1"/>
  <c r="I305" i="39" l="1"/>
  <c r="G304" i="39" s="1"/>
  <c r="C306" i="39"/>
  <c r="H305" i="39"/>
  <c r="D305" i="39"/>
  <c r="E305" i="39"/>
  <c r="F305" i="39" s="1"/>
  <c r="C307" i="39" l="1"/>
  <c r="D306" i="39"/>
  <c r="H306" i="39"/>
  <c r="E306" i="39"/>
  <c r="F306" i="39" s="1"/>
  <c r="I306" i="39"/>
  <c r="G305" i="39" s="1"/>
  <c r="H307" i="39" l="1"/>
  <c r="E307" i="39"/>
  <c r="F307" i="39" s="1"/>
  <c r="D307" i="39"/>
  <c r="C308" i="39"/>
  <c r="I307" i="39"/>
  <c r="G306" i="39" s="1"/>
  <c r="I308" i="39" l="1"/>
  <c r="G307" i="39" s="1"/>
  <c r="D308" i="39"/>
  <c r="C309" i="39"/>
  <c r="H308" i="39"/>
  <c r="E308" i="39"/>
  <c r="F308" i="39" s="1"/>
  <c r="C310" i="39" l="1"/>
  <c r="E309" i="39"/>
  <c r="F309" i="39" s="1"/>
  <c r="D309" i="39"/>
  <c r="H309" i="39"/>
  <c r="I309" i="39"/>
  <c r="G308" i="39" s="1"/>
  <c r="H310" i="39" l="1"/>
  <c r="E310" i="39"/>
  <c r="F310" i="39" s="1"/>
  <c r="D310" i="39"/>
  <c r="C311" i="39"/>
  <c r="I310" i="39"/>
  <c r="G309" i="39" s="1"/>
  <c r="D311" i="39" l="1"/>
  <c r="C312" i="39"/>
  <c r="I311" i="39"/>
  <c r="G310" i="39" s="1"/>
  <c r="E311" i="39"/>
  <c r="F311" i="39" s="1"/>
  <c r="H311" i="39"/>
  <c r="E312" i="39" l="1"/>
  <c r="F312" i="39" s="1"/>
  <c r="H312" i="39"/>
  <c r="D312" i="39"/>
  <c r="I312" i="39"/>
  <c r="G311" i="39" s="1"/>
  <c r="C313" i="39"/>
  <c r="I313" i="39" l="1"/>
  <c r="G312" i="39" s="1"/>
  <c r="H313" i="39"/>
  <c r="E313" i="39"/>
  <c r="F313" i="39" s="1"/>
  <c r="D313" i="39"/>
  <c r="C314" i="39"/>
  <c r="C315" i="39" l="1"/>
  <c r="I314" i="39"/>
  <c r="G313" i="39" s="1"/>
  <c r="E314" i="39"/>
  <c r="F314" i="39" s="1"/>
  <c r="H314" i="39"/>
  <c r="D314" i="39"/>
  <c r="H315" i="39" l="1"/>
  <c r="E315" i="39"/>
  <c r="F315" i="39" s="1"/>
  <c r="D315" i="39"/>
  <c r="I315" i="39"/>
  <c r="G314" i="39" s="1"/>
  <c r="C316" i="39"/>
  <c r="I316" i="39" l="1"/>
  <c r="G315" i="39" s="1"/>
  <c r="D316" i="39"/>
  <c r="H316" i="39"/>
  <c r="E316" i="39"/>
  <c r="F316" i="39" s="1"/>
  <c r="C317" i="39"/>
  <c r="C318" i="39" l="1"/>
  <c r="E317" i="39"/>
  <c r="F317" i="39" s="1"/>
  <c r="I317" i="39"/>
  <c r="G316" i="39" s="1"/>
  <c r="H317" i="39"/>
  <c r="D317" i="39"/>
  <c r="E318" i="39" l="1"/>
  <c r="F318" i="39" s="1"/>
  <c r="D318" i="39"/>
  <c r="I318" i="39"/>
  <c r="G317" i="39" s="1"/>
  <c r="C319" i="39"/>
  <c r="H318" i="39"/>
  <c r="D319" i="39" l="1"/>
  <c r="I319" i="39"/>
  <c r="G318" i="39" s="1"/>
  <c r="H319" i="39"/>
  <c r="E319" i="39"/>
  <c r="F319" i="39" s="1"/>
  <c r="C320" i="39"/>
  <c r="E320" i="39" l="1"/>
  <c r="F320" i="39" s="1"/>
  <c r="H320" i="39"/>
  <c r="C321" i="39"/>
  <c r="I320" i="39"/>
  <c r="G319" i="39" s="1"/>
  <c r="D320" i="39"/>
  <c r="I321" i="39" l="1"/>
  <c r="G320" i="39" s="1"/>
  <c r="E321" i="39"/>
  <c r="F321" i="39" s="1"/>
  <c r="D321" i="39"/>
  <c r="C322" i="39"/>
  <c r="H321" i="39"/>
  <c r="C323" i="39" l="1"/>
  <c r="I322" i="39"/>
  <c r="G321" i="39" s="1"/>
  <c r="H322" i="39"/>
  <c r="E322" i="39"/>
  <c r="F322" i="39" s="1"/>
  <c r="D322" i="39"/>
  <c r="H323" i="39" l="1"/>
  <c r="C324" i="39"/>
  <c r="I323" i="39"/>
  <c r="G322" i="39" s="1"/>
  <c r="E323" i="39"/>
  <c r="F323" i="39" s="1"/>
  <c r="D323" i="39"/>
  <c r="I324" i="39" l="1"/>
  <c r="G323" i="39" s="1"/>
  <c r="D324" i="39"/>
  <c r="E324" i="39"/>
  <c r="F324" i="39" s="1"/>
  <c r="C325" i="39"/>
  <c r="H324" i="39"/>
  <c r="C326" i="39" l="1"/>
  <c r="E325" i="39"/>
  <c r="F325" i="39" s="1"/>
  <c r="I325" i="39"/>
  <c r="G324" i="39" s="1"/>
  <c r="H325" i="39"/>
  <c r="D325" i="39"/>
  <c r="C327" i="39" l="1"/>
  <c r="I326" i="39"/>
  <c r="G325" i="39" s="1"/>
  <c r="H326" i="39"/>
  <c r="E326" i="39"/>
  <c r="F326" i="39" s="1"/>
  <c r="D326" i="39"/>
  <c r="D327" i="39" l="1"/>
  <c r="E327" i="39"/>
  <c r="F327" i="39" s="1"/>
  <c r="C328" i="39"/>
  <c r="I327" i="39"/>
  <c r="G326" i="39" s="1"/>
  <c r="H327" i="39"/>
  <c r="E328" i="39" l="1"/>
  <c r="F328" i="39" s="1"/>
  <c r="H328" i="39"/>
  <c r="C329" i="39"/>
  <c r="I328" i="39"/>
  <c r="G327" i="39" s="1"/>
  <c r="D328" i="39"/>
  <c r="I329" i="39" l="1"/>
  <c r="G328" i="39" s="1"/>
  <c r="C330" i="39"/>
  <c r="H329" i="39"/>
  <c r="E329" i="39"/>
  <c r="F329" i="39" s="1"/>
  <c r="D329" i="39"/>
  <c r="C331" i="39" l="1"/>
  <c r="E330" i="39"/>
  <c r="F330" i="39" s="1"/>
  <c r="D330" i="39"/>
  <c r="I330" i="39"/>
  <c r="G329" i="39" s="1"/>
  <c r="H330" i="39"/>
  <c r="H331" i="39" l="1"/>
  <c r="C332" i="39"/>
  <c r="I331" i="39"/>
  <c r="G330" i="39" s="1"/>
  <c r="D331" i="39"/>
  <c r="E331" i="39"/>
  <c r="F331" i="39" s="1"/>
  <c r="I332" i="39" l="1"/>
  <c r="G331" i="39" s="1"/>
  <c r="D332" i="39"/>
  <c r="C333" i="39"/>
  <c r="H332" i="39"/>
  <c r="E332" i="39"/>
  <c r="F332" i="39" s="1"/>
  <c r="C334" i="39" l="1"/>
  <c r="E333" i="39"/>
  <c r="F333" i="39" s="1"/>
  <c r="D333" i="39"/>
  <c r="H333" i="39"/>
  <c r="I333" i="39"/>
  <c r="G332" i="39" s="1"/>
  <c r="C335" i="39" l="1"/>
  <c r="I334" i="39"/>
  <c r="G333" i="39" s="1"/>
  <c r="H334" i="39"/>
  <c r="D334" i="39"/>
  <c r="E334" i="39"/>
  <c r="F334" i="39" s="1"/>
  <c r="D335" i="39" l="1"/>
  <c r="H335" i="39"/>
  <c r="C336" i="39"/>
  <c r="I335" i="39"/>
  <c r="G334" i="39" s="1"/>
  <c r="E335" i="39"/>
  <c r="F335" i="39" s="1"/>
  <c r="E336" i="39" l="1"/>
  <c r="F336" i="39" s="1"/>
  <c r="H336" i="39"/>
  <c r="D336" i="39"/>
  <c r="C337" i="39"/>
  <c r="I336" i="39"/>
  <c r="G335" i="39" s="1"/>
  <c r="I337" i="39" l="1"/>
  <c r="G336" i="39" s="1"/>
  <c r="C338" i="39"/>
  <c r="H337" i="39"/>
  <c r="D337" i="39"/>
  <c r="E337" i="39"/>
  <c r="F337" i="39" s="1"/>
  <c r="C339" i="39" l="1"/>
  <c r="D338" i="39"/>
  <c r="H338" i="39"/>
  <c r="I338" i="39"/>
  <c r="G337" i="39" s="1"/>
  <c r="E338" i="39"/>
  <c r="F338" i="39" s="1"/>
  <c r="H339" i="39" l="1"/>
  <c r="E339" i="39"/>
  <c r="F339" i="39" s="1"/>
  <c r="D339" i="39"/>
  <c r="C340" i="39"/>
  <c r="I339" i="39"/>
  <c r="G338" i="39" s="1"/>
  <c r="I340" i="39" l="1"/>
  <c r="G339" i="39" s="1"/>
  <c r="D340" i="39"/>
  <c r="C341" i="39"/>
  <c r="H340" i="39"/>
  <c r="E340" i="39"/>
  <c r="F340" i="39" s="1"/>
  <c r="C342" i="39" l="1"/>
  <c r="E341" i="39"/>
  <c r="F341" i="39" s="1"/>
  <c r="D341" i="39"/>
  <c r="H341" i="39"/>
  <c r="I341" i="39"/>
  <c r="G340" i="39" s="1"/>
  <c r="H342" i="39" l="1"/>
  <c r="E342" i="39"/>
  <c r="F342" i="39" s="1"/>
  <c r="C343" i="39"/>
  <c r="I342" i="39"/>
  <c r="G341" i="39" s="1"/>
  <c r="D342" i="39"/>
  <c r="D343" i="39" l="1"/>
  <c r="C344" i="39"/>
  <c r="I343" i="39"/>
  <c r="G342" i="39" s="1"/>
  <c r="E343" i="39"/>
  <c r="F343" i="39" s="1"/>
  <c r="H343" i="39"/>
  <c r="E344" i="39" l="1"/>
  <c r="F344" i="39" s="1"/>
  <c r="H344" i="39"/>
  <c r="D344" i="39"/>
  <c r="I344" i="39"/>
  <c r="G343" i="39" s="1"/>
  <c r="C345" i="39"/>
  <c r="I345" i="39" l="1"/>
  <c r="G344" i="39" s="1"/>
  <c r="H345" i="39"/>
  <c r="E345" i="39"/>
  <c r="F345" i="39" s="1"/>
  <c r="D345" i="39"/>
  <c r="C346" i="39"/>
  <c r="C347" i="39" l="1"/>
  <c r="I346" i="39"/>
  <c r="G345" i="39" s="1"/>
  <c r="E346" i="39"/>
  <c r="F346" i="39" s="1"/>
  <c r="H346" i="39"/>
  <c r="D346" i="39"/>
  <c r="H347" i="39" l="1"/>
  <c r="E347" i="39"/>
  <c r="F347" i="39" s="1"/>
  <c r="D347" i="39"/>
  <c r="I347" i="39"/>
  <c r="G346" i="39" s="1"/>
  <c r="C348" i="39"/>
  <c r="I348" i="39" l="1"/>
  <c r="G347" i="39" s="1"/>
  <c r="D348" i="39"/>
  <c r="H348" i="39"/>
  <c r="E348" i="39"/>
  <c r="F348" i="39" s="1"/>
  <c r="C349" i="39"/>
  <c r="C350" i="39" l="1"/>
  <c r="E349" i="39"/>
  <c r="F349" i="39" s="1"/>
  <c r="I349" i="39"/>
  <c r="G348" i="39" s="1"/>
  <c r="H349" i="39"/>
  <c r="D349" i="39"/>
  <c r="E350" i="39" l="1"/>
  <c r="F350" i="39" s="1"/>
  <c r="D350" i="39"/>
  <c r="I350" i="39"/>
  <c r="G349" i="39" s="1"/>
  <c r="C351" i="39"/>
  <c r="H350" i="39"/>
  <c r="D351" i="39" l="1"/>
  <c r="I351" i="39"/>
  <c r="G350" i="39" s="1"/>
  <c r="H351" i="39"/>
  <c r="C352" i="39"/>
  <c r="E351" i="39"/>
  <c r="F351" i="39" s="1"/>
  <c r="E352" i="39" l="1"/>
  <c r="F352" i="39" s="1"/>
  <c r="H352" i="39"/>
  <c r="C353" i="39"/>
  <c r="I352" i="39"/>
  <c r="G351" i="39" s="1"/>
  <c r="D352" i="39"/>
  <c r="I353" i="39" l="1"/>
  <c r="G352" i="39" s="1"/>
  <c r="E353" i="39"/>
  <c r="F353" i="39" s="1"/>
  <c r="D353" i="39"/>
  <c r="C354" i="39"/>
  <c r="H353" i="39"/>
  <c r="C355" i="39" l="1"/>
  <c r="I354" i="39"/>
  <c r="G353" i="39" s="1"/>
  <c r="H354" i="39"/>
  <c r="E354" i="39"/>
  <c r="F354" i="39" s="1"/>
  <c r="D354" i="39"/>
  <c r="H355" i="39" l="1"/>
  <c r="C356" i="39"/>
  <c r="I355" i="39"/>
  <c r="G354" i="39" s="1"/>
  <c r="E355" i="39"/>
  <c r="F355" i="39" s="1"/>
  <c r="D355" i="39"/>
  <c r="I356" i="39" l="1"/>
  <c r="G355" i="39" s="1"/>
  <c r="D356" i="39"/>
  <c r="E356" i="39"/>
  <c r="F356" i="39" s="1"/>
  <c r="C357" i="39"/>
  <c r="H356" i="39"/>
  <c r="C358" i="39" l="1"/>
  <c r="E357" i="39"/>
  <c r="F357" i="39" s="1"/>
  <c r="I357" i="39"/>
  <c r="G356" i="39" s="1"/>
  <c r="H357" i="39"/>
  <c r="D357" i="39"/>
  <c r="C359" i="39" l="1"/>
  <c r="I358" i="39"/>
  <c r="G357" i="39" s="1"/>
  <c r="H358" i="39"/>
  <c r="E358" i="39"/>
  <c r="F358" i="39" s="1"/>
  <c r="D358" i="39"/>
  <c r="D359" i="39" l="1"/>
  <c r="E359" i="39"/>
  <c r="F359" i="39" s="1"/>
  <c r="C360" i="39"/>
  <c r="I359" i="39"/>
  <c r="G358" i="39" s="1"/>
  <c r="H359" i="39"/>
  <c r="E360" i="39" l="1"/>
  <c r="F360" i="39" s="1"/>
  <c r="H360" i="39"/>
  <c r="C361" i="39"/>
  <c r="I360" i="39"/>
  <c r="G359" i="39" s="1"/>
  <c r="D360" i="39"/>
  <c r="I361" i="39" l="1"/>
  <c r="G360" i="39" s="1"/>
  <c r="C362" i="39"/>
  <c r="H361" i="39"/>
  <c r="E361" i="39"/>
  <c r="F361" i="39" s="1"/>
  <c r="D361" i="39"/>
  <c r="C363" i="39" l="1"/>
  <c r="E362" i="39"/>
  <c r="F362" i="39" s="1"/>
  <c r="D362" i="39"/>
  <c r="I362" i="39"/>
  <c r="G361" i="39" s="1"/>
  <c r="H362" i="39"/>
  <c r="H363" i="39" l="1"/>
  <c r="C364" i="39"/>
  <c r="I363" i="39"/>
  <c r="G362" i="39" s="1"/>
  <c r="D363" i="39"/>
  <c r="E363" i="39"/>
  <c r="F363" i="39" s="1"/>
  <c r="I364" i="39" l="1"/>
  <c r="G363" i="39" s="1"/>
  <c r="D364" i="39"/>
  <c r="C365" i="39"/>
  <c r="H364" i="39"/>
  <c r="E364" i="39"/>
  <c r="F364" i="39" s="1"/>
  <c r="C366" i="39" l="1"/>
  <c r="E365" i="39"/>
  <c r="F365" i="39" s="1"/>
  <c r="D365" i="39"/>
  <c r="I365" i="39"/>
  <c r="G364" i="39" s="1"/>
  <c r="H365" i="39"/>
  <c r="C367" i="39" l="1"/>
  <c r="I366" i="39"/>
  <c r="G365" i="39" s="1"/>
  <c r="H366" i="39"/>
  <c r="D366" i="39"/>
  <c r="E366" i="39"/>
  <c r="F366" i="39" s="1"/>
  <c r="D367" i="39" l="1"/>
  <c r="H367" i="39"/>
  <c r="C368" i="39"/>
  <c r="I367" i="39"/>
  <c r="G366" i="39" s="1"/>
  <c r="E367" i="39"/>
  <c r="F367" i="39" s="1"/>
  <c r="E368" i="39" l="1"/>
  <c r="F368" i="39" s="1"/>
  <c r="H368" i="39"/>
  <c r="D368" i="39"/>
  <c r="C369" i="39"/>
  <c r="I368" i="39"/>
  <c r="G367" i="39" s="1"/>
  <c r="I369" i="39" l="1"/>
  <c r="G368" i="39" s="1"/>
  <c r="C370" i="39"/>
  <c r="H369" i="39"/>
  <c r="D369" i="39"/>
  <c r="E369" i="39"/>
  <c r="F369" i="39" s="1"/>
  <c r="C371" i="39" l="1"/>
  <c r="D370" i="39"/>
  <c r="H370" i="39"/>
  <c r="I370" i="39"/>
  <c r="G369" i="39" s="1"/>
  <c r="E370" i="39"/>
  <c r="F370" i="39" s="1"/>
  <c r="H371" i="39" l="1"/>
  <c r="E371" i="39"/>
  <c r="F371" i="39" s="1"/>
  <c r="D371" i="39"/>
  <c r="C372" i="39"/>
  <c r="I371" i="39"/>
  <c r="G370" i="39" s="1"/>
  <c r="I372" i="39" l="1"/>
  <c r="G371" i="39" s="1"/>
  <c r="D372" i="39"/>
  <c r="C373" i="39"/>
  <c r="H372" i="39"/>
  <c r="E372" i="39"/>
  <c r="F372" i="39" s="1"/>
  <c r="C374" i="39" l="1"/>
  <c r="E373" i="39"/>
  <c r="F373" i="39" s="1"/>
  <c r="D373" i="39"/>
  <c r="H373" i="39"/>
  <c r="I373" i="39"/>
  <c r="G372" i="39" s="1"/>
  <c r="H374" i="39" l="1"/>
  <c r="E374" i="39"/>
  <c r="F374" i="39" s="1"/>
  <c r="D374" i="39"/>
  <c r="C375" i="39"/>
  <c r="I374" i="39"/>
  <c r="G373" i="39" s="1"/>
  <c r="D375" i="39" l="1"/>
  <c r="C376" i="39"/>
  <c r="I375" i="39"/>
  <c r="G374" i="39" s="1"/>
  <c r="E375" i="39"/>
  <c r="F375" i="39" s="1"/>
  <c r="H375" i="39"/>
  <c r="E376" i="39" l="1"/>
  <c r="F376" i="39" s="1"/>
  <c r="H376" i="39"/>
  <c r="D376" i="39"/>
  <c r="I376" i="39"/>
  <c r="G375" i="39" s="1"/>
  <c r="C377" i="39"/>
  <c r="I377" i="39" l="1"/>
  <c r="G376" i="39" s="1"/>
  <c r="H377" i="39"/>
  <c r="E377" i="39"/>
  <c r="F377" i="39" s="1"/>
  <c r="D377" i="39"/>
  <c r="C378" i="39"/>
  <c r="C379" i="39" l="1"/>
  <c r="I378" i="39"/>
  <c r="G377" i="39" s="1"/>
  <c r="E378" i="39"/>
  <c r="F378" i="39" s="1"/>
  <c r="H378" i="39"/>
  <c r="D378" i="39"/>
  <c r="H379" i="39" l="1"/>
  <c r="E379" i="39"/>
  <c r="F379" i="39" s="1"/>
  <c r="D379" i="39"/>
  <c r="I379" i="39"/>
  <c r="G378" i="39" s="1"/>
  <c r="C380" i="39"/>
  <c r="I380" i="39" l="1"/>
  <c r="G379" i="39" s="1"/>
  <c r="D380" i="39"/>
  <c r="H380" i="39"/>
  <c r="E380" i="39"/>
  <c r="F380" i="39" s="1"/>
  <c r="C381" i="39"/>
  <c r="C382" i="39" l="1"/>
  <c r="E381" i="39"/>
  <c r="F381" i="39" s="1"/>
  <c r="I381" i="39"/>
  <c r="G380" i="39" s="1"/>
  <c r="H381" i="39"/>
  <c r="D381" i="39"/>
  <c r="E382" i="39" l="1"/>
  <c r="F382" i="39" s="1"/>
  <c r="D382" i="39"/>
  <c r="I382" i="39"/>
  <c r="G381" i="39" s="1"/>
  <c r="C383" i="39"/>
  <c r="H382" i="39"/>
  <c r="D383" i="39" l="1"/>
  <c r="I383" i="39"/>
  <c r="G382" i="39" s="1"/>
  <c r="H383" i="39"/>
  <c r="E383" i="39"/>
  <c r="F383" i="39" s="1"/>
  <c r="C384" i="39"/>
  <c r="E384" i="39" l="1"/>
  <c r="F384" i="39" s="1"/>
  <c r="H384" i="39"/>
  <c r="C385" i="39"/>
  <c r="I384" i="39"/>
  <c r="G383" i="39" s="1"/>
  <c r="D384" i="39"/>
  <c r="I385" i="39" l="1"/>
  <c r="G384" i="39" s="1"/>
  <c r="E385" i="39"/>
  <c r="F385" i="39" s="1"/>
  <c r="D385" i="39"/>
  <c r="C386" i="39"/>
  <c r="H385" i="39"/>
  <c r="C387" i="39" l="1"/>
  <c r="I386" i="39"/>
  <c r="G385" i="39" s="1"/>
  <c r="H386" i="39"/>
  <c r="E386" i="39"/>
  <c r="F386" i="39" s="1"/>
  <c r="D386" i="39"/>
  <c r="H387" i="39" l="1"/>
  <c r="C388" i="39"/>
  <c r="I387" i="39"/>
  <c r="G386" i="39" s="1"/>
  <c r="E387" i="39"/>
  <c r="F387" i="39" s="1"/>
  <c r="D387" i="39"/>
  <c r="I388" i="39" l="1"/>
  <c r="G387" i="39" s="1"/>
  <c r="D388" i="39"/>
  <c r="E388" i="39"/>
  <c r="F388" i="39" s="1"/>
  <c r="C389" i="39"/>
  <c r="H388" i="39"/>
  <c r="C390" i="39" l="1"/>
  <c r="E389" i="39"/>
  <c r="F389" i="39" s="1"/>
  <c r="I389" i="39"/>
  <c r="G388" i="39" s="1"/>
  <c r="H389" i="39"/>
  <c r="D389" i="39"/>
  <c r="C391" i="39" l="1"/>
  <c r="I390" i="39"/>
  <c r="G389" i="39" s="1"/>
  <c r="H390" i="39"/>
  <c r="E390" i="39"/>
  <c r="F390" i="39" s="1"/>
  <c r="D390" i="39"/>
  <c r="D391" i="39" l="1"/>
  <c r="E391" i="39"/>
  <c r="F391" i="39" s="1"/>
  <c r="C392" i="39"/>
  <c r="I391" i="39"/>
  <c r="G390" i="39" s="1"/>
  <c r="H391" i="39"/>
  <c r="E392" i="39" l="1"/>
  <c r="F392" i="39" s="1"/>
  <c r="H392" i="39"/>
  <c r="C393" i="39"/>
  <c r="I392" i="39"/>
  <c r="G391" i="39" s="1"/>
  <c r="D392" i="39"/>
  <c r="I393" i="39" l="1"/>
  <c r="G392" i="39" s="1"/>
  <c r="C394" i="39"/>
  <c r="H393" i="39"/>
  <c r="E393" i="39"/>
  <c r="F393" i="39" s="1"/>
  <c r="D393" i="39"/>
  <c r="C395" i="39" l="1"/>
  <c r="E394" i="39"/>
  <c r="F394" i="39" s="1"/>
  <c r="D394" i="39"/>
  <c r="I394" i="39"/>
  <c r="G393" i="39" s="1"/>
  <c r="H394" i="39"/>
  <c r="D395" i="39" l="1"/>
  <c r="I395" i="39"/>
  <c r="G394" i="39" s="1"/>
  <c r="C396" i="39"/>
  <c r="H395" i="39"/>
  <c r="E395" i="39"/>
  <c r="F395" i="39" s="1"/>
  <c r="E396" i="39" l="1"/>
  <c r="F396" i="39" s="1"/>
  <c r="H396" i="39"/>
  <c r="D396" i="39"/>
  <c r="C397" i="39"/>
  <c r="I396" i="39"/>
  <c r="G395" i="39" s="1"/>
  <c r="I397" i="39" l="1"/>
  <c r="G396" i="39" s="1"/>
  <c r="E397" i="39"/>
  <c r="F397" i="39" s="1"/>
  <c r="C398" i="39"/>
  <c r="H397" i="39"/>
  <c r="D397" i="39"/>
  <c r="C399" i="39" l="1"/>
  <c r="I398" i="39"/>
  <c r="G397" i="39" s="1"/>
  <c r="E398" i="39"/>
  <c r="F398" i="39" s="1"/>
  <c r="D398" i="39"/>
  <c r="H398" i="39"/>
  <c r="H399" i="39" l="1"/>
  <c r="C400" i="39"/>
  <c r="I399" i="39"/>
  <c r="G398" i="39" s="1"/>
  <c r="D399" i="39"/>
  <c r="E399" i="39"/>
  <c r="F399" i="39" s="1"/>
  <c r="I400" i="39" l="1"/>
  <c r="G399" i="39" s="1"/>
  <c r="D400" i="39"/>
  <c r="C401" i="39"/>
  <c r="E400" i="39"/>
  <c r="F400" i="39" s="1"/>
  <c r="H400" i="39"/>
  <c r="C402" i="39" l="1"/>
  <c r="E401" i="39"/>
  <c r="F401" i="39" s="1"/>
  <c r="I401" i="39"/>
  <c r="G400" i="39" s="1"/>
  <c r="H401" i="39"/>
  <c r="D401" i="39"/>
  <c r="E402" i="39" l="1"/>
  <c r="F402" i="39" s="1"/>
  <c r="D402" i="39"/>
  <c r="C403" i="39"/>
  <c r="I402" i="39"/>
  <c r="G401" i="39" s="1"/>
  <c r="H402" i="39"/>
  <c r="D403" i="39" l="1"/>
  <c r="C404" i="39"/>
  <c r="I403" i="39"/>
  <c r="G402" i="39" s="1"/>
  <c r="H403" i="39"/>
  <c r="E403" i="39"/>
  <c r="F403" i="39" s="1"/>
  <c r="E404" i="39" l="1"/>
  <c r="F404" i="39" s="1"/>
  <c r="H404" i="39"/>
  <c r="C405" i="39"/>
  <c r="D404" i="39"/>
  <c r="I404" i="39"/>
  <c r="G403" i="39" s="1"/>
  <c r="I405" i="39" l="1"/>
  <c r="G404" i="39" s="1"/>
  <c r="C406" i="39"/>
  <c r="D405" i="39"/>
  <c r="H405" i="39"/>
  <c r="E405" i="39"/>
  <c r="F405" i="39" s="1"/>
  <c r="C407" i="39" l="1"/>
  <c r="E406" i="39"/>
  <c r="F406" i="39" s="1"/>
  <c r="D406" i="39"/>
  <c r="I406" i="39"/>
  <c r="G405" i="39" s="1"/>
  <c r="H406" i="39"/>
  <c r="H407" i="39" l="1"/>
  <c r="C408" i="39"/>
  <c r="D407" i="39"/>
  <c r="I407" i="39"/>
  <c r="G406" i="39" s="1"/>
  <c r="E407" i="39"/>
  <c r="F407" i="39" s="1"/>
  <c r="I408" i="39" l="1"/>
  <c r="G407" i="39" s="1"/>
  <c r="D408" i="39"/>
  <c r="E408" i="39"/>
  <c r="F408" i="39" s="1"/>
  <c r="C409" i="39"/>
  <c r="H408" i="39"/>
  <c r="C410" i="39" l="1"/>
  <c r="E409" i="39"/>
  <c r="F409" i="39" s="1"/>
  <c r="I409" i="39"/>
  <c r="G408" i="39" s="1"/>
  <c r="D409" i="39"/>
  <c r="H409" i="39"/>
  <c r="C411" i="39" l="1"/>
  <c r="D410" i="39"/>
  <c r="E410" i="39"/>
  <c r="F410" i="39" s="1"/>
  <c r="I410" i="39"/>
  <c r="G409" i="39" s="1"/>
  <c r="H410" i="39"/>
  <c r="D411" i="39" l="1"/>
  <c r="H411" i="39"/>
  <c r="C412" i="39"/>
  <c r="E411" i="39"/>
  <c r="F411" i="39" s="1"/>
  <c r="I411" i="39"/>
  <c r="G410" i="39" s="1"/>
  <c r="E412" i="39" l="1"/>
  <c r="F412" i="39" s="1"/>
  <c r="H412" i="39"/>
  <c r="D412" i="39"/>
  <c r="C413" i="39"/>
  <c r="I412" i="39"/>
  <c r="G411" i="39" s="1"/>
  <c r="I413" i="39" l="1"/>
  <c r="G412" i="39" s="1"/>
  <c r="D413" i="39"/>
  <c r="C414" i="39"/>
  <c r="E413" i="39"/>
  <c r="F413" i="39" s="1"/>
  <c r="H413" i="39"/>
  <c r="C415" i="39" l="1"/>
  <c r="D414" i="39"/>
  <c r="H414" i="39"/>
  <c r="E414" i="39"/>
  <c r="F414" i="39" s="1"/>
  <c r="I414" i="39"/>
  <c r="G413" i="39" s="1"/>
  <c r="H415" i="39" l="1"/>
  <c r="C416" i="39"/>
  <c r="E415" i="39"/>
  <c r="F415" i="39" s="1"/>
  <c r="I415" i="39"/>
  <c r="G414" i="39" s="1"/>
  <c r="D415" i="39"/>
  <c r="I416" i="39" l="1"/>
  <c r="G415" i="39" s="1"/>
  <c r="D416" i="39"/>
  <c r="E416" i="39"/>
  <c r="F416" i="39" s="1"/>
  <c r="C417" i="39"/>
  <c r="H416" i="39"/>
  <c r="C418" i="39" l="1"/>
  <c r="E417" i="39"/>
  <c r="F417" i="39" s="1"/>
  <c r="D417" i="39"/>
  <c r="H417" i="39"/>
  <c r="I417" i="39"/>
  <c r="G416" i="39" s="1"/>
  <c r="H418" i="39" l="1"/>
  <c r="E418" i="39"/>
  <c r="F418" i="39" s="1"/>
  <c r="D418" i="39"/>
  <c r="C419" i="39"/>
  <c r="I418" i="39"/>
  <c r="G417" i="39" s="1"/>
  <c r="D419" i="39" l="1"/>
  <c r="E419" i="39"/>
  <c r="F419" i="39" s="1"/>
  <c r="C420" i="39"/>
  <c r="I419" i="39"/>
  <c r="G418" i="39" s="1"/>
  <c r="H419" i="39"/>
  <c r="E420" i="39" l="1"/>
  <c r="F420" i="39" s="1"/>
  <c r="H420" i="39"/>
  <c r="D420" i="39"/>
  <c r="I420" i="39"/>
  <c r="G419" i="39" s="1"/>
  <c r="C421" i="39"/>
  <c r="I421" i="39" l="1"/>
  <c r="G420" i="39" s="1"/>
  <c r="H421" i="39"/>
  <c r="E421" i="39"/>
  <c r="F421" i="39" s="1"/>
  <c r="C422" i="39"/>
  <c r="D421" i="39"/>
  <c r="C423" i="39" l="1"/>
  <c r="E422" i="39"/>
  <c r="F422" i="39" s="1"/>
  <c r="H422" i="39"/>
  <c r="D422" i="39"/>
  <c r="I422" i="39"/>
  <c r="G421" i="39" s="1"/>
  <c r="H423" i="39" l="1"/>
  <c r="E423" i="39"/>
  <c r="F423" i="39" s="1"/>
  <c r="I423" i="39"/>
  <c r="G422" i="39" s="1"/>
  <c r="C424" i="39"/>
  <c r="D423" i="39"/>
  <c r="I424" i="39" l="1"/>
  <c r="G423" i="39" s="1"/>
  <c r="D424" i="39"/>
  <c r="H424" i="39"/>
  <c r="E424" i="39"/>
  <c r="F424" i="39" s="1"/>
  <c r="C425" i="39"/>
  <c r="C426" i="39" l="1"/>
  <c r="E425" i="39"/>
  <c r="F425" i="39" s="1"/>
  <c r="I425" i="39"/>
  <c r="G424" i="39" s="1"/>
  <c r="H425" i="39"/>
  <c r="D425" i="39"/>
  <c r="E426" i="39" l="1"/>
  <c r="F426" i="39" s="1"/>
  <c r="I426" i="39"/>
  <c r="G425" i="39" s="1"/>
  <c r="H426" i="39"/>
  <c r="D426" i="39"/>
  <c r="C427" i="39"/>
  <c r="D427" i="39" l="1"/>
  <c r="I427" i="39"/>
  <c r="G426" i="39" s="1"/>
  <c r="C428" i="39"/>
  <c r="H427" i="39"/>
  <c r="E427" i="39"/>
  <c r="F427" i="39" s="1"/>
  <c r="E428" i="39" l="1"/>
  <c r="F428" i="39" s="1"/>
  <c r="H428" i="39"/>
  <c r="I428" i="39"/>
  <c r="G427" i="39" s="1"/>
  <c r="D428" i="39"/>
  <c r="C429" i="39"/>
  <c r="I429" i="39" l="1"/>
  <c r="G428" i="39" s="1"/>
  <c r="E429" i="39"/>
  <c r="F429" i="39" s="1"/>
  <c r="C430" i="39"/>
  <c r="H429" i="39"/>
  <c r="D429" i="39"/>
  <c r="C431" i="39" l="1"/>
  <c r="I430" i="39"/>
  <c r="G429" i="39" s="1"/>
  <c r="H430" i="39"/>
  <c r="E430" i="39"/>
  <c r="F430" i="39" s="1"/>
  <c r="D430" i="39"/>
  <c r="H431" i="39" l="1"/>
  <c r="C432" i="39"/>
  <c r="I431" i="39"/>
  <c r="G430" i="39" s="1"/>
  <c r="E431" i="39"/>
  <c r="F431" i="39" s="1"/>
  <c r="D431" i="39"/>
  <c r="I432" i="39" l="1"/>
  <c r="G431" i="39" s="1"/>
  <c r="D432" i="39"/>
  <c r="C433" i="39"/>
  <c r="H432" i="39"/>
  <c r="E432" i="39"/>
  <c r="F432" i="39" s="1"/>
  <c r="C434" i="39" l="1"/>
  <c r="E433" i="39"/>
  <c r="F433" i="39" s="1"/>
  <c r="I433" i="39"/>
  <c r="G432" i="39" s="1"/>
  <c r="H433" i="39"/>
  <c r="D433" i="39"/>
  <c r="I434" i="39" l="1"/>
  <c r="G433" i="39" s="1"/>
  <c r="H434" i="39"/>
  <c r="E434" i="39"/>
  <c r="F434" i="39" s="1"/>
  <c r="D434" i="39"/>
  <c r="C435" i="39"/>
  <c r="D435" i="39" l="1"/>
  <c r="C436" i="39"/>
  <c r="H435" i="39"/>
  <c r="I435" i="39"/>
  <c r="G434" i="39" s="1"/>
  <c r="E435" i="39"/>
  <c r="F435" i="39" s="1"/>
  <c r="E436" i="39" l="1"/>
  <c r="F436" i="39" s="1"/>
  <c r="H436" i="39"/>
  <c r="C437" i="39"/>
  <c r="I436" i="39"/>
  <c r="G435" i="39" s="1"/>
  <c r="D436" i="39"/>
  <c r="I437" i="39" l="1"/>
  <c r="G436" i="39" s="1"/>
  <c r="H437" i="39"/>
  <c r="C438" i="39"/>
  <c r="E437" i="39"/>
  <c r="F437" i="39" s="1"/>
  <c r="D437" i="39"/>
  <c r="C439" i="39" l="1"/>
  <c r="D438" i="39"/>
  <c r="I438" i="39"/>
  <c r="G437" i="39" s="1"/>
  <c r="H438" i="39"/>
  <c r="E438" i="39"/>
  <c r="F438" i="39" s="1"/>
  <c r="H439" i="39" l="1"/>
  <c r="C440" i="39"/>
  <c r="D439" i="39"/>
  <c r="E439" i="39"/>
  <c r="F439" i="39" s="1"/>
  <c r="I439" i="39"/>
  <c r="G438" i="39" s="1"/>
  <c r="I440" i="39" l="1"/>
  <c r="G439" i="39" s="1"/>
  <c r="D440" i="39"/>
  <c r="C441" i="39"/>
  <c r="E440" i="39"/>
  <c r="F440" i="39" s="1"/>
  <c r="H440" i="39"/>
  <c r="C442" i="39" l="1"/>
  <c r="E441" i="39"/>
  <c r="F441" i="39" s="1"/>
  <c r="D441" i="39"/>
  <c r="H441" i="39"/>
  <c r="I441" i="39"/>
  <c r="G440" i="39" s="1"/>
  <c r="C443" i="39" l="1"/>
  <c r="H442" i="39"/>
  <c r="D442" i="39"/>
  <c r="I442" i="39"/>
  <c r="G441" i="39" s="1"/>
  <c r="E442" i="39"/>
  <c r="F442" i="39" s="1"/>
  <c r="D443" i="39" l="1"/>
  <c r="H443" i="39"/>
  <c r="C444" i="39"/>
  <c r="I443" i="39"/>
  <c r="G442" i="39" s="1"/>
  <c r="E443" i="39"/>
  <c r="F443" i="39" s="1"/>
  <c r="E444" i="39" l="1"/>
  <c r="F444" i="39" s="1"/>
  <c r="H444" i="39"/>
  <c r="D444" i="39"/>
  <c r="C445" i="39"/>
  <c r="I444" i="39"/>
  <c r="G443" i="39" s="1"/>
  <c r="I445" i="39" l="1"/>
  <c r="G444" i="39" s="1"/>
  <c r="H445" i="39"/>
  <c r="D445" i="39"/>
  <c r="C446" i="39"/>
  <c r="E445" i="39"/>
  <c r="F445" i="39" s="1"/>
  <c r="C447" i="39" l="1"/>
  <c r="D446" i="39"/>
  <c r="H446" i="39"/>
  <c r="E446" i="39"/>
  <c r="F446" i="39" s="1"/>
  <c r="I446" i="39"/>
  <c r="G445" i="39" s="1"/>
  <c r="H447" i="39" l="1"/>
  <c r="E447" i="39"/>
  <c r="F447" i="39" s="1"/>
  <c r="C448" i="39"/>
  <c r="I447" i="39"/>
  <c r="G446" i="39" s="1"/>
  <c r="D447" i="39"/>
  <c r="I448" i="39" l="1"/>
  <c r="G447" i="39" s="1"/>
  <c r="D448" i="39"/>
  <c r="H448" i="39"/>
  <c r="E448" i="39"/>
  <c r="F448" i="39" s="1"/>
  <c r="C449" i="39"/>
  <c r="C450" i="39" l="1"/>
  <c r="E449" i="39"/>
  <c r="F449" i="39" s="1"/>
  <c r="D449" i="39"/>
  <c r="H449" i="39"/>
  <c r="I449" i="39"/>
  <c r="G448" i="39" s="1"/>
  <c r="H450" i="39" l="1"/>
  <c r="E450" i="39"/>
  <c r="F450" i="39" s="1"/>
  <c r="C451" i="39"/>
  <c r="I450" i="39"/>
  <c r="G449" i="39" s="1"/>
  <c r="D450" i="39"/>
  <c r="D451" i="39" l="1"/>
  <c r="I451" i="39"/>
  <c r="G450" i="39" s="1"/>
  <c r="E451" i="39"/>
  <c r="F451" i="39" s="1"/>
  <c r="C452" i="39"/>
  <c r="H451" i="39"/>
  <c r="E452" i="39" l="1"/>
  <c r="F452" i="39" s="1"/>
  <c r="H452" i="39"/>
  <c r="D452" i="39"/>
  <c r="I452" i="39"/>
  <c r="G451" i="39" s="1"/>
  <c r="C453" i="39"/>
  <c r="I453" i="39" l="1"/>
  <c r="G452" i="39" s="1"/>
  <c r="H453" i="39"/>
  <c r="E453" i="39"/>
  <c r="F453" i="39" s="1"/>
  <c r="C454" i="39"/>
  <c r="D453" i="39"/>
  <c r="C455" i="39" l="1"/>
  <c r="I454" i="39"/>
  <c r="G453" i="39" s="1"/>
  <c r="E454" i="39"/>
  <c r="F454" i="39" s="1"/>
  <c r="H454" i="39"/>
  <c r="D454" i="39"/>
  <c r="H455" i="39" l="1"/>
  <c r="E455" i="39"/>
  <c r="F455" i="39" s="1"/>
  <c r="I455" i="39"/>
  <c r="G454" i="39" s="1"/>
  <c r="C456" i="39"/>
  <c r="D455" i="39"/>
  <c r="I456" i="39" l="1"/>
  <c r="G455" i="39" s="1"/>
  <c r="D456" i="39"/>
  <c r="H456" i="39"/>
  <c r="E456" i="39"/>
  <c r="F456" i="39" s="1"/>
  <c r="C457" i="39"/>
  <c r="C458" i="39" l="1"/>
  <c r="E457" i="39"/>
  <c r="F457" i="39" s="1"/>
  <c r="I457" i="39"/>
  <c r="G456" i="39" s="1"/>
  <c r="D457" i="39"/>
  <c r="H457" i="39"/>
  <c r="E458" i="39" l="1"/>
  <c r="F458" i="39" s="1"/>
  <c r="I458" i="39"/>
  <c r="G457" i="39" s="1"/>
  <c r="H458" i="39"/>
  <c r="D458" i="39"/>
  <c r="C459" i="39"/>
  <c r="D459" i="39" l="1"/>
  <c r="I459" i="39"/>
  <c r="G458" i="39" s="1"/>
  <c r="H459" i="39"/>
  <c r="C460" i="39"/>
  <c r="E459" i="39"/>
  <c r="F459" i="39" s="1"/>
  <c r="E460" i="39" l="1"/>
  <c r="F460" i="39" s="1"/>
  <c r="H460" i="39"/>
  <c r="C461" i="39"/>
  <c r="I460" i="39"/>
  <c r="G459" i="39" s="1"/>
  <c r="D460" i="39"/>
  <c r="I461" i="39" l="1"/>
  <c r="G460" i="39" s="1"/>
  <c r="E461" i="39"/>
  <c r="F461" i="39" s="1"/>
  <c r="C462" i="39"/>
  <c r="D461" i="39"/>
  <c r="H461" i="39"/>
  <c r="C463" i="39" l="1"/>
  <c r="I462" i="39"/>
  <c r="G461" i="39" s="1"/>
  <c r="D462" i="39"/>
  <c r="H462" i="39"/>
  <c r="E462" i="39"/>
  <c r="F462" i="39" s="1"/>
  <c r="H463" i="39" l="1"/>
  <c r="C464" i="39"/>
  <c r="E463" i="39"/>
  <c r="F463" i="39" s="1"/>
  <c r="D463" i="39"/>
  <c r="I463" i="39"/>
  <c r="G462" i="39" s="1"/>
  <c r="I464" i="39" l="1"/>
  <c r="G463" i="39" s="1"/>
  <c r="D464" i="39"/>
  <c r="C465" i="39"/>
  <c r="H464" i="39"/>
  <c r="E464" i="39"/>
  <c r="F464" i="39" s="1"/>
  <c r="C466" i="39" l="1"/>
  <c r="E465" i="39"/>
  <c r="F465" i="39" s="1"/>
  <c r="I465" i="39"/>
  <c r="G464" i="39" s="1"/>
  <c r="H465" i="39"/>
  <c r="D465" i="39"/>
  <c r="C467" i="39" l="1"/>
  <c r="D466" i="39"/>
  <c r="I466" i="39"/>
  <c r="G465" i="39" s="1"/>
  <c r="H466" i="39"/>
  <c r="E466" i="39"/>
  <c r="F466" i="39" s="1"/>
  <c r="D467" i="39" l="1"/>
  <c r="C468" i="39"/>
  <c r="I467" i="39"/>
  <c r="G466" i="39" s="1"/>
  <c r="H467" i="39"/>
  <c r="E467" i="39"/>
  <c r="F467" i="39" s="1"/>
  <c r="E468" i="39" l="1"/>
  <c r="F468" i="39" s="1"/>
  <c r="H468" i="39"/>
  <c r="C469" i="39"/>
  <c r="D468" i="39"/>
  <c r="I468" i="39"/>
  <c r="G467" i="39" s="1"/>
  <c r="I469" i="39" l="1"/>
  <c r="G468" i="39" s="1"/>
  <c r="E469" i="39"/>
  <c r="F469" i="39" s="1"/>
  <c r="C470" i="39"/>
  <c r="H469" i="39"/>
  <c r="D469" i="39"/>
  <c r="C471" i="39" l="1"/>
  <c r="D470" i="39"/>
  <c r="I470" i="39"/>
  <c r="G469" i="39" s="1"/>
  <c r="H470" i="39"/>
  <c r="E470" i="39"/>
  <c r="F470" i="39" s="1"/>
  <c r="H471" i="39" l="1"/>
  <c r="C472" i="39"/>
  <c r="D471" i="39"/>
  <c r="I471" i="39"/>
  <c r="G470" i="39" s="1"/>
  <c r="E471" i="39"/>
  <c r="F471" i="39" s="1"/>
  <c r="I472" i="39" l="1"/>
  <c r="G471" i="39" s="1"/>
  <c r="D472" i="39"/>
  <c r="C473" i="39"/>
  <c r="H472" i="39"/>
  <c r="E472" i="39"/>
  <c r="F472" i="39" s="1"/>
  <c r="C474" i="39" l="1"/>
  <c r="E473" i="39"/>
  <c r="F473" i="39" s="1"/>
  <c r="D473" i="39"/>
  <c r="I473" i="39"/>
  <c r="G472" i="39" s="1"/>
  <c r="H473" i="39"/>
  <c r="C475" i="39" l="1"/>
  <c r="I474" i="39"/>
  <c r="G473" i="39" s="1"/>
  <c r="H474" i="39"/>
  <c r="D474" i="39"/>
  <c r="E474" i="39"/>
  <c r="F474" i="39" s="1"/>
  <c r="D475" i="39" l="1"/>
  <c r="H475" i="39"/>
  <c r="C476" i="39"/>
  <c r="I475" i="39"/>
  <c r="G474" i="39" s="1"/>
  <c r="E475" i="39"/>
  <c r="F475" i="39" s="1"/>
  <c r="E476" i="39" l="1"/>
  <c r="F476" i="39" s="1"/>
  <c r="H476" i="39"/>
  <c r="D476" i="39"/>
  <c r="C477" i="39"/>
  <c r="I476" i="39"/>
  <c r="G475" i="39" s="1"/>
  <c r="I477" i="39" l="1"/>
  <c r="G476" i="39" s="1"/>
  <c r="C478" i="39"/>
  <c r="H477" i="39"/>
  <c r="D477" i="39"/>
  <c r="E477" i="39"/>
  <c r="F477" i="39" s="1"/>
  <c r="C479" i="39" l="1"/>
  <c r="D478" i="39"/>
  <c r="H478" i="39"/>
  <c r="I478" i="39"/>
  <c r="G477" i="39" s="1"/>
  <c r="E478" i="39"/>
  <c r="F478" i="39" s="1"/>
  <c r="H479" i="39" l="1"/>
  <c r="E479" i="39"/>
  <c r="F479" i="39" s="1"/>
  <c r="D479" i="39"/>
  <c r="C480" i="39"/>
  <c r="I479" i="39"/>
  <c r="G478" i="39" s="1"/>
  <c r="I480" i="39" l="1"/>
  <c r="G479" i="39" s="1"/>
  <c r="D480" i="39"/>
  <c r="C481" i="39"/>
  <c r="H480" i="39"/>
  <c r="E480" i="39"/>
  <c r="F480" i="39" s="1"/>
  <c r="C482" i="39" l="1"/>
  <c r="E481" i="39"/>
  <c r="F481" i="39" s="1"/>
  <c r="D481" i="39"/>
  <c r="H481" i="39"/>
  <c r="I481" i="39"/>
  <c r="G480" i="39" s="1"/>
  <c r="H482" i="39" l="1"/>
  <c r="E482" i="39"/>
  <c r="F482" i="39" s="1"/>
  <c r="D482" i="39"/>
  <c r="C483" i="39"/>
  <c r="I482" i="39"/>
  <c r="G481" i="39" s="1"/>
  <c r="D483" i="39" l="1"/>
  <c r="C484" i="39"/>
  <c r="I483" i="39"/>
  <c r="G482" i="39" s="1"/>
  <c r="E483" i="39"/>
  <c r="F483" i="39" s="1"/>
  <c r="H483" i="39"/>
  <c r="E484" i="39" l="1"/>
  <c r="F484" i="39" s="1"/>
  <c r="H484" i="39"/>
  <c r="D484" i="39"/>
  <c r="I484" i="39"/>
  <c r="G483" i="39" s="1"/>
  <c r="C485" i="39"/>
  <c r="I485" i="39" l="1"/>
  <c r="G484" i="39" s="1"/>
  <c r="H485" i="39"/>
  <c r="E485" i="39"/>
  <c r="F485" i="39" s="1"/>
  <c r="D485" i="39"/>
  <c r="C486" i="39"/>
  <c r="C487" i="39" l="1"/>
  <c r="I486" i="39"/>
  <c r="G485" i="39" s="1"/>
  <c r="E486" i="39"/>
  <c r="F486" i="39" s="1"/>
  <c r="H486" i="39"/>
  <c r="D486" i="39"/>
  <c r="H487" i="39" l="1"/>
  <c r="E487" i="39"/>
  <c r="F487" i="39" s="1"/>
  <c r="D487" i="39"/>
  <c r="I487" i="39"/>
  <c r="G486" i="39" s="1"/>
  <c r="C488" i="39"/>
  <c r="I488" i="39" l="1"/>
  <c r="G487" i="39" s="1"/>
  <c r="D488" i="39"/>
  <c r="H488" i="39"/>
  <c r="E488" i="39"/>
  <c r="F488" i="39" s="1"/>
  <c r="C489" i="39"/>
  <c r="C490" i="39" l="1"/>
  <c r="E489" i="39"/>
  <c r="F489" i="39" s="1"/>
  <c r="I489" i="39"/>
  <c r="G488" i="39" s="1"/>
  <c r="H489" i="39"/>
  <c r="D489" i="39"/>
  <c r="E490" i="39" l="1"/>
  <c r="F490" i="39" s="1"/>
  <c r="D490" i="39"/>
  <c r="I490" i="39"/>
  <c r="G489" i="39" s="1"/>
  <c r="C491" i="39"/>
  <c r="H490" i="39"/>
  <c r="D491" i="39" l="1"/>
  <c r="I491" i="39"/>
  <c r="G490" i="39" s="1"/>
  <c r="H491" i="39"/>
  <c r="E491" i="39"/>
  <c r="F491" i="39" s="1"/>
  <c r="C492" i="39"/>
  <c r="E492" i="39" l="1"/>
  <c r="F492" i="39" s="1"/>
  <c r="H492" i="39"/>
  <c r="C493" i="39"/>
  <c r="I492" i="39"/>
  <c r="G491" i="39" s="1"/>
  <c r="D492" i="39"/>
  <c r="I493" i="39" l="1"/>
  <c r="G492" i="39" s="1"/>
  <c r="E493" i="39"/>
  <c r="F493" i="39" s="1"/>
  <c r="D493" i="39"/>
  <c r="C494" i="39"/>
  <c r="H493" i="39"/>
  <c r="C495" i="39" l="1"/>
  <c r="I494" i="39"/>
  <c r="G493" i="39" s="1"/>
  <c r="H494" i="39"/>
  <c r="E494" i="39"/>
  <c r="F494" i="39" s="1"/>
  <c r="D494" i="39"/>
  <c r="H495" i="39" l="1"/>
  <c r="C496" i="39"/>
  <c r="I495" i="39"/>
  <c r="G494" i="39" s="1"/>
  <c r="E495" i="39"/>
  <c r="F495" i="39" s="1"/>
  <c r="D495" i="39"/>
  <c r="I496" i="39" l="1"/>
  <c r="G495" i="39" s="1"/>
  <c r="D496" i="39"/>
  <c r="E496" i="39"/>
  <c r="F496" i="39" s="1"/>
  <c r="C497" i="39"/>
  <c r="H496" i="39"/>
  <c r="C498" i="39" l="1"/>
  <c r="E497" i="39"/>
  <c r="F497" i="39" s="1"/>
  <c r="I497" i="39"/>
  <c r="G496" i="39" s="1"/>
  <c r="H497" i="39"/>
  <c r="D497" i="39"/>
  <c r="C499" i="39" l="1"/>
  <c r="H498" i="39"/>
  <c r="I498" i="39"/>
  <c r="G497" i="39" s="1"/>
  <c r="E498" i="39"/>
  <c r="F498" i="39" s="1"/>
  <c r="D498" i="39"/>
  <c r="D499" i="39" l="1"/>
  <c r="E499" i="39"/>
  <c r="F499" i="39" s="1"/>
  <c r="C500" i="39"/>
  <c r="I499" i="39"/>
  <c r="G498" i="39" s="1"/>
  <c r="H499" i="39"/>
  <c r="E500" i="39" l="1"/>
  <c r="F500" i="39" s="1"/>
  <c r="H500" i="39"/>
  <c r="C501" i="39"/>
  <c r="I500" i="39"/>
  <c r="G499" i="39" s="1"/>
  <c r="D500" i="39"/>
  <c r="I501" i="39" l="1"/>
  <c r="G500" i="39" s="1"/>
  <c r="H501" i="39"/>
  <c r="C502" i="39"/>
  <c r="E501" i="39"/>
  <c r="F501" i="39" s="1"/>
  <c r="D501" i="39"/>
  <c r="C503" i="39" l="1"/>
  <c r="E502" i="39"/>
  <c r="F502" i="39" s="1"/>
  <c r="D502" i="39"/>
  <c r="I502" i="39"/>
  <c r="G501" i="39" s="1"/>
  <c r="H502" i="39"/>
  <c r="H503" i="39" l="1"/>
  <c r="C504" i="39"/>
  <c r="I503" i="39"/>
  <c r="G502" i="39" s="1"/>
  <c r="D503" i="39"/>
  <c r="E503" i="39"/>
  <c r="F503" i="39" s="1"/>
  <c r="I504" i="39" l="1"/>
  <c r="G503" i="39" s="1"/>
  <c r="D504" i="39"/>
  <c r="H504" i="39"/>
  <c r="C505" i="39"/>
  <c r="E504" i="39"/>
  <c r="F504" i="39" s="1"/>
  <c r="C506" i="39" l="1"/>
  <c r="E505" i="39"/>
  <c r="F505" i="39" s="1"/>
  <c r="D505" i="39"/>
  <c r="I505" i="39"/>
  <c r="G504" i="39" s="1"/>
  <c r="H505" i="39"/>
  <c r="C507" i="39" l="1"/>
  <c r="I506" i="39"/>
  <c r="G505" i="39" s="1"/>
  <c r="H506" i="39"/>
  <c r="D506" i="39"/>
  <c r="E506" i="39"/>
  <c r="F506" i="39" s="1"/>
  <c r="D507" i="39" l="1"/>
  <c r="H507" i="39"/>
  <c r="I507" i="39"/>
  <c r="G506" i="39" s="1"/>
  <c r="C508" i="39"/>
  <c r="E507" i="39"/>
  <c r="F507" i="39" s="1"/>
  <c r="E508" i="39" l="1"/>
  <c r="F508" i="39" s="1"/>
  <c r="H508" i="39"/>
  <c r="D508" i="39"/>
  <c r="C509" i="39"/>
  <c r="I508" i="39"/>
  <c r="G507" i="39" s="1"/>
  <c r="I509" i="39" l="1"/>
  <c r="G508" i="39" s="1"/>
  <c r="C510" i="39"/>
  <c r="H509" i="39"/>
  <c r="D509" i="39"/>
  <c r="E509" i="39"/>
  <c r="F509" i="39" s="1"/>
  <c r="C511" i="39" l="1"/>
  <c r="D510" i="39"/>
  <c r="H510" i="39"/>
  <c r="I510" i="39"/>
  <c r="G509" i="39" s="1"/>
  <c r="E510" i="39"/>
  <c r="F510" i="39" s="1"/>
  <c r="H511" i="39" l="1"/>
  <c r="E511" i="39"/>
  <c r="F511" i="39" s="1"/>
  <c r="C512" i="39"/>
  <c r="I511" i="39"/>
  <c r="G510" i="39" s="1"/>
  <c r="D511" i="39"/>
  <c r="I512" i="39" l="1"/>
  <c r="G511" i="39" s="1"/>
  <c r="D512" i="39"/>
  <c r="C513" i="39"/>
  <c r="H512" i="39"/>
  <c r="E512" i="39"/>
  <c r="F512" i="39" s="1"/>
  <c r="C514" i="39" l="1"/>
  <c r="E513" i="39"/>
  <c r="F513" i="39" s="1"/>
  <c r="D513" i="39"/>
  <c r="H513" i="39"/>
  <c r="I513" i="39"/>
  <c r="G512" i="39" s="1"/>
  <c r="H514" i="39" l="1"/>
  <c r="E514" i="39"/>
  <c r="F514" i="39" s="1"/>
  <c r="C515" i="39"/>
  <c r="I514" i="39"/>
  <c r="G513" i="39" s="1"/>
  <c r="D514" i="39"/>
  <c r="D515" i="39" l="1"/>
  <c r="C516" i="39"/>
  <c r="I515" i="39"/>
  <c r="G514" i="39" s="1"/>
  <c r="E515" i="39"/>
  <c r="F515" i="39" s="1"/>
  <c r="H515" i="39"/>
  <c r="E516" i="39" l="1"/>
  <c r="F516" i="39" s="1"/>
  <c r="H516" i="39"/>
  <c r="D516" i="39"/>
  <c r="I516" i="39"/>
  <c r="G515" i="39" s="1"/>
  <c r="C517" i="39"/>
  <c r="I517" i="39" l="1"/>
  <c r="G516" i="39" s="1"/>
  <c r="H517" i="39"/>
  <c r="E517" i="39"/>
  <c r="F517" i="39" s="1"/>
  <c r="C518" i="39"/>
  <c r="D517" i="39"/>
  <c r="C519" i="39" l="1"/>
  <c r="I518" i="39"/>
  <c r="G517" i="39" s="1"/>
  <c r="E518" i="39"/>
  <c r="F518" i="39" s="1"/>
  <c r="H518" i="39"/>
  <c r="D518" i="39"/>
  <c r="H519" i="39" l="1"/>
  <c r="E519" i="39"/>
  <c r="F519" i="39" s="1"/>
  <c r="D519" i="39"/>
  <c r="I519" i="39"/>
  <c r="G518" i="39" s="1"/>
  <c r="C520" i="39"/>
  <c r="I520" i="39" l="1"/>
  <c r="G519" i="39" s="1"/>
  <c r="D520" i="39"/>
  <c r="H520" i="39"/>
  <c r="C521" i="39"/>
  <c r="E520" i="39"/>
  <c r="F520" i="39" s="1"/>
  <c r="C522" i="39" l="1"/>
  <c r="E521" i="39"/>
  <c r="F521" i="39" s="1"/>
  <c r="I521" i="39"/>
  <c r="G520" i="39" s="1"/>
  <c r="H521" i="39"/>
  <c r="D521" i="39"/>
  <c r="E522" i="39" l="1"/>
  <c r="F522" i="39" s="1"/>
  <c r="D522" i="39"/>
  <c r="I522" i="39"/>
  <c r="G521" i="39" s="1"/>
  <c r="C523" i="39"/>
  <c r="H522" i="39"/>
  <c r="D523" i="39" l="1"/>
  <c r="I523" i="39"/>
  <c r="G522" i="39" s="1"/>
  <c r="H523" i="39"/>
  <c r="C524" i="39"/>
  <c r="E523" i="39"/>
  <c r="F523" i="39" s="1"/>
  <c r="E524" i="39" l="1"/>
  <c r="F524" i="39" s="1"/>
  <c r="H524" i="39"/>
  <c r="C525" i="39"/>
  <c r="I524" i="39"/>
  <c r="G523" i="39" s="1"/>
  <c r="D524" i="39"/>
  <c r="I525" i="39" l="1"/>
  <c r="G524" i="39" s="1"/>
  <c r="E525" i="39"/>
  <c r="F525" i="39" s="1"/>
  <c r="D525" i="39"/>
  <c r="C526" i="39"/>
  <c r="H525" i="39"/>
  <c r="C527" i="39" l="1"/>
  <c r="I526" i="39"/>
  <c r="G525" i="39" s="1"/>
  <c r="H526" i="39"/>
  <c r="D526" i="39"/>
  <c r="E526" i="39"/>
  <c r="F526" i="39" s="1"/>
  <c r="H527" i="39" l="1"/>
  <c r="C528" i="39"/>
  <c r="I527" i="39"/>
  <c r="G526" i="39" s="1"/>
  <c r="E527" i="39"/>
  <c r="F527" i="39" s="1"/>
  <c r="D527" i="39"/>
  <c r="I528" i="39" l="1"/>
  <c r="G527" i="39" s="1"/>
  <c r="D528" i="39"/>
  <c r="E528" i="39"/>
  <c r="F528" i="39" s="1"/>
  <c r="C529" i="39"/>
  <c r="H528" i="39"/>
  <c r="C530" i="39" l="1"/>
  <c r="E529" i="39"/>
  <c r="F529" i="39" s="1"/>
  <c r="I529" i="39"/>
  <c r="G528" i="39" s="1"/>
  <c r="H529" i="39"/>
  <c r="D529" i="39"/>
  <c r="C531" i="39" l="1"/>
  <c r="I530" i="39"/>
  <c r="G529" i="39" s="1"/>
  <c r="H530" i="39"/>
  <c r="E530" i="39"/>
  <c r="F530" i="39" s="1"/>
  <c r="D530" i="39"/>
  <c r="D531" i="39" l="1"/>
  <c r="E531" i="39"/>
  <c r="F531" i="39" s="1"/>
  <c r="C532" i="39"/>
  <c r="I531" i="39"/>
  <c r="G530" i="39" s="1"/>
  <c r="H531" i="39"/>
  <c r="E532" i="39" l="1"/>
  <c r="F532" i="39" s="1"/>
  <c r="H532" i="39"/>
  <c r="C533" i="39"/>
  <c r="I532" i="39"/>
  <c r="G531" i="39" s="1"/>
  <c r="D532" i="39"/>
  <c r="I533" i="39" l="1"/>
  <c r="G532" i="39" s="1"/>
  <c r="C534" i="39"/>
  <c r="H533" i="39"/>
  <c r="E533" i="39"/>
  <c r="F533" i="39" s="1"/>
  <c r="D533" i="39"/>
  <c r="C535" i="39" l="1"/>
  <c r="E534" i="39"/>
  <c r="F534" i="39" s="1"/>
  <c r="D534" i="39"/>
  <c r="I534" i="39"/>
  <c r="G533" i="39" s="1"/>
  <c r="H534" i="39"/>
  <c r="H535" i="39" l="1"/>
  <c r="C536" i="39"/>
  <c r="I535" i="39"/>
  <c r="G534" i="39" s="1"/>
  <c r="D535" i="39"/>
  <c r="E535" i="39"/>
  <c r="F535" i="39" s="1"/>
  <c r="I536" i="39" l="1"/>
  <c r="G535" i="39" s="1"/>
  <c r="D536" i="39"/>
  <c r="C537" i="39"/>
  <c r="H536" i="39"/>
  <c r="E536" i="39"/>
  <c r="F536" i="39" s="1"/>
  <c r="C538" i="39" l="1"/>
  <c r="E537" i="39"/>
  <c r="F537" i="39" s="1"/>
  <c r="D537" i="39"/>
  <c r="I537" i="39"/>
  <c r="G536" i="39" s="1"/>
  <c r="H537" i="39"/>
  <c r="C539" i="39" l="1"/>
  <c r="I538" i="39"/>
  <c r="G537" i="39" s="1"/>
  <c r="H538" i="39"/>
  <c r="D538" i="39"/>
  <c r="E538" i="39"/>
  <c r="F538" i="39" s="1"/>
  <c r="D539" i="39" l="1"/>
  <c r="H539" i="39"/>
  <c r="C540" i="39"/>
  <c r="I539" i="39"/>
  <c r="G538" i="39" s="1"/>
  <c r="E539" i="39"/>
  <c r="F539" i="39" s="1"/>
  <c r="E540" i="39" l="1"/>
  <c r="F540" i="39" s="1"/>
  <c r="H540" i="39"/>
  <c r="D540" i="39"/>
  <c r="C541" i="39"/>
  <c r="I540" i="39"/>
  <c r="G539" i="39" s="1"/>
  <c r="I541" i="39" l="1"/>
  <c r="G540" i="39" s="1"/>
  <c r="C542" i="39"/>
  <c r="H541" i="39"/>
  <c r="D541" i="39"/>
  <c r="E541" i="39"/>
  <c r="F541" i="39" s="1"/>
  <c r="C543" i="39" l="1"/>
  <c r="D542" i="39"/>
  <c r="H542" i="39"/>
  <c r="I542" i="39"/>
  <c r="G541" i="39" s="1"/>
  <c r="E542" i="39"/>
  <c r="F542" i="39" s="1"/>
  <c r="C544" i="39" l="1"/>
  <c r="H543" i="39"/>
  <c r="E543" i="39"/>
  <c r="F543" i="39" s="1"/>
  <c r="D543" i="39"/>
  <c r="I543" i="39"/>
  <c r="G542" i="39" s="1"/>
  <c r="C545" i="39" l="1"/>
  <c r="E544" i="39"/>
  <c r="F544" i="39" s="1"/>
  <c r="I544" i="39"/>
  <c r="G543" i="39" s="1"/>
  <c r="H544" i="39"/>
  <c r="D544" i="39"/>
  <c r="D545" i="39" l="1"/>
  <c r="H545" i="39"/>
  <c r="E545" i="39"/>
  <c r="F545" i="39" s="1"/>
  <c r="C546" i="39"/>
  <c r="I545" i="39"/>
  <c r="G544" i="39" s="1"/>
  <c r="E546" i="39" l="1"/>
  <c r="F546" i="39" s="1"/>
  <c r="H546" i="39"/>
  <c r="C547" i="39"/>
  <c r="D546" i="39"/>
  <c r="I546" i="39"/>
  <c r="G545" i="39" s="1"/>
  <c r="I547" i="39" l="1"/>
  <c r="G546" i="39" s="1"/>
  <c r="D547" i="39"/>
  <c r="E547" i="39"/>
  <c r="F547" i="39" s="1"/>
  <c r="C548" i="39"/>
  <c r="H547" i="39"/>
  <c r="C549" i="39" l="1"/>
  <c r="D548" i="39"/>
  <c r="H548" i="39"/>
  <c r="E548" i="39"/>
  <c r="F548" i="39" s="1"/>
  <c r="I548" i="39"/>
  <c r="G547" i="39" s="1"/>
  <c r="H549" i="39" l="1"/>
  <c r="E549" i="39"/>
  <c r="F549" i="39" s="1"/>
  <c r="D549" i="39"/>
  <c r="C550" i="39"/>
  <c r="I549" i="39"/>
  <c r="G548" i="39" s="1"/>
  <c r="I550" i="39" l="1"/>
  <c r="G549" i="39" s="1"/>
  <c r="D550" i="39"/>
  <c r="E550" i="39"/>
  <c r="F550" i="39" s="1"/>
  <c r="C551" i="39"/>
  <c r="H550" i="39"/>
  <c r="C552" i="39" l="1"/>
  <c r="E551" i="39"/>
  <c r="F551" i="39" s="1"/>
  <c r="D551" i="39"/>
  <c r="H551" i="39"/>
  <c r="I551" i="39"/>
  <c r="G550" i="39" s="1"/>
  <c r="H552" i="39" l="1"/>
  <c r="C553" i="39"/>
  <c r="E552" i="39"/>
  <c r="F552" i="39" s="1"/>
  <c r="I552" i="39"/>
  <c r="G551" i="39" s="1"/>
  <c r="D552" i="39"/>
  <c r="D553" i="39" l="1"/>
  <c r="E553" i="39"/>
  <c r="F553" i="39" s="1"/>
  <c r="H553" i="39"/>
  <c r="C554" i="39"/>
  <c r="I553" i="39"/>
  <c r="G552" i="39" s="1"/>
  <c r="E554" i="39" l="1"/>
  <c r="F554" i="39" s="1"/>
  <c r="H554" i="39"/>
  <c r="D554" i="39"/>
  <c r="I554" i="39"/>
  <c r="G553" i="39" s="1"/>
  <c r="C555" i="39"/>
  <c r="I555" i="39" l="1"/>
  <c r="G554" i="39" s="1"/>
  <c r="H555" i="39"/>
  <c r="E555" i="39"/>
  <c r="F555" i="39" s="1"/>
  <c r="D555" i="39"/>
  <c r="C556" i="39"/>
  <c r="C557" i="39" l="1"/>
  <c r="E556" i="39"/>
  <c r="F556" i="39" s="1"/>
  <c r="H556" i="39"/>
  <c r="I556" i="39"/>
  <c r="G555" i="39" s="1"/>
  <c r="D556" i="39"/>
  <c r="H557" i="39" l="1"/>
  <c r="E557" i="39"/>
  <c r="F557" i="39" s="1"/>
  <c r="I557" i="39"/>
  <c r="G556" i="39" s="1"/>
  <c r="D557" i="39"/>
  <c r="C558" i="39"/>
  <c r="I558" i="39" l="1"/>
  <c r="G557" i="39" s="1"/>
  <c r="D558" i="39"/>
  <c r="H558" i="39"/>
  <c r="C559" i="39"/>
  <c r="E558" i="39"/>
  <c r="F558" i="39" s="1"/>
  <c r="C560" i="39" l="1"/>
  <c r="E559" i="39"/>
  <c r="F559" i="39" s="1"/>
  <c r="H559" i="39"/>
  <c r="D559" i="39"/>
  <c r="I559" i="39"/>
  <c r="G558" i="39" s="1"/>
  <c r="E560" i="39" l="1"/>
  <c r="F560" i="39" s="1"/>
  <c r="I560" i="39"/>
  <c r="G559" i="39" s="1"/>
  <c r="H560" i="39"/>
  <c r="C561" i="39"/>
  <c r="D560" i="39"/>
  <c r="D561" i="39" l="1"/>
  <c r="I561" i="39"/>
  <c r="G560" i="39" s="1"/>
  <c r="H561" i="39"/>
  <c r="E561" i="39"/>
  <c r="F561" i="39" s="1"/>
  <c r="C562" i="39"/>
  <c r="E562" i="39" l="1"/>
  <c r="F562" i="39" s="1"/>
  <c r="H562" i="39"/>
  <c r="C563" i="39"/>
  <c r="I562" i="39"/>
  <c r="G561" i="39" s="1"/>
  <c r="D562" i="39"/>
  <c r="I563" i="39" l="1"/>
  <c r="G562" i="39" s="1"/>
  <c r="E563" i="39"/>
  <c r="F563" i="39" s="1"/>
  <c r="C564" i="39"/>
  <c r="H563" i="39"/>
  <c r="D563" i="39"/>
  <c r="C565" i="39" l="1"/>
  <c r="I564" i="39"/>
  <c r="G563" i="39" s="1"/>
  <c r="H564" i="39"/>
  <c r="E564" i="39"/>
  <c r="F564" i="39" s="1"/>
  <c r="D564" i="39"/>
  <c r="H565" i="39" l="1"/>
  <c r="I565" i="39"/>
  <c r="G564" i="39" s="1"/>
  <c r="E565" i="39"/>
  <c r="F565" i="39" s="1"/>
  <c r="C566" i="39"/>
  <c r="D565" i="39"/>
  <c r="I566" i="39" l="1"/>
  <c r="G565" i="39" s="1"/>
  <c r="D566" i="39"/>
  <c r="C567" i="39"/>
  <c r="H566" i="39"/>
  <c r="E566" i="39"/>
  <c r="F566" i="39" s="1"/>
  <c r="C568" i="39" l="1"/>
  <c r="E567" i="39"/>
  <c r="F567" i="39" s="1"/>
  <c r="I567" i="39"/>
  <c r="G566" i="39" s="1"/>
  <c r="H567" i="39"/>
  <c r="D567" i="39"/>
  <c r="H568" i="39" l="1"/>
  <c r="I568" i="39"/>
  <c r="G567" i="39" s="1"/>
  <c r="C569" i="39"/>
  <c r="E568" i="39"/>
  <c r="F568" i="39" s="1"/>
  <c r="D568" i="39"/>
  <c r="D569" i="39" l="1"/>
  <c r="C570" i="39"/>
  <c r="I569" i="39"/>
  <c r="G568" i="39" s="1"/>
  <c r="H569" i="39"/>
  <c r="E569" i="39"/>
  <c r="F569" i="39" s="1"/>
  <c r="E570" i="39" l="1"/>
  <c r="F570" i="39" s="1"/>
  <c r="H570" i="39"/>
  <c r="C571" i="39"/>
  <c r="I570" i="39"/>
  <c r="G569" i="39" s="1"/>
  <c r="D570" i="39"/>
  <c r="I571" i="39" l="1"/>
  <c r="G570" i="39" s="1"/>
  <c r="C572" i="39"/>
  <c r="H571" i="39"/>
  <c r="E571" i="39"/>
  <c r="F571" i="39" s="1"/>
  <c r="D571" i="39"/>
  <c r="C573" i="39" l="1"/>
  <c r="H572" i="39"/>
  <c r="I572" i="39"/>
  <c r="G571" i="39" s="1"/>
  <c r="E572" i="39"/>
  <c r="F572" i="39" s="1"/>
  <c r="D572" i="39"/>
  <c r="H573" i="39" l="1"/>
  <c r="C574" i="39"/>
  <c r="D573" i="39"/>
  <c r="I573" i="39"/>
  <c r="G572" i="39" s="1"/>
  <c r="E573" i="39"/>
  <c r="F573" i="39" s="1"/>
  <c r="I574" i="39" l="1"/>
  <c r="G573" i="39" s="1"/>
  <c r="D574" i="39"/>
  <c r="H574" i="39"/>
  <c r="C575" i="39"/>
  <c r="E574" i="39"/>
  <c r="F574" i="39" s="1"/>
  <c r="C576" i="39" l="1"/>
  <c r="E575" i="39"/>
  <c r="F575" i="39" s="1"/>
  <c r="I575" i="39"/>
  <c r="G574" i="39" s="1"/>
  <c r="H575" i="39"/>
  <c r="D575" i="39"/>
  <c r="C577" i="39" l="1"/>
  <c r="D576" i="39"/>
  <c r="H576" i="39"/>
  <c r="I576" i="39"/>
  <c r="G575" i="39" s="1"/>
  <c r="E576" i="39"/>
  <c r="F576" i="39" s="1"/>
  <c r="D577" i="39" l="1"/>
  <c r="H577" i="39"/>
  <c r="C578" i="39"/>
  <c r="I577" i="39"/>
  <c r="G576" i="39" s="1"/>
  <c r="E577" i="39"/>
  <c r="F577" i="39" s="1"/>
  <c r="E578" i="39" l="1"/>
  <c r="F578" i="39" s="1"/>
  <c r="H578" i="39"/>
  <c r="I578" i="39"/>
  <c r="G577" i="39" s="1"/>
  <c r="C579" i="39"/>
  <c r="D578" i="39"/>
  <c r="I579" i="39" l="1"/>
  <c r="G578" i="39" s="1"/>
  <c r="D579" i="39"/>
  <c r="C580" i="39"/>
  <c r="H579" i="39"/>
  <c r="E579" i="39"/>
  <c r="F579" i="39" s="1"/>
  <c r="C581" i="39" l="1"/>
  <c r="D580" i="39"/>
  <c r="H580" i="39"/>
  <c r="I580" i="39"/>
  <c r="G579" i="39" s="1"/>
  <c r="E580" i="39"/>
  <c r="F580" i="39" s="1"/>
  <c r="H581" i="39" l="1"/>
  <c r="C582" i="39"/>
  <c r="I581" i="39"/>
  <c r="G580" i="39" s="1"/>
  <c r="D581" i="39"/>
  <c r="E581" i="39"/>
  <c r="F581" i="39" s="1"/>
  <c r="I582" i="39" l="1"/>
  <c r="G581" i="39" s="1"/>
  <c r="D582" i="39"/>
  <c r="E582" i="39"/>
  <c r="F582" i="39" s="1"/>
  <c r="H582" i="39"/>
  <c r="C583" i="39"/>
  <c r="C584" i="39" l="1"/>
  <c r="E583" i="39"/>
  <c r="F583" i="39" s="1"/>
  <c r="D583" i="39"/>
  <c r="H583" i="39"/>
  <c r="I583" i="39"/>
  <c r="G582" i="39" s="1"/>
  <c r="H584" i="39" l="1"/>
  <c r="D584" i="39"/>
  <c r="I584" i="39"/>
  <c r="G583" i="39" s="1"/>
  <c r="C585" i="39"/>
  <c r="E584" i="39"/>
  <c r="F584" i="39" s="1"/>
  <c r="D585" i="39" l="1"/>
  <c r="E585" i="39"/>
  <c r="F585" i="39" s="1"/>
  <c r="C586" i="39"/>
  <c r="I585" i="39"/>
  <c r="G584" i="39" s="1"/>
  <c r="H585" i="39"/>
  <c r="E586" i="39" l="1"/>
  <c r="F586" i="39" s="1"/>
  <c r="H586" i="39"/>
  <c r="D586" i="39"/>
  <c r="I586" i="39"/>
  <c r="G585" i="39" s="1"/>
  <c r="C587" i="39"/>
  <c r="I587" i="39" l="1"/>
  <c r="G586" i="39" s="1"/>
  <c r="H587" i="39"/>
  <c r="C588" i="39"/>
  <c r="E587" i="39"/>
  <c r="F587" i="39" s="1"/>
  <c r="D587" i="39"/>
  <c r="C589" i="39" l="1"/>
  <c r="E588" i="39"/>
  <c r="F588" i="39" s="1"/>
  <c r="D588" i="39"/>
  <c r="I588" i="39"/>
  <c r="G587" i="39" s="1"/>
  <c r="H588" i="39"/>
  <c r="H589" i="39" l="1"/>
  <c r="E589" i="39"/>
  <c r="F589" i="39" s="1"/>
  <c r="I589" i="39"/>
  <c r="G588" i="39" s="1"/>
  <c r="C590" i="39"/>
  <c r="D589" i="39"/>
  <c r="I590" i="39" l="1"/>
  <c r="G589" i="39" s="1"/>
  <c r="D590" i="39"/>
  <c r="H590" i="39"/>
  <c r="E590" i="39"/>
  <c r="F590" i="39" s="1"/>
  <c r="C591" i="39"/>
  <c r="C592" i="39" l="1"/>
  <c r="E591" i="39"/>
  <c r="F591" i="39" s="1"/>
  <c r="I591" i="39"/>
  <c r="G590" i="39" s="1"/>
  <c r="H591" i="39"/>
  <c r="D591" i="39"/>
  <c r="E592" i="39" l="1"/>
  <c r="F592" i="39" s="1"/>
  <c r="I592" i="39"/>
  <c r="G591" i="39" s="1"/>
  <c r="D592" i="39"/>
  <c r="C593" i="39"/>
  <c r="H592" i="39"/>
  <c r="D593" i="39" l="1"/>
  <c r="I593" i="39"/>
  <c r="G592" i="39" s="1"/>
  <c r="C594" i="39"/>
  <c r="H593" i="39"/>
  <c r="E593" i="39"/>
  <c r="F593" i="39" s="1"/>
  <c r="E594" i="39" l="1"/>
  <c r="F594" i="39" s="1"/>
  <c r="H594" i="39"/>
  <c r="D594" i="39"/>
  <c r="C595" i="39"/>
  <c r="I594" i="39"/>
  <c r="G593" i="39" s="1"/>
  <c r="I595" i="39" l="1"/>
  <c r="G594" i="39" s="1"/>
  <c r="E595" i="39"/>
  <c r="F595" i="39" s="1"/>
  <c r="C596" i="39"/>
  <c r="H595" i="39"/>
  <c r="D595" i="39"/>
  <c r="C597" i="39" l="1"/>
  <c r="I596" i="39"/>
  <c r="G595" i="39" s="1"/>
  <c r="E596" i="39"/>
  <c r="F596" i="39" s="1"/>
  <c r="D596" i="39"/>
  <c r="H596" i="39"/>
  <c r="H597" i="39" l="1"/>
  <c r="C598" i="39"/>
  <c r="I597" i="39"/>
  <c r="G596" i="39" s="1"/>
  <c r="D597" i="39"/>
  <c r="E597" i="39"/>
  <c r="F597" i="39" s="1"/>
  <c r="I598" i="39" l="1"/>
  <c r="G597" i="39" s="1"/>
  <c r="D598" i="39"/>
  <c r="C599" i="39"/>
  <c r="E598" i="39"/>
  <c r="F598" i="39" s="1"/>
  <c r="H598" i="39"/>
  <c r="C600" i="39" l="1"/>
  <c r="E599" i="39"/>
  <c r="F599" i="39" s="1"/>
  <c r="I599" i="39"/>
  <c r="G598" i="39" s="1"/>
  <c r="H599" i="39"/>
  <c r="D599" i="39"/>
  <c r="E600" i="39" l="1"/>
  <c r="F600" i="39" s="1"/>
  <c r="D600" i="39"/>
  <c r="C601" i="39"/>
  <c r="I600" i="39"/>
  <c r="G599" i="39" s="1"/>
  <c r="H600" i="39"/>
  <c r="D601" i="39" l="1"/>
  <c r="C602" i="39"/>
  <c r="I601" i="39"/>
  <c r="G600" i="39" s="1"/>
  <c r="E601" i="39"/>
  <c r="F601" i="39" s="1"/>
  <c r="H601" i="39"/>
  <c r="E602" i="39" l="1"/>
  <c r="F602" i="39" s="1"/>
  <c r="H602" i="39"/>
  <c r="C603" i="39"/>
  <c r="D602" i="39"/>
  <c r="I602" i="39"/>
  <c r="G601" i="39" s="1"/>
  <c r="I603" i="39" l="1"/>
  <c r="G602" i="39" s="1"/>
  <c r="C604" i="39"/>
  <c r="D603" i="39"/>
  <c r="H603" i="39"/>
  <c r="E603" i="39"/>
  <c r="F603" i="39" s="1"/>
  <c r="C605" i="39" l="1"/>
  <c r="E604" i="39"/>
  <c r="F604" i="39" s="1"/>
  <c r="D604" i="39"/>
  <c r="I604" i="39"/>
  <c r="G603" i="39" s="1"/>
  <c r="H604" i="39"/>
  <c r="H605" i="39" l="1"/>
  <c r="C606" i="39"/>
  <c r="D605" i="39"/>
  <c r="I605" i="39"/>
  <c r="G604" i="39" s="1"/>
  <c r="E605" i="39"/>
  <c r="F605" i="39" s="1"/>
  <c r="I606" i="39" l="1"/>
  <c r="G605" i="39" s="1"/>
  <c r="D606" i="39"/>
  <c r="E606" i="39"/>
  <c r="F606" i="39" s="1"/>
  <c r="C607" i="39"/>
  <c r="H606" i="39"/>
  <c r="C608" i="39" l="1"/>
  <c r="E607" i="39"/>
  <c r="F607" i="39" s="1"/>
  <c r="I607" i="39"/>
  <c r="G606" i="39" s="1"/>
  <c r="D607" i="39"/>
  <c r="H607" i="39"/>
  <c r="C609" i="39" l="1"/>
  <c r="D608" i="39"/>
  <c r="E608" i="39"/>
  <c r="F608" i="39" s="1"/>
  <c r="I608" i="39"/>
  <c r="G607" i="39" s="1"/>
  <c r="H608" i="39"/>
  <c r="D609" i="39" l="1"/>
  <c r="H609" i="39"/>
  <c r="C610" i="39"/>
  <c r="E609" i="39"/>
  <c r="F609" i="39" s="1"/>
  <c r="I609" i="39"/>
  <c r="G608" i="39" s="1"/>
  <c r="E610" i="39" l="1"/>
  <c r="F610" i="39" s="1"/>
  <c r="H610" i="39"/>
  <c r="D610" i="39"/>
  <c r="C611" i="39"/>
  <c r="I610" i="39"/>
  <c r="G609" i="39" s="1"/>
  <c r="I611" i="39" l="1"/>
  <c r="G610" i="39" s="1"/>
  <c r="D611" i="39"/>
  <c r="C612" i="39"/>
  <c r="E611" i="39"/>
  <c r="F611" i="39" s="1"/>
  <c r="H611" i="39"/>
  <c r="C613" i="39" l="1"/>
  <c r="D612" i="39"/>
  <c r="H612" i="39"/>
  <c r="E612" i="39"/>
  <c r="F612" i="39" s="1"/>
  <c r="I612" i="39"/>
  <c r="G611" i="39" s="1"/>
  <c r="H613" i="39" l="1"/>
  <c r="C614" i="39"/>
  <c r="E613" i="39"/>
  <c r="F613" i="39" s="1"/>
  <c r="I613" i="39"/>
  <c r="G612" i="39" s="1"/>
  <c r="D613" i="39"/>
  <c r="I614" i="39" l="1"/>
  <c r="G613" i="39" s="1"/>
  <c r="D614" i="39"/>
  <c r="E614" i="39"/>
  <c r="F614" i="39" s="1"/>
  <c r="C615" i="39"/>
  <c r="H614" i="39"/>
  <c r="C616" i="39" l="1"/>
  <c r="E615" i="39"/>
  <c r="F615" i="39" s="1"/>
  <c r="D615" i="39"/>
  <c r="H615" i="39"/>
  <c r="I615" i="39"/>
  <c r="G614" i="39" s="1"/>
  <c r="H616" i="39" l="1"/>
  <c r="E616" i="39"/>
  <c r="F616" i="39" s="1"/>
  <c r="D616" i="39"/>
  <c r="C617" i="39"/>
  <c r="I616" i="39"/>
  <c r="G615" i="39" s="1"/>
  <c r="D617" i="39" l="1"/>
  <c r="E617" i="39"/>
  <c r="F617" i="39" s="1"/>
  <c r="C618" i="39"/>
  <c r="H617" i="39"/>
  <c r="I617" i="39"/>
  <c r="G616" i="39" s="1"/>
  <c r="E618" i="39" l="1"/>
  <c r="F618" i="39" s="1"/>
  <c r="H618" i="39"/>
  <c r="D618" i="39"/>
  <c r="I618" i="39"/>
  <c r="G617" i="39" s="1"/>
  <c r="C619" i="39"/>
  <c r="I619" i="39" l="1"/>
  <c r="G618" i="39" s="1"/>
  <c r="H619" i="39"/>
  <c r="E619" i="39"/>
  <c r="F619" i="39" s="1"/>
  <c r="C620" i="39"/>
  <c r="D619" i="39"/>
  <c r="C621" i="39" l="1"/>
  <c r="I620" i="39"/>
  <c r="G619" i="39" s="1"/>
  <c r="E620" i="39"/>
  <c r="F620" i="39" s="1"/>
  <c r="H620" i="39"/>
  <c r="D620" i="39"/>
  <c r="H621" i="39" l="1"/>
  <c r="E621" i="39"/>
  <c r="F621" i="39" s="1"/>
  <c r="I621" i="39"/>
  <c r="G620" i="39" s="1"/>
  <c r="D621" i="39"/>
  <c r="C622" i="39"/>
  <c r="I622" i="39" l="1"/>
  <c r="G621" i="39" s="1"/>
  <c r="D622" i="39"/>
  <c r="H622" i="39"/>
  <c r="C623" i="39"/>
  <c r="E622" i="39"/>
  <c r="F622" i="39" s="1"/>
  <c r="C624" i="39" l="1"/>
  <c r="E623" i="39"/>
  <c r="F623" i="39" s="1"/>
  <c r="I623" i="39"/>
  <c r="G622" i="39" s="1"/>
  <c r="D623" i="39"/>
  <c r="H623" i="39"/>
  <c r="E624" i="39" l="1"/>
  <c r="F624" i="39" s="1"/>
  <c r="I624" i="39"/>
  <c r="G623" i="39" s="1"/>
  <c r="C625" i="39"/>
  <c r="H624" i="39"/>
  <c r="D624" i="39"/>
  <c r="D625" i="39" l="1"/>
  <c r="I625" i="39"/>
  <c r="G624" i="39" s="1"/>
  <c r="C626" i="39"/>
  <c r="H625" i="39"/>
  <c r="E625" i="39"/>
  <c r="F625" i="39" s="1"/>
  <c r="E626" i="39" l="1"/>
  <c r="F626" i="39" s="1"/>
  <c r="H626" i="39"/>
  <c r="C627" i="39"/>
  <c r="I626" i="39"/>
  <c r="G625" i="39" s="1"/>
  <c r="D626" i="39"/>
  <c r="I627" i="39" l="1"/>
  <c r="G626" i="39" s="1"/>
  <c r="E627" i="39"/>
  <c r="F627" i="39" s="1"/>
  <c r="C628" i="39"/>
  <c r="H627" i="39"/>
  <c r="D627" i="39"/>
  <c r="C629" i="39" l="1"/>
  <c r="I628" i="39"/>
  <c r="G627" i="39" s="1"/>
  <c r="E628" i="39"/>
  <c r="F628" i="39" s="1"/>
  <c r="D628" i="39"/>
  <c r="H628" i="39"/>
  <c r="H629" i="39" l="1"/>
  <c r="C630" i="39"/>
  <c r="E629" i="39"/>
  <c r="F629" i="39" s="1"/>
  <c r="I629" i="39"/>
  <c r="G628" i="39" s="1"/>
  <c r="D629" i="39"/>
  <c r="I630" i="39" l="1"/>
  <c r="G629" i="39" s="1"/>
  <c r="D630" i="39"/>
  <c r="C631" i="39"/>
  <c r="H630" i="39"/>
  <c r="E630" i="39"/>
  <c r="F630" i="39" s="1"/>
  <c r="C632" i="39" l="1"/>
  <c r="E631" i="39"/>
  <c r="F631" i="39" s="1"/>
  <c r="I631" i="39"/>
  <c r="G630" i="39" s="1"/>
  <c r="H631" i="39"/>
  <c r="D631" i="39"/>
  <c r="C633" i="39" l="1"/>
  <c r="I632" i="39"/>
  <c r="G631" i="39" s="1"/>
  <c r="H632" i="39"/>
  <c r="D632" i="39"/>
  <c r="E632" i="39"/>
  <c r="F632" i="39" s="1"/>
  <c r="D633" i="39" l="1"/>
  <c r="C634" i="39"/>
  <c r="E633" i="39"/>
  <c r="F633" i="39" s="1"/>
  <c r="I633" i="39"/>
  <c r="G632" i="39" s="1"/>
  <c r="H633" i="39"/>
  <c r="E634" i="39" l="1"/>
  <c r="F634" i="39" s="1"/>
  <c r="H634" i="39"/>
  <c r="C635" i="39"/>
  <c r="D634" i="39"/>
  <c r="I634" i="39"/>
  <c r="G633" i="39" s="1"/>
  <c r="I635" i="39" l="1"/>
  <c r="G634" i="39" s="1"/>
  <c r="H635" i="39"/>
  <c r="E635" i="39"/>
  <c r="F635" i="39" s="1"/>
  <c r="D635" i="39"/>
  <c r="C636" i="39"/>
  <c r="C637" i="39" l="1"/>
  <c r="D636" i="39"/>
  <c r="H636" i="39"/>
  <c r="I636" i="39"/>
  <c r="G635" i="39" s="1"/>
  <c r="E636" i="39"/>
  <c r="F636" i="39" s="1"/>
  <c r="H637" i="39" l="1"/>
  <c r="C638" i="39"/>
  <c r="D637" i="39"/>
  <c r="I637" i="39"/>
  <c r="G636" i="39" s="1"/>
  <c r="E637" i="39"/>
  <c r="F637" i="39" s="1"/>
  <c r="I638" i="39" l="1"/>
  <c r="G637" i="39" s="1"/>
  <c r="D638" i="39"/>
  <c r="E638" i="39"/>
  <c r="F638" i="39" s="1"/>
  <c r="C639" i="39"/>
  <c r="H638" i="39"/>
  <c r="C640" i="39" l="1"/>
  <c r="E639" i="39"/>
  <c r="F639" i="39" s="1"/>
  <c r="D639" i="39"/>
  <c r="I639" i="39"/>
  <c r="G638" i="39" s="1"/>
  <c r="H639" i="39"/>
  <c r="C641" i="39" l="1"/>
  <c r="H640" i="39"/>
  <c r="D640" i="39"/>
  <c r="E640" i="39"/>
  <c r="F640" i="39" s="1"/>
  <c r="I640" i="39"/>
  <c r="G639" i="39" s="1"/>
  <c r="D641" i="39" l="1"/>
  <c r="H641" i="39"/>
  <c r="I641" i="39"/>
  <c r="G640" i="39" s="1"/>
  <c r="C642" i="39"/>
  <c r="E641" i="39"/>
  <c r="F641" i="39" s="1"/>
  <c r="E642" i="39" l="1"/>
  <c r="F642" i="39" s="1"/>
  <c r="H642" i="39"/>
  <c r="D642" i="39"/>
  <c r="C643" i="39"/>
  <c r="I642" i="39"/>
  <c r="G641" i="39" s="1"/>
  <c r="I643" i="39" l="1"/>
  <c r="G642" i="39" s="1"/>
  <c r="H643" i="39"/>
  <c r="D643" i="39"/>
  <c r="C644" i="39"/>
  <c r="E643" i="39"/>
  <c r="F643" i="39" s="1"/>
  <c r="C645" i="39" l="1"/>
  <c r="D644" i="39"/>
  <c r="H644" i="39"/>
  <c r="I644" i="39"/>
  <c r="G643" i="39" s="1"/>
  <c r="E644" i="39"/>
  <c r="F644" i="39" s="1"/>
  <c r="H645" i="39" l="1"/>
  <c r="E645" i="39"/>
  <c r="F645" i="39" s="1"/>
  <c r="D645" i="39"/>
  <c r="C646" i="39"/>
  <c r="I645" i="39"/>
  <c r="G644" i="39" s="1"/>
  <c r="I646" i="39" l="1"/>
  <c r="G645" i="39" s="1"/>
  <c r="D646" i="39"/>
  <c r="C647" i="39"/>
  <c r="H646" i="39"/>
  <c r="E646" i="39"/>
  <c r="F646" i="39" s="1"/>
  <c r="C648" i="39" l="1"/>
  <c r="E647" i="39"/>
  <c r="F647" i="39" s="1"/>
  <c r="D647" i="39"/>
  <c r="H647" i="39"/>
  <c r="I647" i="39"/>
  <c r="G646" i="39" s="1"/>
  <c r="H648" i="39" l="1"/>
  <c r="E648" i="39"/>
  <c r="F648" i="39" s="1"/>
  <c r="D648" i="39"/>
  <c r="C649" i="39"/>
  <c r="I648" i="39"/>
  <c r="G647" i="39" s="1"/>
  <c r="D649" i="39" l="1"/>
  <c r="C650" i="39"/>
  <c r="I649" i="39"/>
  <c r="G648" i="39" s="1"/>
  <c r="E649" i="39"/>
  <c r="F649" i="39" s="1"/>
  <c r="H649" i="39"/>
  <c r="E650" i="39" l="1"/>
  <c r="F650" i="39" s="1"/>
  <c r="H650" i="39"/>
  <c r="D650" i="39"/>
  <c r="I650" i="39"/>
  <c r="G649" i="39" s="1"/>
  <c r="C651" i="39"/>
  <c r="I651" i="39" l="1"/>
  <c r="G650" i="39" s="1"/>
  <c r="H651" i="39"/>
  <c r="E651" i="39"/>
  <c r="F651" i="39" s="1"/>
  <c r="D651" i="39"/>
  <c r="C652" i="39"/>
  <c r="C653" i="39" l="1"/>
  <c r="I652" i="39"/>
  <c r="G651" i="39" s="1"/>
  <c r="E652" i="39"/>
  <c r="F652" i="39" s="1"/>
  <c r="H652" i="39"/>
  <c r="D652" i="39"/>
  <c r="H653" i="39" l="1"/>
  <c r="E653" i="39"/>
  <c r="F653" i="39" s="1"/>
  <c r="D653" i="39"/>
  <c r="I653" i="39"/>
  <c r="G652" i="39" s="1"/>
  <c r="C654" i="39"/>
  <c r="I654" i="39" l="1"/>
  <c r="G653" i="39" s="1"/>
  <c r="D654" i="39"/>
  <c r="H654" i="39"/>
  <c r="E654" i="39"/>
  <c r="F654" i="39" s="1"/>
  <c r="C655" i="39"/>
  <c r="C656" i="39" l="1"/>
  <c r="E655" i="39"/>
  <c r="F655" i="39" s="1"/>
  <c r="I655" i="39"/>
  <c r="G654" i="39" s="1"/>
  <c r="H655" i="39"/>
  <c r="D655" i="39"/>
  <c r="E656" i="39" l="1"/>
  <c r="F656" i="39" s="1"/>
  <c r="D656" i="39"/>
  <c r="I656" i="39"/>
  <c r="G655" i="39" s="1"/>
  <c r="C657" i="39"/>
  <c r="H656" i="39"/>
  <c r="D657" i="39" l="1"/>
  <c r="I657" i="39"/>
  <c r="G656" i="39" s="1"/>
  <c r="H657" i="39"/>
  <c r="E657" i="39"/>
  <c r="F657" i="39" s="1"/>
  <c r="C658" i="39"/>
  <c r="E658" i="39" l="1"/>
  <c r="F658" i="39" s="1"/>
  <c r="H658" i="39"/>
  <c r="C659" i="39"/>
  <c r="I658" i="39"/>
  <c r="G657" i="39" s="1"/>
  <c r="D658" i="39"/>
  <c r="I659" i="39" l="1"/>
  <c r="G658" i="39" s="1"/>
  <c r="E659" i="39"/>
  <c r="F659" i="39" s="1"/>
  <c r="D659" i="39"/>
  <c r="C660" i="39"/>
  <c r="H659" i="39"/>
  <c r="C661" i="39" l="1"/>
  <c r="I660" i="39"/>
  <c r="G659" i="39" s="1"/>
  <c r="H660" i="39"/>
  <c r="E660" i="39"/>
  <c r="F660" i="39" s="1"/>
  <c r="D660" i="39"/>
  <c r="H661" i="39" l="1"/>
  <c r="C662" i="39"/>
  <c r="I661" i="39"/>
  <c r="G660" i="39" s="1"/>
  <c r="E661" i="39"/>
  <c r="F661" i="39" s="1"/>
  <c r="D661" i="39"/>
  <c r="I662" i="39" l="1"/>
  <c r="G661" i="39" s="1"/>
  <c r="D662" i="39"/>
  <c r="E662" i="39"/>
  <c r="F662" i="39" s="1"/>
  <c r="C663" i="39"/>
  <c r="H662" i="39"/>
  <c r="C664" i="39" l="1"/>
  <c r="E663" i="39"/>
  <c r="F663" i="39" s="1"/>
  <c r="I663" i="39"/>
  <c r="G662" i="39" s="1"/>
  <c r="H663" i="39"/>
  <c r="D663" i="39"/>
  <c r="C665" i="39" l="1"/>
  <c r="H664" i="39"/>
  <c r="I664" i="39"/>
  <c r="G663" i="39" s="1"/>
  <c r="E664" i="39"/>
  <c r="F664" i="39" s="1"/>
  <c r="D664" i="39"/>
  <c r="D665" i="39" l="1"/>
  <c r="E665" i="39"/>
  <c r="F665" i="39" s="1"/>
  <c r="C666" i="39"/>
  <c r="I665" i="39"/>
  <c r="G664" i="39" s="1"/>
  <c r="H665" i="39"/>
  <c r="E666" i="39" l="1"/>
  <c r="F666" i="39" s="1"/>
  <c r="H666" i="39"/>
  <c r="C667" i="39"/>
  <c r="I666" i="39"/>
  <c r="G665" i="39" s="1"/>
  <c r="D666" i="39"/>
  <c r="I667" i="39" l="1"/>
  <c r="G666" i="39" s="1"/>
  <c r="H667" i="39"/>
  <c r="C668" i="39"/>
  <c r="E667" i="39"/>
  <c r="F667" i="39" s="1"/>
  <c r="D667" i="39"/>
  <c r="C669" i="39" l="1"/>
  <c r="E668" i="39"/>
  <c r="F668" i="39" s="1"/>
  <c r="D668" i="39"/>
  <c r="I668" i="39"/>
  <c r="G667" i="39" s="1"/>
  <c r="H668" i="39"/>
  <c r="H669" i="39" l="1"/>
  <c r="C670" i="39"/>
  <c r="I669" i="39"/>
  <c r="G668" i="39" s="1"/>
  <c r="D669" i="39"/>
  <c r="E669" i="39"/>
  <c r="F669" i="39" s="1"/>
  <c r="I670" i="39" l="1"/>
  <c r="G669" i="39" s="1"/>
  <c r="D670" i="39"/>
  <c r="H670" i="39"/>
  <c r="C671" i="39"/>
  <c r="E670" i="39"/>
  <c r="F670" i="39" s="1"/>
  <c r="C672" i="39" l="1"/>
  <c r="E671" i="39"/>
  <c r="F671" i="39" s="1"/>
  <c r="H671" i="39"/>
  <c r="D671" i="39"/>
  <c r="I671" i="39"/>
  <c r="G670" i="39" s="1"/>
  <c r="E672" i="39" l="1"/>
  <c r="F672" i="39" s="1"/>
  <c r="I672" i="39"/>
  <c r="G671" i="39" s="1"/>
  <c r="C673" i="39"/>
  <c r="H672" i="39"/>
  <c r="D672" i="39"/>
  <c r="D673" i="39" l="1"/>
  <c r="I673" i="39"/>
  <c r="G672" i="39" s="1"/>
  <c r="H673" i="39"/>
  <c r="E673" i="39"/>
  <c r="F673" i="39" s="1"/>
  <c r="C674" i="39"/>
  <c r="E674" i="39" l="1"/>
  <c r="F674" i="39" s="1"/>
  <c r="H674" i="39"/>
  <c r="I674" i="39"/>
  <c r="G673" i="39" s="1"/>
  <c r="C675" i="39"/>
  <c r="D674" i="39"/>
  <c r="I675" i="39" l="1"/>
  <c r="G674" i="39" s="1"/>
  <c r="E675" i="39"/>
  <c r="F675" i="39" s="1"/>
  <c r="C676" i="39"/>
  <c r="H675" i="39"/>
  <c r="D675" i="39"/>
  <c r="C677" i="39" l="1"/>
  <c r="I676" i="39"/>
  <c r="G675" i="39" s="1"/>
  <c r="H676" i="39"/>
  <c r="E676" i="39"/>
  <c r="F676" i="39" s="1"/>
  <c r="D676" i="39"/>
  <c r="H677" i="39" l="1"/>
  <c r="I677" i="39"/>
  <c r="G676" i="39" s="1"/>
  <c r="E677" i="39"/>
  <c r="F677" i="39" s="1"/>
  <c r="D677" i="39"/>
  <c r="C678" i="39"/>
  <c r="I678" i="39" l="1"/>
  <c r="G677" i="39" s="1"/>
  <c r="D678" i="39"/>
  <c r="C679" i="39"/>
  <c r="H678" i="39"/>
  <c r="E678" i="39"/>
  <c r="F678" i="39" s="1"/>
  <c r="C680" i="39" l="1"/>
  <c r="E679" i="39"/>
  <c r="F679" i="39" s="1"/>
  <c r="I679" i="39"/>
  <c r="G678" i="39" s="1"/>
  <c r="H679" i="39"/>
  <c r="D679" i="39"/>
  <c r="H680" i="39" l="1"/>
  <c r="C681" i="39"/>
  <c r="I680" i="39"/>
  <c r="G679" i="39" s="1"/>
  <c r="E680" i="39"/>
  <c r="F680" i="39" s="1"/>
  <c r="D680" i="39"/>
  <c r="D681" i="39" l="1"/>
  <c r="C682" i="39"/>
  <c r="I681" i="39"/>
  <c r="G680" i="39" s="1"/>
  <c r="H681" i="39"/>
  <c r="E681" i="39"/>
  <c r="F681" i="39" s="1"/>
  <c r="E682" i="39" l="1"/>
  <c r="F682" i="39" s="1"/>
  <c r="H682" i="39"/>
  <c r="C683" i="39"/>
  <c r="I682" i="39"/>
  <c r="G681" i="39" s="1"/>
  <c r="D682" i="39"/>
  <c r="I683" i="39" l="1"/>
  <c r="G682" i="39" s="1"/>
  <c r="C684" i="39"/>
  <c r="H683" i="39"/>
  <c r="E683" i="39"/>
  <c r="F683" i="39" s="1"/>
  <c r="D683" i="39"/>
  <c r="C685" i="39" l="1"/>
  <c r="H684" i="39"/>
  <c r="I684" i="39"/>
  <c r="G683" i="39" s="1"/>
  <c r="E684" i="39"/>
  <c r="F684" i="39" s="1"/>
  <c r="D684" i="39"/>
  <c r="H685" i="39" l="1"/>
  <c r="C686" i="39"/>
  <c r="D685" i="39"/>
  <c r="I685" i="39"/>
  <c r="G684" i="39" s="1"/>
  <c r="E685" i="39"/>
  <c r="F685" i="39" s="1"/>
  <c r="I686" i="39" l="1"/>
  <c r="G685" i="39" s="1"/>
  <c r="D686" i="39"/>
  <c r="H686" i="39"/>
  <c r="C687" i="39"/>
  <c r="E686" i="39"/>
  <c r="F686" i="39" s="1"/>
  <c r="C688" i="39" l="1"/>
  <c r="E687" i="39"/>
  <c r="F687" i="39" s="1"/>
  <c r="I687" i="39"/>
  <c r="G686" i="39" s="1"/>
  <c r="H687" i="39"/>
  <c r="D687" i="39"/>
  <c r="C689" i="39" l="1"/>
  <c r="D688" i="39"/>
  <c r="H688" i="39"/>
  <c r="I688" i="39"/>
  <c r="G687" i="39" s="1"/>
  <c r="E688" i="39"/>
  <c r="F688" i="39" s="1"/>
  <c r="D689" i="39" l="1"/>
  <c r="H689" i="39"/>
  <c r="C690" i="39"/>
  <c r="I689" i="39"/>
  <c r="G688" i="39" s="1"/>
  <c r="E689" i="39"/>
  <c r="F689" i="39" s="1"/>
  <c r="E690" i="39" l="1"/>
  <c r="F690" i="39" s="1"/>
  <c r="H690" i="39"/>
  <c r="I690" i="39"/>
  <c r="G689" i="39" s="1"/>
  <c r="C691" i="39"/>
  <c r="D690" i="39"/>
  <c r="I691" i="39" l="1"/>
  <c r="G690" i="39" s="1"/>
  <c r="D691" i="39"/>
  <c r="C692" i="39"/>
  <c r="H691" i="39"/>
  <c r="E691" i="39"/>
  <c r="F691" i="39" s="1"/>
  <c r="C693" i="39" l="1"/>
  <c r="D692" i="39"/>
  <c r="H692" i="39"/>
  <c r="I692" i="39"/>
  <c r="G691" i="39" s="1"/>
  <c r="E692" i="39"/>
  <c r="F692" i="39" s="1"/>
  <c r="H693" i="39" l="1"/>
  <c r="C694" i="39"/>
  <c r="I693" i="39"/>
  <c r="G692" i="39" s="1"/>
  <c r="E693" i="39"/>
  <c r="F693" i="39" s="1"/>
  <c r="D693" i="39"/>
  <c r="I694" i="39" l="1"/>
  <c r="G693" i="39" s="1"/>
  <c r="D694" i="39"/>
  <c r="E694" i="39"/>
  <c r="F694" i="39" s="1"/>
  <c r="H694" i="39"/>
  <c r="C695" i="39"/>
  <c r="C696" i="39" l="1"/>
  <c r="E695" i="39"/>
  <c r="F695" i="39" s="1"/>
  <c r="D695" i="39"/>
  <c r="H695" i="39"/>
  <c r="I695" i="39"/>
  <c r="G694" i="39" s="1"/>
  <c r="H696" i="39" l="1"/>
  <c r="D696" i="39"/>
  <c r="I696" i="39"/>
  <c r="G695" i="39" s="1"/>
  <c r="C697" i="39"/>
  <c r="E696" i="39"/>
  <c r="F696" i="39" s="1"/>
  <c r="D697" i="39" l="1"/>
  <c r="E697" i="39"/>
  <c r="F697" i="39" s="1"/>
  <c r="C698" i="39"/>
  <c r="I697" i="39"/>
  <c r="G696" i="39" s="1"/>
  <c r="H697" i="39"/>
  <c r="E698" i="39" l="1"/>
  <c r="F698" i="39" s="1"/>
  <c r="H698" i="39"/>
  <c r="D698" i="39"/>
  <c r="I698" i="39"/>
  <c r="G697" i="39" s="1"/>
  <c r="C699" i="39"/>
  <c r="I699" i="39" l="1"/>
  <c r="G698" i="39" s="1"/>
  <c r="H699" i="39"/>
  <c r="C700" i="39"/>
  <c r="D699" i="39"/>
  <c r="E699" i="39"/>
  <c r="F699" i="39" s="1"/>
  <c r="C701" i="39" l="1"/>
  <c r="E700" i="39"/>
  <c r="F700" i="39" s="1"/>
  <c r="D700" i="39"/>
  <c r="I700" i="39"/>
  <c r="G699" i="39" s="1"/>
  <c r="H700" i="39"/>
  <c r="H701" i="39" l="1"/>
  <c r="E701" i="39"/>
  <c r="F701" i="39" s="1"/>
  <c r="I701" i="39"/>
  <c r="G700" i="39" s="1"/>
  <c r="C702" i="39"/>
  <c r="D701" i="39"/>
  <c r="I702" i="39" l="1"/>
  <c r="G701" i="39" s="1"/>
  <c r="D702" i="39"/>
  <c r="H702" i="39"/>
  <c r="E702" i="39"/>
  <c r="F702" i="39" s="1"/>
  <c r="C703" i="39"/>
  <c r="C704" i="39" l="1"/>
  <c r="E703" i="39"/>
  <c r="F703" i="39" s="1"/>
  <c r="I703" i="39"/>
  <c r="G702" i="39" s="1"/>
  <c r="H703" i="39"/>
  <c r="D703" i="39"/>
  <c r="E704" i="39" l="1"/>
  <c r="F704" i="39" s="1"/>
  <c r="I704" i="39"/>
  <c r="G703" i="39" s="1"/>
  <c r="D704" i="39"/>
  <c r="C705" i="39"/>
  <c r="H704" i="39"/>
  <c r="D705" i="39" l="1"/>
  <c r="I705" i="39"/>
  <c r="G704" i="39" s="1"/>
  <c r="C706" i="39"/>
  <c r="H705" i="39"/>
  <c r="E705" i="39"/>
  <c r="F705" i="39" s="1"/>
  <c r="E706" i="39" l="1"/>
  <c r="F706" i="39" s="1"/>
  <c r="H706" i="39"/>
  <c r="D706" i="39"/>
  <c r="C707" i="39"/>
  <c r="I706" i="39"/>
  <c r="G705" i="39" s="1"/>
  <c r="I707" i="39" l="1"/>
  <c r="G706" i="39" s="1"/>
  <c r="E707" i="39"/>
  <c r="F707" i="39" s="1"/>
  <c r="C708" i="39"/>
  <c r="H707" i="39"/>
  <c r="D707" i="39"/>
  <c r="C709" i="39" l="1"/>
  <c r="I708" i="39"/>
  <c r="G707" i="39" s="1"/>
  <c r="E708" i="39"/>
  <c r="F708" i="39" s="1"/>
  <c r="D708" i="39"/>
  <c r="H708" i="39"/>
  <c r="H709" i="39" l="1"/>
  <c r="C710" i="39"/>
  <c r="I709" i="39"/>
  <c r="G708" i="39" s="1"/>
  <c r="D709" i="39"/>
  <c r="E709" i="39"/>
  <c r="F709" i="39" s="1"/>
  <c r="I710" i="39" l="1"/>
  <c r="G709" i="39" s="1"/>
  <c r="D710" i="39"/>
  <c r="C711" i="39"/>
  <c r="E710" i="39"/>
  <c r="F710" i="39" s="1"/>
  <c r="H710" i="39"/>
  <c r="C712" i="39" l="1"/>
  <c r="E711" i="39"/>
  <c r="F711" i="39" s="1"/>
  <c r="I711" i="39"/>
  <c r="G710" i="39" s="1"/>
  <c r="H711" i="39"/>
  <c r="D711" i="39"/>
  <c r="E712" i="39" l="1"/>
  <c r="F712" i="39" s="1"/>
  <c r="D712" i="39"/>
  <c r="C713" i="39"/>
  <c r="I712" i="39"/>
  <c r="G711" i="39" s="1"/>
  <c r="H712" i="39"/>
  <c r="D713" i="39" l="1"/>
  <c r="C714" i="39"/>
  <c r="I713" i="39"/>
  <c r="G712" i="39" s="1"/>
  <c r="H713" i="39"/>
  <c r="E713" i="39"/>
  <c r="F713" i="39" s="1"/>
  <c r="E714" i="39" l="1"/>
  <c r="F714" i="39" s="1"/>
  <c r="H714" i="39"/>
  <c r="C715" i="39"/>
  <c r="D714" i="39"/>
  <c r="I714" i="39"/>
  <c r="G713" i="39" s="1"/>
  <c r="I715" i="39" l="1"/>
  <c r="G714" i="39" s="1"/>
  <c r="C716" i="39"/>
  <c r="D715" i="39"/>
  <c r="E715" i="39"/>
  <c r="F715" i="39" s="1"/>
  <c r="H715" i="39"/>
  <c r="C717" i="39" l="1"/>
  <c r="E716" i="39"/>
  <c r="F716" i="39" s="1"/>
  <c r="D716" i="39"/>
  <c r="I716" i="39"/>
  <c r="G715" i="39" s="1"/>
  <c r="H716" i="39"/>
  <c r="H717" i="39" l="1"/>
  <c r="C718" i="39"/>
  <c r="D717" i="39"/>
  <c r="I717" i="39"/>
  <c r="G716" i="39" s="1"/>
  <c r="E717" i="39"/>
  <c r="F717" i="39" s="1"/>
  <c r="I718" i="39" l="1"/>
  <c r="G717" i="39" s="1"/>
  <c r="D718" i="39"/>
  <c r="E718" i="39"/>
  <c r="F718" i="39" s="1"/>
  <c r="C719" i="39"/>
  <c r="H718" i="39"/>
  <c r="C720" i="39" l="1"/>
  <c r="E719" i="39"/>
  <c r="F719" i="39" s="1"/>
  <c r="I719" i="39"/>
  <c r="G718" i="39" s="1"/>
  <c r="D719" i="39"/>
  <c r="H719" i="39"/>
  <c r="C721" i="39" l="1"/>
  <c r="D720" i="39"/>
  <c r="E720" i="39"/>
  <c r="F720" i="39" s="1"/>
  <c r="I720" i="39"/>
  <c r="G719" i="39" s="1"/>
  <c r="H720" i="39"/>
  <c r="D721" i="39" l="1"/>
  <c r="H721" i="39"/>
  <c r="C722" i="39"/>
  <c r="E721" i="39"/>
  <c r="F721" i="39" s="1"/>
  <c r="I721" i="39"/>
  <c r="G720" i="39" s="1"/>
  <c r="E722" i="39" l="1"/>
  <c r="F722" i="39" s="1"/>
  <c r="H722" i="39"/>
  <c r="D722" i="39"/>
  <c r="C723" i="39"/>
  <c r="I722" i="39"/>
  <c r="G721" i="39" s="1"/>
  <c r="I723" i="39" l="1"/>
  <c r="G722" i="39" s="1"/>
  <c r="D723" i="39"/>
  <c r="C724" i="39"/>
  <c r="E723" i="39"/>
  <c r="F723" i="39" s="1"/>
  <c r="H723" i="39"/>
  <c r="C725" i="39" l="1"/>
  <c r="D724" i="39"/>
  <c r="H724" i="39"/>
  <c r="E724" i="39"/>
  <c r="F724" i="39" s="1"/>
  <c r="I724" i="39"/>
  <c r="G723" i="39" s="1"/>
  <c r="H725" i="39" l="1"/>
  <c r="C726" i="39"/>
  <c r="E725" i="39"/>
  <c r="F725" i="39" s="1"/>
  <c r="I725" i="39"/>
  <c r="G724" i="39" s="1"/>
  <c r="D725" i="39"/>
  <c r="I726" i="39" l="1"/>
  <c r="G725" i="39" s="1"/>
  <c r="D726" i="39"/>
  <c r="E726" i="39"/>
  <c r="F726" i="39" s="1"/>
  <c r="C727" i="39"/>
  <c r="H726" i="39"/>
  <c r="C728" i="39" l="1"/>
  <c r="E727" i="39"/>
  <c r="F727" i="39" s="1"/>
  <c r="D727" i="39"/>
  <c r="H727" i="39"/>
  <c r="I727" i="39"/>
  <c r="G726" i="39" s="1"/>
  <c r="H728" i="39" l="1"/>
  <c r="E728" i="39"/>
  <c r="F728" i="39" s="1"/>
  <c r="D728" i="39"/>
  <c r="C729" i="39"/>
  <c r="I728" i="39"/>
  <c r="G727" i="39" s="1"/>
  <c r="D729" i="39" l="1"/>
  <c r="E729" i="39"/>
  <c r="F729" i="39" s="1"/>
  <c r="C730" i="39"/>
  <c r="I729" i="39"/>
  <c r="G728" i="39" s="1"/>
  <c r="H729" i="39"/>
  <c r="E730" i="39" l="1"/>
  <c r="F730" i="39" s="1"/>
  <c r="H730" i="39"/>
  <c r="D730" i="39"/>
  <c r="I730" i="39"/>
  <c r="G729" i="39" s="1"/>
  <c r="C731" i="39"/>
  <c r="I731" i="39" l="1"/>
  <c r="G730" i="39" s="1"/>
  <c r="H731" i="39"/>
  <c r="E731" i="39"/>
  <c r="F731" i="39" s="1"/>
  <c r="C732" i="39"/>
  <c r="D731" i="39"/>
  <c r="C733" i="39" l="1"/>
  <c r="E732" i="39"/>
  <c r="F732" i="39" s="1"/>
  <c r="H732" i="39"/>
  <c r="D732" i="39"/>
  <c r="I732" i="39"/>
  <c r="G731" i="39" s="1"/>
  <c r="H733" i="39" l="1"/>
  <c r="E733" i="39"/>
  <c r="F733" i="39" s="1"/>
  <c r="I733" i="39"/>
  <c r="G732" i="39" s="1"/>
  <c r="C734" i="39"/>
  <c r="D733" i="39"/>
  <c r="I734" i="39" l="1"/>
  <c r="G733" i="39" s="1"/>
  <c r="D734" i="39"/>
  <c r="H734" i="39"/>
  <c r="E734" i="39"/>
  <c r="F734" i="39" s="1"/>
  <c r="C735" i="39"/>
  <c r="C736" i="39" l="1"/>
  <c r="E735" i="39"/>
  <c r="F735" i="39" s="1"/>
  <c r="H735" i="39"/>
  <c r="I735" i="39"/>
  <c r="G734" i="39" s="1"/>
  <c r="D735" i="39"/>
  <c r="E736" i="39" l="1"/>
  <c r="F736" i="39" s="1"/>
  <c r="I736" i="39"/>
  <c r="G735" i="39" s="1"/>
  <c r="H736" i="39"/>
  <c r="D736" i="39"/>
  <c r="C737" i="39"/>
  <c r="D737" i="39" l="1"/>
  <c r="I737" i="39"/>
  <c r="G736" i="39" s="1"/>
  <c r="C738" i="39"/>
  <c r="H737" i="39"/>
  <c r="E737" i="39"/>
  <c r="F737" i="39" s="1"/>
  <c r="E738" i="39" l="1"/>
  <c r="F738" i="39" s="1"/>
  <c r="H738" i="39"/>
  <c r="I738" i="39"/>
  <c r="G737" i="39" s="1"/>
  <c r="D738" i="39"/>
  <c r="C739" i="39"/>
  <c r="I739" i="39" l="1"/>
  <c r="G738" i="39" s="1"/>
  <c r="E739" i="39"/>
  <c r="F739" i="39" s="1"/>
  <c r="C740" i="39"/>
  <c r="H739" i="39"/>
  <c r="D739" i="39"/>
  <c r="C741" i="39" l="1"/>
  <c r="I740" i="39"/>
  <c r="G739" i="39" s="1"/>
  <c r="H740" i="39"/>
  <c r="E740" i="39"/>
  <c r="F740" i="39" s="1"/>
  <c r="D740" i="39"/>
  <c r="H741" i="39" l="1"/>
  <c r="C742" i="39"/>
  <c r="I741" i="39"/>
  <c r="G740" i="39" s="1"/>
  <c r="E741" i="39"/>
  <c r="F741" i="39" s="1"/>
  <c r="D741" i="39"/>
  <c r="I742" i="39" l="1"/>
  <c r="G741" i="39" s="1"/>
  <c r="D742" i="39"/>
  <c r="C743" i="39"/>
  <c r="H742" i="39"/>
  <c r="E742" i="39"/>
  <c r="F742" i="39" s="1"/>
  <c r="C744" i="39" l="1"/>
  <c r="E743" i="39"/>
  <c r="F743" i="39" s="1"/>
  <c r="I743" i="39"/>
  <c r="G742" i="39" s="1"/>
  <c r="H743" i="39"/>
  <c r="D743" i="39"/>
  <c r="I744" i="39" l="1"/>
  <c r="G743" i="39" s="1"/>
  <c r="H744" i="39"/>
  <c r="E744" i="39"/>
  <c r="F744" i="39" s="1"/>
  <c r="D744" i="39"/>
  <c r="C745" i="39"/>
  <c r="D745" i="39" l="1"/>
  <c r="C746" i="39"/>
  <c r="H745" i="39"/>
  <c r="I745" i="39"/>
  <c r="G744" i="39" s="1"/>
  <c r="E745" i="39"/>
  <c r="F745" i="39" s="1"/>
  <c r="E746" i="39" l="1"/>
  <c r="F746" i="39" s="1"/>
  <c r="H746" i="39"/>
  <c r="C747" i="39"/>
  <c r="I746" i="39"/>
  <c r="G745" i="39" s="1"/>
  <c r="D746" i="39"/>
  <c r="I747" i="39" l="1"/>
  <c r="G746" i="39" s="1"/>
  <c r="H747" i="39"/>
  <c r="C748" i="39"/>
  <c r="E747" i="39"/>
  <c r="F747" i="39" s="1"/>
  <c r="D747" i="39"/>
  <c r="C749" i="39" l="1"/>
  <c r="I748" i="39"/>
  <c r="G747" i="39" s="1"/>
  <c r="H748" i="39"/>
  <c r="E748" i="39"/>
  <c r="F748" i="39" s="1"/>
  <c r="D748" i="39"/>
  <c r="H749" i="39" l="1"/>
  <c r="C750" i="39"/>
  <c r="D749" i="39"/>
  <c r="I749" i="39"/>
  <c r="G748" i="39" s="1"/>
  <c r="E749" i="39"/>
  <c r="F749" i="39" s="1"/>
  <c r="I750" i="39" l="1"/>
  <c r="G749" i="39" s="1"/>
  <c r="D750" i="39"/>
  <c r="C751" i="39"/>
  <c r="H750" i="39"/>
  <c r="E750" i="39"/>
  <c r="F750" i="39" s="1"/>
  <c r="C752" i="39" l="1"/>
  <c r="E751" i="39"/>
  <c r="F751" i="39" s="1"/>
  <c r="H751" i="39"/>
  <c r="I751" i="39"/>
  <c r="G750" i="39" s="1"/>
  <c r="D751" i="39"/>
  <c r="C753" i="39" l="1"/>
  <c r="D752" i="39"/>
  <c r="I752" i="39"/>
  <c r="G751" i="39" s="1"/>
  <c r="H752" i="39"/>
  <c r="E752" i="39"/>
  <c r="F752" i="39" s="1"/>
  <c r="D753" i="39" l="1"/>
  <c r="H753" i="39"/>
  <c r="I753" i="39"/>
  <c r="G752" i="39" s="1"/>
  <c r="C754" i="39"/>
  <c r="E753" i="39"/>
  <c r="F753" i="39" s="1"/>
  <c r="E754" i="39" l="1"/>
  <c r="F754" i="39" s="1"/>
  <c r="H754" i="39"/>
  <c r="C755" i="39"/>
  <c r="I754" i="39"/>
  <c r="G753" i="39" s="1"/>
  <c r="D754" i="39"/>
  <c r="I755" i="39" l="1"/>
  <c r="G754" i="39" s="1"/>
  <c r="C756" i="39"/>
  <c r="D755" i="39"/>
  <c r="H755" i="39"/>
  <c r="E755" i="39"/>
  <c r="F755" i="39" s="1"/>
  <c r="C757" i="39" l="1"/>
  <c r="H756" i="39"/>
  <c r="E756" i="39"/>
  <c r="F756" i="39" s="1"/>
  <c r="I756" i="39"/>
  <c r="G755" i="39" s="1"/>
  <c r="D756" i="39"/>
  <c r="C758" i="39" l="1"/>
  <c r="E757" i="39"/>
  <c r="F757" i="39" s="1"/>
  <c r="I757" i="39"/>
  <c r="G756" i="39" s="1"/>
  <c r="D757" i="39"/>
  <c r="H757" i="39"/>
  <c r="D758" i="39" l="1"/>
  <c r="H758" i="39"/>
  <c r="C759" i="39"/>
  <c r="E758" i="39"/>
  <c r="F758" i="39" s="1"/>
  <c r="I758" i="39"/>
  <c r="G757" i="39" s="1"/>
  <c r="E759" i="39" l="1"/>
  <c r="F759" i="39" s="1"/>
  <c r="I759" i="39"/>
  <c r="G758" i="39" s="1"/>
  <c r="H759" i="39"/>
  <c r="D759" i="39"/>
  <c r="C760" i="39"/>
  <c r="H760" i="39" l="1"/>
  <c r="E760" i="39"/>
  <c r="F760" i="39" s="1"/>
  <c r="I760" i="39"/>
  <c r="G759" i="39" s="1"/>
  <c r="C761" i="39"/>
  <c r="D760" i="39"/>
  <c r="C762" i="39" l="1"/>
  <c r="D761" i="39"/>
  <c r="I761" i="39"/>
  <c r="G760" i="39" s="1"/>
  <c r="H761" i="39"/>
  <c r="E761" i="39"/>
  <c r="F761" i="39" s="1"/>
  <c r="H762" i="39" l="1"/>
  <c r="D762" i="39"/>
  <c r="I762" i="39"/>
  <c r="G761" i="39" s="1"/>
  <c r="C763" i="39"/>
  <c r="E762" i="39"/>
  <c r="F762" i="39" s="1"/>
  <c r="I763" i="39" l="1"/>
  <c r="G762" i="39" s="1"/>
  <c r="E763" i="39"/>
  <c r="F763" i="39" s="1"/>
  <c r="H763" i="39"/>
  <c r="D763" i="39"/>
  <c r="C764" i="39"/>
  <c r="C765" i="39" l="1"/>
  <c r="I764" i="39"/>
  <c r="G763" i="39" s="1"/>
  <c r="E764" i="39"/>
  <c r="F764" i="39" s="1"/>
  <c r="D764" i="39"/>
  <c r="H764" i="39"/>
  <c r="I765" i="39" l="1"/>
  <c r="G764" i="39" s="1"/>
  <c r="D765" i="39"/>
  <c r="C766" i="39"/>
  <c r="E765" i="39"/>
  <c r="F765" i="39" s="1"/>
  <c r="H765" i="39"/>
  <c r="D766" i="39" l="1"/>
  <c r="H766" i="39"/>
  <c r="E766" i="39"/>
  <c r="F766" i="39" s="1"/>
  <c r="C767" i="39"/>
  <c r="I766" i="39"/>
  <c r="G765" i="39" s="1"/>
  <c r="E767" i="39" l="1"/>
  <c r="F767" i="39" s="1"/>
  <c r="D767" i="39"/>
  <c r="H767" i="39"/>
  <c r="C768" i="39"/>
  <c r="I767" i="39"/>
  <c r="G766" i="39" s="1"/>
  <c r="C769" i="39" l="1"/>
  <c r="E768" i="39"/>
  <c r="F768" i="39" s="1"/>
  <c r="I768" i="39"/>
  <c r="G767" i="39" s="1"/>
  <c r="H768" i="39"/>
  <c r="D768" i="39"/>
  <c r="I769" i="39" l="1"/>
  <c r="G768" i="39" s="1"/>
  <c r="D769" i="39"/>
  <c r="H769" i="39"/>
  <c r="C770" i="39"/>
  <c r="E769" i="39"/>
  <c r="F769" i="39" s="1"/>
  <c r="H770" i="39" l="1"/>
  <c r="E770" i="39"/>
  <c r="F770" i="39" s="1"/>
  <c r="D770" i="39"/>
  <c r="I770" i="39"/>
  <c r="G769" i="39" s="1"/>
  <c r="C771" i="39"/>
  <c r="I771" i="39" l="1"/>
  <c r="G770" i="39" s="1"/>
  <c r="D771" i="39"/>
  <c r="C772" i="39"/>
  <c r="E771" i="39"/>
  <c r="F771" i="39" s="1"/>
  <c r="H771" i="39"/>
  <c r="C773" i="39" l="1"/>
  <c r="I772" i="39"/>
  <c r="G771" i="39" s="1"/>
  <c r="D772" i="39"/>
  <c r="H772" i="39"/>
  <c r="E772" i="39"/>
  <c r="F772" i="39" s="1"/>
  <c r="H773" i="39" l="1"/>
  <c r="E773" i="39"/>
  <c r="F773" i="39" s="1"/>
  <c r="D773" i="39"/>
  <c r="C774" i="39"/>
  <c r="I773" i="39"/>
  <c r="G772" i="39" s="1"/>
  <c r="D774" i="39" l="1"/>
  <c r="C775" i="39"/>
  <c r="E774" i="39"/>
  <c r="F774" i="39" s="1"/>
  <c r="H774" i="39"/>
  <c r="I774" i="39"/>
  <c r="G773" i="39" s="1"/>
  <c r="E775" i="39" l="1"/>
  <c r="F775" i="39" s="1"/>
  <c r="C776" i="39"/>
  <c r="I775" i="39"/>
  <c r="G774" i="39" s="1"/>
  <c r="H775" i="39"/>
  <c r="D775" i="39"/>
  <c r="E776" i="39" l="1"/>
  <c r="F776" i="39" s="1"/>
  <c r="I776" i="39"/>
  <c r="G775" i="39" s="1"/>
  <c r="H776" i="39"/>
  <c r="C777" i="39"/>
  <c r="D776" i="39"/>
  <c r="H777" i="39" l="1"/>
  <c r="D777" i="39"/>
  <c r="I777" i="39"/>
  <c r="G776" i="39" s="1"/>
  <c r="C778" i="39"/>
  <c r="E777" i="39"/>
  <c r="F777" i="39" s="1"/>
  <c r="H778" i="39" l="1"/>
  <c r="C779" i="39"/>
  <c r="D778" i="39"/>
  <c r="I778" i="39"/>
  <c r="G777" i="39" s="1"/>
  <c r="E778" i="39"/>
  <c r="F778" i="39" s="1"/>
  <c r="I779" i="39" l="1"/>
  <c r="G778" i="39" s="1"/>
  <c r="C780" i="39"/>
  <c r="D779" i="39"/>
  <c r="E779" i="39"/>
  <c r="F779" i="39" s="1"/>
  <c r="H779" i="39"/>
  <c r="C781" i="39" l="1"/>
  <c r="E780" i="39"/>
  <c r="F780" i="39" s="1"/>
  <c r="H780" i="39"/>
  <c r="D780" i="39"/>
  <c r="I780" i="39"/>
  <c r="G779" i="39" s="1"/>
  <c r="C782" i="39" l="1"/>
  <c r="E781" i="39"/>
  <c r="F781" i="39" s="1"/>
  <c r="I781" i="39"/>
  <c r="G780" i="39" s="1"/>
  <c r="H781" i="39"/>
  <c r="D781" i="39"/>
  <c r="D782" i="39" l="1"/>
  <c r="I782" i="39"/>
  <c r="G781" i="39" s="1"/>
  <c r="C783" i="39"/>
  <c r="H782" i="39"/>
  <c r="E782" i="39"/>
  <c r="F782" i="39" s="1"/>
  <c r="E783" i="39" l="1"/>
  <c r="F783" i="39" s="1"/>
  <c r="C784" i="39"/>
  <c r="H783" i="39"/>
  <c r="I783" i="39"/>
  <c r="G782" i="39" s="1"/>
  <c r="D783" i="39"/>
  <c r="D784" i="39" l="1"/>
  <c r="H784" i="39"/>
  <c r="I784" i="39"/>
  <c r="G783" i="39" s="1"/>
  <c r="C785" i="39"/>
  <c r="E784" i="39"/>
  <c r="F784" i="39" s="1"/>
  <c r="C786" i="39" l="1"/>
  <c r="I785" i="39"/>
  <c r="G784" i="39" s="1"/>
  <c r="E785" i="39"/>
  <c r="F785" i="39" s="1"/>
  <c r="H785" i="39"/>
  <c r="D785" i="39"/>
  <c r="H786" i="39" l="1"/>
  <c r="I786" i="39"/>
  <c r="G785" i="39" s="1"/>
  <c r="C787" i="39"/>
  <c r="E786" i="39"/>
  <c r="F786" i="39" s="1"/>
  <c r="D786" i="39"/>
  <c r="I787" i="39" l="1"/>
  <c r="G786" i="39" s="1"/>
  <c r="E787" i="39"/>
  <c r="F787" i="39" s="1"/>
  <c r="D787" i="39"/>
  <c r="C788" i="39"/>
  <c r="H787" i="39"/>
  <c r="C789" i="39" l="1"/>
  <c r="D788" i="39"/>
  <c r="I788" i="39"/>
  <c r="G787" i="39" s="1"/>
  <c r="E788" i="39"/>
  <c r="F788" i="39" s="1"/>
  <c r="H788" i="39"/>
  <c r="I789" i="39" l="1"/>
  <c r="G788" i="39" s="1"/>
  <c r="E789" i="39"/>
  <c r="F789" i="39" s="1"/>
  <c r="C790" i="39"/>
  <c r="H789" i="39"/>
  <c r="D789" i="39"/>
  <c r="D790" i="39" l="1"/>
  <c r="H790" i="39"/>
  <c r="C791" i="39"/>
  <c r="I790" i="39"/>
  <c r="G789" i="39" s="1"/>
  <c r="E790" i="39"/>
  <c r="F790" i="39" s="1"/>
  <c r="E791" i="39" l="1"/>
  <c r="F791" i="39" s="1"/>
  <c r="C792" i="39"/>
  <c r="D791" i="39"/>
  <c r="H791" i="39"/>
  <c r="I791" i="39"/>
  <c r="G790" i="39" s="1"/>
  <c r="I792" i="39" l="1"/>
  <c r="G791" i="39" s="1"/>
  <c r="E792" i="39"/>
  <c r="F792" i="39" s="1"/>
  <c r="D792" i="39"/>
  <c r="C793" i="39"/>
  <c r="H792" i="39"/>
  <c r="E793" i="39" l="1"/>
  <c r="F793" i="39" s="1"/>
  <c r="I793" i="39"/>
  <c r="G792" i="39" s="1"/>
  <c r="C794" i="39"/>
  <c r="H793" i="39"/>
  <c r="D793" i="39"/>
  <c r="H794" i="39" l="1"/>
  <c r="D794" i="39"/>
  <c r="C795" i="39"/>
  <c r="I794" i="39"/>
  <c r="G793" i="39" s="1"/>
  <c r="E794" i="39"/>
  <c r="F794" i="39" s="1"/>
  <c r="I795" i="39" l="1"/>
  <c r="G794" i="39" s="1"/>
  <c r="C796" i="39"/>
  <c r="D795" i="39"/>
  <c r="H795" i="39"/>
  <c r="E795" i="39"/>
  <c r="F795" i="39" s="1"/>
  <c r="C797" i="39" l="1"/>
  <c r="E796" i="39"/>
  <c r="F796" i="39" s="1"/>
  <c r="I796" i="39"/>
  <c r="G795" i="39" s="1"/>
  <c r="H796" i="39"/>
  <c r="D796" i="39"/>
  <c r="E797" i="39" l="1"/>
  <c r="F797" i="39" s="1"/>
  <c r="H797" i="39"/>
  <c r="C798" i="39"/>
  <c r="I797" i="39"/>
  <c r="G796" i="39" s="1"/>
  <c r="D797" i="39"/>
  <c r="D798" i="39" l="1"/>
  <c r="C799" i="39"/>
  <c r="H798" i="39"/>
  <c r="I798" i="39"/>
  <c r="G797" i="39" s="1"/>
  <c r="E798" i="39"/>
  <c r="F798" i="39" s="1"/>
  <c r="E799" i="39" l="1"/>
  <c r="F799" i="39" s="1"/>
  <c r="I799" i="39"/>
  <c r="G798" i="39" s="1"/>
  <c r="H799" i="39"/>
  <c r="D799" i="39"/>
  <c r="C800" i="39"/>
  <c r="E800" i="39" l="1"/>
  <c r="F800" i="39" s="1"/>
  <c r="C801" i="39"/>
  <c r="H800" i="39"/>
  <c r="I800" i="39"/>
  <c r="G799" i="39" s="1"/>
  <c r="D800" i="39"/>
  <c r="D801" i="39" l="1"/>
  <c r="H801" i="39"/>
  <c r="C802" i="39"/>
  <c r="I801" i="39"/>
  <c r="G800" i="39" s="1"/>
  <c r="E801" i="39"/>
  <c r="F801" i="39" s="1"/>
  <c r="H802" i="39" l="1"/>
  <c r="C803" i="39"/>
  <c r="I802" i="39"/>
  <c r="G801" i="39" s="1"/>
  <c r="D802" i="39"/>
  <c r="E802" i="39"/>
  <c r="F802" i="39" s="1"/>
  <c r="I803" i="39" l="1"/>
  <c r="G802" i="39" s="1"/>
  <c r="H803" i="39"/>
  <c r="E803" i="39"/>
  <c r="F803" i="39" s="1"/>
  <c r="C804" i="39"/>
  <c r="D803" i="39"/>
  <c r="C805" i="39" l="1"/>
  <c r="E804" i="39"/>
  <c r="F804" i="39" s="1"/>
  <c r="I804" i="39"/>
  <c r="G803" i="39" s="1"/>
  <c r="H804" i="39"/>
  <c r="D804" i="39"/>
  <c r="D805" i="39" l="1"/>
  <c r="H805" i="39"/>
  <c r="E805" i="39"/>
  <c r="F805" i="39" s="1"/>
  <c r="C806" i="39"/>
  <c r="I805" i="39"/>
  <c r="G804" i="39" s="1"/>
  <c r="D806" i="39" l="1"/>
  <c r="I806" i="39"/>
  <c r="G805" i="39" s="1"/>
  <c r="H806" i="39"/>
  <c r="E806" i="39"/>
  <c r="F806" i="39" s="1"/>
  <c r="C807" i="39"/>
  <c r="E807" i="39" l="1"/>
  <c r="F807" i="39" s="1"/>
  <c r="H807" i="39"/>
  <c r="C808" i="39"/>
  <c r="I807" i="39"/>
  <c r="G806" i="39" s="1"/>
  <c r="D807" i="39"/>
  <c r="C809" i="39" l="1"/>
  <c r="D808" i="39"/>
  <c r="I808" i="39"/>
  <c r="G807" i="39" s="1"/>
  <c r="H808" i="39"/>
  <c r="E808" i="39"/>
  <c r="F808" i="39" s="1"/>
  <c r="I809" i="39" l="1"/>
  <c r="G808" i="39" s="1"/>
  <c r="D809" i="39"/>
  <c r="C810" i="39"/>
  <c r="H809" i="39"/>
  <c r="E809" i="39"/>
  <c r="F809" i="39" s="1"/>
  <c r="H810" i="39" l="1"/>
  <c r="E810" i="39"/>
  <c r="F810" i="39" s="1"/>
  <c r="I810" i="39"/>
  <c r="G809" i="39" s="1"/>
  <c r="D810" i="39"/>
  <c r="C811" i="39"/>
  <c r="I811" i="39" l="1"/>
  <c r="G810" i="39" s="1"/>
  <c r="C812" i="39"/>
  <c r="H811" i="39"/>
  <c r="E811" i="39"/>
  <c r="F811" i="39" s="1"/>
  <c r="D811" i="39"/>
  <c r="C813" i="39" l="1"/>
  <c r="I812" i="39"/>
  <c r="G811" i="39" s="1"/>
  <c r="D812" i="39"/>
  <c r="H812" i="39"/>
  <c r="E812" i="39"/>
  <c r="F812" i="39" s="1"/>
  <c r="H813" i="39" l="1"/>
  <c r="E813" i="39"/>
  <c r="F813" i="39" s="1"/>
  <c r="D813" i="39"/>
  <c r="C814" i="39"/>
  <c r="I813" i="39"/>
  <c r="G812" i="39" s="1"/>
  <c r="D814" i="39" l="1"/>
  <c r="E814" i="39"/>
  <c r="F814" i="39" s="1"/>
  <c r="H814" i="39"/>
  <c r="C815" i="39"/>
  <c r="I814" i="39"/>
  <c r="G813" i="39" s="1"/>
  <c r="E815" i="39" l="1"/>
  <c r="F815" i="39" s="1"/>
  <c r="C816" i="39"/>
  <c r="D815" i="39"/>
  <c r="I815" i="39"/>
  <c r="G814" i="39" s="1"/>
  <c r="H815" i="39"/>
  <c r="I816" i="39" l="1"/>
  <c r="G815" i="39" s="1"/>
  <c r="C817" i="39"/>
  <c r="H816" i="39"/>
  <c r="D816" i="39"/>
  <c r="E816" i="39"/>
  <c r="F816" i="39" s="1"/>
  <c r="E817" i="39" l="1"/>
  <c r="F817" i="39" s="1"/>
  <c r="D817" i="39"/>
  <c r="I817" i="39"/>
  <c r="G816" i="39" s="1"/>
  <c r="C818" i="39"/>
  <c r="H817" i="39"/>
  <c r="H818" i="39" l="1"/>
  <c r="D818" i="39"/>
  <c r="C819" i="39"/>
  <c r="I818" i="39"/>
  <c r="G817" i="39" s="1"/>
  <c r="E818" i="39"/>
  <c r="F818" i="39" s="1"/>
  <c r="I819" i="39" l="1"/>
  <c r="G818" i="39" s="1"/>
  <c r="C820" i="39"/>
  <c r="H819" i="39"/>
  <c r="E819" i="39"/>
  <c r="F819" i="39" s="1"/>
  <c r="D819" i="39"/>
  <c r="C821" i="39" l="1"/>
  <c r="H820" i="39"/>
  <c r="E820" i="39"/>
  <c r="F820" i="39" s="1"/>
  <c r="D820" i="39"/>
  <c r="I820" i="39"/>
  <c r="G819" i="39" s="1"/>
  <c r="C822" i="39" l="1"/>
  <c r="E821" i="39"/>
  <c r="F821" i="39" s="1"/>
  <c r="I821" i="39"/>
  <c r="G820" i="39" s="1"/>
  <c r="H821" i="39"/>
  <c r="D821" i="39"/>
  <c r="D822" i="39" l="1"/>
  <c r="E822" i="39"/>
  <c r="F822" i="39" s="1"/>
  <c r="C823" i="39"/>
  <c r="I822" i="39"/>
  <c r="G821" i="39" s="1"/>
  <c r="H822" i="39"/>
  <c r="E823" i="39" l="1"/>
  <c r="F823" i="39" s="1"/>
  <c r="I823" i="39"/>
  <c r="G822" i="39" s="1"/>
  <c r="C824" i="39"/>
  <c r="H823" i="39"/>
  <c r="D823" i="39"/>
  <c r="H824" i="39" l="1"/>
  <c r="D824" i="39"/>
  <c r="I824" i="39"/>
  <c r="G823" i="39" s="1"/>
  <c r="C825" i="39"/>
  <c r="E824" i="39"/>
  <c r="F824" i="39" s="1"/>
  <c r="C826" i="39" l="1"/>
  <c r="D825" i="39"/>
  <c r="I825" i="39"/>
  <c r="G824" i="39" s="1"/>
  <c r="H825" i="39"/>
  <c r="E825" i="39"/>
  <c r="F825" i="39" s="1"/>
  <c r="H826" i="39" l="1"/>
  <c r="C827" i="39"/>
  <c r="I826" i="39"/>
  <c r="G825" i="39" s="1"/>
  <c r="E826" i="39"/>
  <c r="F826" i="39" s="1"/>
  <c r="D826" i="39"/>
  <c r="I827" i="39" l="1"/>
  <c r="G826" i="39" s="1"/>
  <c r="E827" i="39"/>
  <c r="F827" i="39" s="1"/>
  <c r="H827" i="39"/>
  <c r="D827" i="39"/>
  <c r="C828" i="39"/>
  <c r="C829" i="39" l="1"/>
  <c r="I828" i="39"/>
  <c r="G827" i="39" s="1"/>
  <c r="E828" i="39"/>
  <c r="F828" i="39" s="1"/>
  <c r="H828" i="39"/>
  <c r="D828" i="39"/>
  <c r="I829" i="39" l="1"/>
  <c r="G828" i="39" s="1"/>
  <c r="D829" i="39"/>
  <c r="E829" i="39"/>
  <c r="F829" i="39" s="1"/>
  <c r="C830" i="39"/>
  <c r="H829" i="39"/>
  <c r="D830" i="39" l="1"/>
  <c r="C831" i="39"/>
  <c r="I830" i="39"/>
  <c r="G829" i="39" s="1"/>
  <c r="H830" i="39"/>
  <c r="E830" i="39"/>
  <c r="F830" i="39" s="1"/>
  <c r="E831" i="39" l="1"/>
  <c r="F831" i="39" s="1"/>
  <c r="D831" i="39"/>
  <c r="H831" i="39"/>
  <c r="I831" i="39"/>
  <c r="G830" i="39" s="1"/>
  <c r="C832" i="39"/>
  <c r="C833" i="39" l="1"/>
  <c r="I832" i="39"/>
  <c r="G831" i="39" s="1"/>
  <c r="H832" i="39"/>
  <c r="E832" i="39"/>
  <c r="F832" i="39" s="1"/>
  <c r="D832" i="39"/>
  <c r="I833" i="39" l="1"/>
  <c r="G832" i="39" s="1"/>
  <c r="C834" i="39"/>
  <c r="H833" i="39"/>
  <c r="E833" i="39"/>
  <c r="F833" i="39" s="1"/>
  <c r="D833" i="39"/>
  <c r="H834" i="39" l="1"/>
  <c r="E834" i="39"/>
  <c r="F834" i="39" s="1"/>
  <c r="D834" i="39"/>
  <c r="C835" i="39"/>
  <c r="I834" i="39"/>
  <c r="G833" i="39" s="1"/>
  <c r="I835" i="39" l="1"/>
  <c r="G834" i="39" s="1"/>
  <c r="D835" i="39"/>
  <c r="C836" i="39"/>
  <c r="E835" i="39"/>
  <c r="F835" i="39" s="1"/>
  <c r="H835" i="39"/>
  <c r="C837" i="39" l="1"/>
  <c r="I836" i="39"/>
  <c r="G835" i="39" s="1"/>
  <c r="E836" i="39"/>
  <c r="F836" i="39" s="1"/>
  <c r="D836" i="39"/>
  <c r="H836" i="39"/>
  <c r="H837" i="39" l="1"/>
  <c r="C838" i="39"/>
  <c r="I837" i="39"/>
  <c r="G836" i="39" s="1"/>
  <c r="D837" i="39"/>
  <c r="E837" i="39"/>
  <c r="F837" i="39" s="1"/>
  <c r="D838" i="39" l="1"/>
  <c r="C839" i="39"/>
  <c r="E838" i="39"/>
  <c r="F838" i="39" s="1"/>
  <c r="H838" i="39"/>
  <c r="I838" i="39"/>
  <c r="G837" i="39" s="1"/>
  <c r="E839" i="39" l="1"/>
  <c r="F839" i="39" s="1"/>
  <c r="I839" i="39"/>
  <c r="G838" i="39" s="1"/>
  <c r="H839" i="39"/>
  <c r="D839" i="39"/>
  <c r="C840" i="39"/>
  <c r="E840" i="39" l="1"/>
  <c r="F840" i="39" s="1"/>
  <c r="I840" i="39"/>
  <c r="G839" i="39" s="1"/>
  <c r="C841" i="39"/>
  <c r="H840" i="39"/>
  <c r="D840" i="39"/>
  <c r="H841" i="39" l="1"/>
  <c r="E841" i="39"/>
  <c r="F841" i="39" s="1"/>
  <c r="D841" i="39"/>
  <c r="C842" i="39"/>
  <c r="I841" i="39"/>
  <c r="G840" i="39" s="1"/>
  <c r="H842" i="39" l="1"/>
  <c r="C843" i="39"/>
  <c r="D842" i="39"/>
  <c r="I842" i="39"/>
  <c r="G841" i="39" s="1"/>
  <c r="E842" i="39"/>
  <c r="F842" i="39" s="1"/>
  <c r="I843" i="39" l="1"/>
  <c r="G842" i="39" s="1"/>
  <c r="E843" i="39"/>
  <c r="F843" i="39" s="1"/>
  <c r="D843" i="39"/>
  <c r="C844" i="39"/>
  <c r="H843" i="39"/>
  <c r="C845" i="39" l="1"/>
  <c r="E844" i="39"/>
  <c r="F844" i="39" s="1"/>
  <c r="H844" i="39"/>
  <c r="I844" i="39"/>
  <c r="G843" i="39" s="1"/>
  <c r="D844" i="39"/>
  <c r="C846" i="39" l="1"/>
  <c r="D845" i="39"/>
  <c r="H845" i="39"/>
  <c r="I845" i="39"/>
  <c r="G844" i="39" s="1"/>
  <c r="E845" i="39"/>
  <c r="F845" i="39" s="1"/>
  <c r="I846" i="39" l="1"/>
  <c r="G845" i="39" s="1"/>
  <c r="D846" i="39"/>
  <c r="C847" i="39"/>
  <c r="H846" i="39"/>
  <c r="E846" i="39"/>
  <c r="F846" i="39" s="1"/>
  <c r="C848" i="39" l="1"/>
  <c r="H847" i="39"/>
  <c r="I847" i="39"/>
  <c r="G846" i="39" s="1"/>
  <c r="E847" i="39"/>
  <c r="F847" i="39" s="1"/>
  <c r="D847" i="39"/>
  <c r="H848" i="39" l="1"/>
  <c r="C849" i="39"/>
  <c r="I848" i="39"/>
  <c r="G847" i="39" s="1"/>
  <c r="E848" i="39"/>
  <c r="F848" i="39" s="1"/>
  <c r="D848" i="39"/>
  <c r="D849" i="39" l="1"/>
  <c r="C850" i="39"/>
  <c r="I849" i="39"/>
  <c r="G848" i="39" s="1"/>
  <c r="H849" i="39"/>
  <c r="E849" i="39"/>
  <c r="F849" i="39" s="1"/>
  <c r="E850" i="39" l="1"/>
  <c r="F850" i="39" s="1"/>
  <c r="I850" i="39"/>
  <c r="G849" i="39" s="1"/>
  <c r="H850" i="39"/>
  <c r="C851" i="39"/>
  <c r="D850" i="39"/>
  <c r="E851" i="39" l="1"/>
  <c r="F851" i="39" s="1"/>
  <c r="C852" i="39"/>
  <c r="H851" i="39"/>
  <c r="I851" i="39"/>
  <c r="G850" i="39" s="1"/>
  <c r="D851" i="39"/>
  <c r="H852" i="39" l="1"/>
  <c r="C853" i="39"/>
  <c r="I852" i="39"/>
  <c r="G851" i="39" s="1"/>
  <c r="E852" i="39"/>
  <c r="F852" i="39" s="1"/>
  <c r="D852" i="39"/>
  <c r="H853" i="39" l="1"/>
  <c r="C854" i="39"/>
  <c r="I853" i="39"/>
  <c r="G852" i="39" s="1"/>
  <c r="E853" i="39"/>
  <c r="F853" i="39" s="1"/>
  <c r="D853" i="39"/>
  <c r="I854" i="39" l="1"/>
  <c r="G853" i="39" s="1"/>
  <c r="C855" i="39"/>
  <c r="H854" i="39"/>
  <c r="E854" i="39"/>
  <c r="F854" i="39" s="1"/>
  <c r="D854" i="39"/>
  <c r="C856" i="39" l="1"/>
  <c r="E855" i="39"/>
  <c r="F855" i="39" s="1"/>
  <c r="I855" i="39"/>
  <c r="G854" i="39" s="1"/>
  <c r="H855" i="39"/>
  <c r="D855" i="39"/>
  <c r="I856" i="39" l="1"/>
  <c r="G855" i="39" s="1"/>
  <c r="H856" i="39"/>
  <c r="E856" i="39"/>
  <c r="F856" i="39" s="1"/>
  <c r="D856" i="39"/>
  <c r="C857" i="39"/>
  <c r="D857" i="39" l="1"/>
  <c r="I857" i="39"/>
  <c r="G856" i="39" s="1"/>
  <c r="C858" i="39"/>
  <c r="H857" i="39"/>
  <c r="E857" i="39"/>
  <c r="F857" i="39" s="1"/>
  <c r="E858" i="39" l="1"/>
  <c r="F858" i="39" s="1"/>
  <c r="I858" i="39"/>
  <c r="G857" i="39" s="1"/>
  <c r="H858" i="39"/>
  <c r="C859" i="39"/>
  <c r="D858" i="39"/>
  <c r="D859" i="39" l="1"/>
  <c r="H859" i="39"/>
  <c r="C860" i="39"/>
  <c r="I859" i="39"/>
  <c r="G858" i="39" s="1"/>
  <c r="E859" i="39"/>
  <c r="F859" i="39" s="1"/>
  <c r="E860" i="39" l="1"/>
  <c r="F860" i="39" s="1"/>
  <c r="C861" i="39"/>
  <c r="I860" i="39"/>
  <c r="G859" i="39" s="1"/>
  <c r="H860" i="39"/>
  <c r="D860" i="39"/>
  <c r="H861" i="39" l="1"/>
  <c r="I861" i="39"/>
  <c r="G860" i="39" s="1"/>
  <c r="C862" i="39"/>
  <c r="E861" i="39"/>
  <c r="F861" i="39" s="1"/>
  <c r="D861" i="39"/>
  <c r="I862" i="39" l="1"/>
  <c r="G861" i="39" s="1"/>
  <c r="H862" i="39"/>
  <c r="E862" i="39"/>
  <c r="F862" i="39" s="1"/>
  <c r="D862" i="39"/>
  <c r="C863" i="39"/>
  <c r="C864" i="39" l="1"/>
  <c r="D863" i="39"/>
  <c r="I863" i="39"/>
  <c r="G862" i="39" s="1"/>
  <c r="H863" i="39"/>
  <c r="E863" i="39"/>
  <c r="F863" i="39" s="1"/>
  <c r="I864" i="39" l="1"/>
  <c r="G863" i="39" s="1"/>
  <c r="H864" i="39"/>
  <c r="E864" i="39"/>
  <c r="F864" i="39" s="1"/>
  <c r="D864" i="39"/>
  <c r="C865" i="39"/>
  <c r="D865" i="39" l="1"/>
  <c r="H865" i="39"/>
  <c r="I865" i="39"/>
  <c r="G864" i="39" s="1"/>
  <c r="C866" i="39"/>
  <c r="E865" i="39"/>
  <c r="F865" i="39" s="1"/>
  <c r="E866" i="39" l="1"/>
  <c r="F866" i="39" s="1"/>
  <c r="C867" i="39"/>
  <c r="I866" i="39"/>
  <c r="G865" i="39" s="1"/>
  <c r="H866" i="39"/>
  <c r="D866" i="39"/>
  <c r="I867" i="39" l="1"/>
  <c r="G866" i="39" s="1"/>
  <c r="C868" i="39"/>
  <c r="H867" i="39"/>
  <c r="E867" i="39"/>
  <c r="F867" i="39" s="1"/>
  <c r="D867" i="39"/>
  <c r="E868" i="39" l="1"/>
  <c r="F868" i="39" s="1"/>
  <c r="I868" i="39"/>
  <c r="G867" i="39" s="1"/>
  <c r="H868" i="39"/>
  <c r="D868" i="39"/>
  <c r="C869" i="39"/>
  <c r="H869" i="39" l="1"/>
  <c r="E869" i="39"/>
  <c r="F869" i="39" s="1"/>
  <c r="C870" i="39"/>
  <c r="I869" i="39"/>
  <c r="G868" i="39" s="1"/>
  <c r="D869" i="39"/>
  <c r="I870" i="39" l="1"/>
  <c r="G869" i="39" s="1"/>
  <c r="C871" i="39"/>
  <c r="H870" i="39"/>
  <c r="E870" i="39"/>
  <c r="F870" i="39" s="1"/>
  <c r="D870" i="39"/>
  <c r="C872" i="39" l="1"/>
  <c r="I871" i="39"/>
  <c r="G870" i="39" s="1"/>
  <c r="H871" i="39"/>
  <c r="E871" i="39"/>
  <c r="F871" i="39" s="1"/>
  <c r="D871" i="39"/>
  <c r="E872" i="39" l="1"/>
  <c r="F872" i="39" s="1"/>
  <c r="I872" i="39"/>
  <c r="G871" i="39" s="1"/>
  <c r="H872" i="39"/>
  <c r="D872" i="39"/>
  <c r="C873" i="39"/>
  <c r="D873" i="39" l="1"/>
  <c r="I873" i="39"/>
  <c r="G872" i="39" s="1"/>
  <c r="H873" i="39"/>
  <c r="C874" i="39"/>
  <c r="E873" i="39"/>
  <c r="F873" i="39" s="1"/>
  <c r="E874" i="39" l="1"/>
  <c r="F874" i="39" s="1"/>
  <c r="I874" i="39"/>
  <c r="G873" i="39" s="1"/>
  <c r="H874" i="39"/>
  <c r="D874" i="39"/>
  <c r="C875" i="39"/>
  <c r="E875" i="39" l="1"/>
  <c r="F875" i="39" s="1"/>
  <c r="I875" i="39"/>
  <c r="G874" i="39" s="1"/>
  <c r="C876" i="39"/>
  <c r="H875" i="39"/>
  <c r="D875" i="39"/>
  <c r="D876" i="39" l="1"/>
  <c r="I876" i="39"/>
  <c r="G875" i="39" s="1"/>
  <c r="H876" i="39"/>
  <c r="E876" i="39"/>
  <c r="F876" i="39" s="1"/>
  <c r="C877" i="39"/>
  <c r="H877" i="39" l="1"/>
  <c r="E877" i="39"/>
  <c r="F877" i="39" s="1"/>
  <c r="I877" i="39"/>
  <c r="G876" i="39" s="1"/>
  <c r="C878" i="39"/>
  <c r="D877" i="39"/>
  <c r="I878" i="39" l="1"/>
  <c r="G877" i="39" s="1"/>
  <c r="H878" i="39"/>
  <c r="E878" i="39"/>
  <c r="F878" i="39" s="1"/>
  <c r="C879" i="39"/>
  <c r="D878" i="39"/>
  <c r="C880" i="39" l="1"/>
  <c r="H879" i="39"/>
  <c r="I879" i="39"/>
  <c r="G878" i="39" s="1"/>
  <c r="E879" i="39"/>
  <c r="F879" i="39" s="1"/>
  <c r="D879" i="39"/>
  <c r="D880" i="39" l="1"/>
  <c r="H880" i="39"/>
  <c r="E880" i="39"/>
  <c r="F880" i="39" s="1"/>
  <c r="C881" i="39"/>
  <c r="I880" i="39"/>
  <c r="G879" i="39" s="1"/>
  <c r="D881" i="39" l="1"/>
  <c r="E881" i="39"/>
  <c r="F881" i="39" s="1"/>
  <c r="I881" i="39"/>
  <c r="G880" i="39" s="1"/>
  <c r="H881" i="39"/>
  <c r="C882" i="39"/>
  <c r="E882" i="39" l="1"/>
  <c r="F882" i="39" s="1"/>
  <c r="H882" i="39"/>
  <c r="I882" i="39"/>
  <c r="G881" i="39" s="1"/>
  <c r="D882" i="39"/>
  <c r="C883" i="39"/>
  <c r="C884" i="39" l="1"/>
  <c r="E883" i="39"/>
  <c r="F883" i="39" s="1"/>
  <c r="I883" i="39"/>
  <c r="G882" i="39" s="1"/>
  <c r="H883" i="39"/>
  <c r="D883" i="39"/>
  <c r="E884" i="39" l="1"/>
  <c r="F884" i="39" s="1"/>
  <c r="I884" i="39"/>
  <c r="G883" i="39" s="1"/>
  <c r="H884" i="39"/>
  <c r="D884" i="39"/>
  <c r="C885" i="39"/>
  <c r="H885" i="39" l="1"/>
  <c r="E885" i="39"/>
  <c r="F885" i="39" s="1"/>
  <c r="I885" i="39"/>
  <c r="G884" i="39" s="1"/>
  <c r="C886" i="39"/>
  <c r="D885" i="39"/>
  <c r="I886" i="39" l="1"/>
  <c r="G885" i="39" s="1"/>
  <c r="E886" i="39"/>
  <c r="F886" i="39" s="1"/>
  <c r="H886" i="39"/>
  <c r="D886" i="39"/>
  <c r="C887" i="39"/>
  <c r="C888" i="39" l="1"/>
  <c r="I887" i="39"/>
  <c r="G886" i="39" s="1"/>
  <c r="E887" i="39"/>
  <c r="F887" i="39" s="1"/>
  <c r="H887" i="39"/>
  <c r="D887" i="39"/>
  <c r="H888" i="39" l="1"/>
  <c r="E888" i="39"/>
  <c r="F888" i="39" s="1"/>
  <c r="D888" i="39"/>
  <c r="C889" i="39"/>
  <c r="I888" i="39"/>
  <c r="G887" i="39" s="1"/>
  <c r="D889" i="39" l="1"/>
  <c r="E889" i="39"/>
  <c r="F889" i="39" s="1"/>
  <c r="C890" i="39"/>
  <c r="H889" i="39"/>
  <c r="I889" i="39"/>
  <c r="G888" i="39" s="1"/>
  <c r="E890" i="39" l="1"/>
  <c r="F890" i="39" s="1"/>
  <c r="D890" i="39"/>
  <c r="I890" i="39"/>
  <c r="G889" i="39" s="1"/>
  <c r="H890" i="39"/>
  <c r="C891" i="39"/>
  <c r="I891" i="39" l="1"/>
  <c r="G890" i="39" s="1"/>
  <c r="H891" i="39"/>
  <c r="E891" i="39"/>
  <c r="F891" i="39" s="1"/>
  <c r="C892" i="39"/>
  <c r="D891" i="39"/>
  <c r="E892" i="39" l="1"/>
  <c r="F892" i="39" s="1"/>
  <c r="H892" i="39"/>
  <c r="D892" i="39"/>
  <c r="C893" i="39"/>
  <c r="I892" i="39"/>
  <c r="G891" i="39" s="1"/>
  <c r="H893" i="39" l="1"/>
  <c r="D893" i="39"/>
  <c r="E893" i="39"/>
  <c r="F893" i="39" s="1"/>
  <c r="I893" i="39"/>
  <c r="G892" i="39" s="1"/>
  <c r="C894" i="39"/>
  <c r="I894" i="39" l="1"/>
  <c r="G893" i="39" s="1"/>
  <c r="H894" i="39"/>
  <c r="E894" i="39"/>
  <c r="F894" i="39" s="1"/>
  <c r="D894" i="39"/>
  <c r="C895" i="39"/>
  <c r="C896" i="39" l="1"/>
  <c r="H895" i="39"/>
  <c r="E895" i="39"/>
  <c r="F895" i="39" s="1"/>
  <c r="I895" i="39"/>
  <c r="G894" i="39" s="1"/>
  <c r="D895" i="39"/>
  <c r="C897" i="39" l="1"/>
  <c r="E896" i="39"/>
  <c r="F896" i="39" s="1"/>
  <c r="H896" i="39"/>
  <c r="D896" i="39"/>
  <c r="I896" i="39"/>
  <c r="G895" i="39" s="1"/>
  <c r="D897" i="39" l="1"/>
  <c r="H897" i="39"/>
  <c r="C898" i="39"/>
  <c r="I897" i="39"/>
  <c r="G896" i="39" s="1"/>
  <c r="E897" i="39"/>
  <c r="F897" i="39" s="1"/>
  <c r="E898" i="39" l="1"/>
  <c r="F898" i="39" s="1"/>
  <c r="D898" i="39"/>
  <c r="H898" i="39"/>
  <c r="C899" i="39"/>
  <c r="I898" i="39"/>
  <c r="G897" i="39" s="1"/>
  <c r="H899" i="39" l="1"/>
  <c r="D899" i="39"/>
  <c r="I899" i="39"/>
  <c r="G898" i="39" s="1"/>
  <c r="E899" i="39"/>
  <c r="F899" i="39" s="1"/>
  <c r="C900" i="39"/>
  <c r="C901" i="39" l="1"/>
  <c r="H900" i="39"/>
  <c r="E900" i="39"/>
  <c r="F900" i="39" s="1"/>
  <c r="D900" i="39"/>
  <c r="I900" i="39"/>
  <c r="G899" i="39" s="1"/>
  <c r="H901" i="39" l="1"/>
  <c r="E901" i="39"/>
  <c r="F901" i="39" s="1"/>
  <c r="C902" i="39"/>
  <c r="I901" i="39"/>
  <c r="G900" i="39" s="1"/>
  <c r="D901" i="39"/>
  <c r="I902" i="39" l="1"/>
  <c r="G901" i="39" s="1"/>
  <c r="E902" i="39"/>
  <c r="F902" i="39" s="1"/>
  <c r="D902" i="39"/>
  <c r="H902" i="39"/>
  <c r="C903" i="39"/>
  <c r="C904" i="39" l="1"/>
  <c r="H903" i="39"/>
  <c r="E903" i="39"/>
  <c r="F903" i="39" s="1"/>
  <c r="I903" i="39"/>
  <c r="G902" i="39" s="1"/>
  <c r="D903" i="39"/>
  <c r="I904" i="39" l="1"/>
  <c r="G903" i="39" s="1"/>
  <c r="E904" i="39"/>
  <c r="F904" i="39" s="1"/>
  <c r="D904" i="39"/>
  <c r="C905" i="39"/>
  <c r="H904" i="39"/>
  <c r="D905" i="39" l="1"/>
  <c r="E905" i="39"/>
  <c r="F905" i="39" s="1"/>
  <c r="H905" i="39"/>
  <c r="C906" i="39"/>
  <c r="I905" i="39"/>
  <c r="G904" i="39" s="1"/>
  <c r="E906" i="39" l="1"/>
  <c r="F906" i="39" s="1"/>
  <c r="D906" i="39"/>
  <c r="H906" i="39"/>
  <c r="C907" i="39"/>
  <c r="I906" i="39"/>
  <c r="G905" i="39" s="1"/>
  <c r="D907" i="39" l="1"/>
  <c r="C908" i="39"/>
  <c r="E907" i="39"/>
  <c r="F907" i="39" s="1"/>
  <c r="I907" i="39"/>
  <c r="G906" i="39" s="1"/>
  <c r="H907" i="39"/>
  <c r="I908" i="39" l="1"/>
  <c r="G907" i="39" s="1"/>
  <c r="D908" i="39"/>
  <c r="H908" i="39"/>
  <c r="E908" i="39"/>
  <c r="F908" i="39" s="1"/>
  <c r="C909" i="39"/>
  <c r="H909" i="39" l="1"/>
  <c r="C910" i="39"/>
  <c r="E909" i="39"/>
  <c r="F909" i="39" s="1"/>
  <c r="I909" i="39"/>
  <c r="G908" i="39" s="1"/>
  <c r="D909" i="39"/>
  <c r="I910" i="39" l="1"/>
  <c r="G909" i="39" s="1"/>
  <c r="D910" i="39"/>
  <c r="E910" i="39"/>
  <c r="F910" i="39" s="1"/>
  <c r="C911" i="39"/>
  <c r="H910" i="39"/>
  <c r="C912" i="39" l="1"/>
  <c r="D911" i="39"/>
  <c r="H911" i="39"/>
  <c r="E911" i="39"/>
  <c r="F911" i="39" s="1"/>
  <c r="I911" i="39"/>
  <c r="G910" i="39" s="1"/>
  <c r="H912" i="39" l="1"/>
  <c r="E912" i="39"/>
  <c r="F912" i="39" s="1"/>
  <c r="D912" i="39"/>
  <c r="C913" i="39"/>
  <c r="I912" i="39"/>
  <c r="G911" i="39" s="1"/>
  <c r="D913" i="39" l="1"/>
  <c r="C914" i="39"/>
  <c r="E913" i="39"/>
  <c r="F913" i="39" s="1"/>
  <c r="I913" i="39"/>
  <c r="G912" i="39" s="1"/>
  <c r="H913" i="39"/>
  <c r="E914" i="39" l="1"/>
  <c r="F914" i="39" s="1"/>
  <c r="D914" i="39"/>
  <c r="H914" i="39"/>
  <c r="C915" i="39"/>
  <c r="I914" i="39"/>
  <c r="G913" i="39" s="1"/>
  <c r="E915" i="39" l="1"/>
  <c r="F915" i="39" s="1"/>
  <c r="H915" i="39"/>
  <c r="C916" i="39"/>
  <c r="D915" i="39"/>
  <c r="I915" i="39"/>
  <c r="G914" i="39" s="1"/>
  <c r="H916" i="39" l="1"/>
  <c r="D916" i="39"/>
  <c r="E916" i="39"/>
  <c r="F916" i="39" s="1"/>
  <c r="C917" i="39"/>
  <c r="I916" i="39"/>
  <c r="G915" i="39" s="1"/>
  <c r="H917" i="39" l="1"/>
  <c r="C918" i="39"/>
  <c r="D917" i="39"/>
  <c r="E917" i="39"/>
  <c r="F917" i="39" s="1"/>
  <c r="I917" i="39"/>
  <c r="G916" i="39" s="1"/>
  <c r="I918" i="39" l="1"/>
  <c r="G917" i="39" s="1"/>
  <c r="E918" i="39"/>
  <c r="F918" i="39" s="1"/>
  <c r="D918" i="39"/>
  <c r="C919" i="39"/>
  <c r="H918" i="39"/>
  <c r="C920" i="39" l="1"/>
  <c r="E919" i="39"/>
  <c r="F919" i="39" s="1"/>
  <c r="D919" i="39"/>
  <c r="I919" i="39"/>
  <c r="G918" i="39" s="1"/>
  <c r="H919" i="39"/>
  <c r="D920" i="39" l="1"/>
  <c r="H920" i="39"/>
  <c r="E920" i="39"/>
  <c r="F920" i="39" s="1"/>
  <c r="C921" i="39"/>
  <c r="I920" i="39"/>
  <c r="G919" i="39" s="1"/>
  <c r="D921" i="39" l="1"/>
  <c r="I921" i="39"/>
  <c r="G920" i="39" s="1"/>
  <c r="C922" i="39"/>
  <c r="E921" i="39"/>
  <c r="F921" i="39" s="1"/>
  <c r="H921" i="39"/>
  <c r="E922" i="39" l="1"/>
  <c r="F922" i="39" s="1"/>
  <c r="C923" i="39"/>
  <c r="D922" i="39"/>
  <c r="I922" i="39"/>
  <c r="G921" i="39" s="1"/>
  <c r="H922" i="39"/>
  <c r="D923" i="39" l="1"/>
  <c r="H923" i="39"/>
  <c r="C924" i="39"/>
  <c r="E923" i="39"/>
  <c r="F923" i="39" s="1"/>
  <c r="I923" i="39"/>
  <c r="G922" i="39" s="1"/>
  <c r="H924" i="39" l="1"/>
  <c r="E924" i="39"/>
  <c r="F924" i="39" s="1"/>
  <c r="D924" i="39"/>
  <c r="C925" i="39"/>
  <c r="I924" i="39"/>
  <c r="G923" i="39" s="1"/>
  <c r="H925" i="39" l="1"/>
  <c r="I925" i="39"/>
  <c r="G924" i="39" s="1"/>
  <c r="D925" i="39"/>
  <c r="C926" i="39"/>
  <c r="E925" i="39"/>
  <c r="F925" i="39" s="1"/>
  <c r="I926" i="39" l="1"/>
  <c r="G925" i="39" s="1"/>
  <c r="D926" i="39"/>
  <c r="E926" i="39"/>
  <c r="F926" i="39" s="1"/>
  <c r="C927" i="39"/>
  <c r="H926" i="39"/>
  <c r="C928" i="39" l="1"/>
  <c r="D927" i="39"/>
  <c r="I927" i="39"/>
  <c r="G926" i="39" s="1"/>
  <c r="E927" i="39"/>
  <c r="F927" i="39" s="1"/>
  <c r="H927" i="39"/>
  <c r="C929" i="39" l="1"/>
  <c r="D928" i="39"/>
  <c r="E928" i="39"/>
  <c r="F928" i="39" s="1"/>
  <c r="I928" i="39"/>
  <c r="G927" i="39" s="1"/>
  <c r="H928" i="39"/>
  <c r="D929" i="39" l="1"/>
  <c r="H929" i="39"/>
  <c r="C930" i="39"/>
  <c r="E929" i="39"/>
  <c r="F929" i="39" s="1"/>
  <c r="I929" i="39"/>
  <c r="G928" i="39" s="1"/>
  <c r="E930" i="39" l="1"/>
  <c r="F930" i="39" s="1"/>
  <c r="C931" i="39"/>
  <c r="D930" i="39"/>
  <c r="I930" i="39"/>
  <c r="G929" i="39" s="1"/>
  <c r="H930" i="39"/>
  <c r="C932" i="39" l="1"/>
  <c r="D931" i="39"/>
  <c r="I931" i="39"/>
  <c r="G930" i="39" s="1"/>
  <c r="E931" i="39"/>
  <c r="F931" i="39" s="1"/>
  <c r="H931" i="39"/>
  <c r="E932" i="39" l="1"/>
  <c r="F932" i="39" s="1"/>
  <c r="H932" i="39"/>
  <c r="D932" i="39"/>
  <c r="C933" i="39"/>
  <c r="I932" i="39"/>
  <c r="G931" i="39" s="1"/>
  <c r="H933" i="39" l="1"/>
  <c r="C934" i="39"/>
  <c r="D933" i="39"/>
  <c r="E933" i="39"/>
  <c r="F933" i="39" s="1"/>
  <c r="I933" i="39"/>
  <c r="G932" i="39" s="1"/>
  <c r="I934" i="39" l="1"/>
  <c r="G933" i="39" s="1"/>
  <c r="C935" i="39"/>
  <c r="D934" i="39"/>
  <c r="E934" i="39"/>
  <c r="F934" i="39" s="1"/>
  <c r="H934" i="39"/>
  <c r="C936" i="39" l="1"/>
  <c r="D935" i="39"/>
  <c r="I935" i="39"/>
  <c r="G934" i="39" s="1"/>
  <c r="E935" i="39"/>
  <c r="F935" i="39" s="1"/>
  <c r="H935" i="39"/>
  <c r="E936" i="39" l="1"/>
  <c r="F936" i="39" s="1"/>
  <c r="C937" i="39"/>
  <c r="D936" i="39"/>
  <c r="I936" i="39"/>
  <c r="G935" i="39" s="1"/>
  <c r="H936" i="39"/>
  <c r="D937" i="39" l="1"/>
  <c r="C938" i="39"/>
  <c r="I937" i="39"/>
  <c r="G936" i="39" s="1"/>
  <c r="E937" i="39"/>
  <c r="F937" i="39" s="1"/>
  <c r="H937" i="39"/>
  <c r="E938" i="39" l="1"/>
  <c r="F938" i="39" s="1"/>
  <c r="I938" i="39"/>
  <c r="G937" i="39" s="1"/>
  <c r="D938" i="39"/>
  <c r="C939" i="39"/>
  <c r="H938" i="39"/>
  <c r="C940" i="39" l="1"/>
  <c r="I939" i="39"/>
  <c r="G938" i="39" s="1"/>
  <c r="D939" i="39"/>
  <c r="H939" i="39"/>
  <c r="E939" i="39"/>
  <c r="F939" i="39" s="1"/>
  <c r="D940" i="39" l="1"/>
  <c r="C941" i="39"/>
  <c r="E940" i="39"/>
  <c r="F940" i="39" s="1"/>
  <c r="I940" i="39"/>
  <c r="G939" i="39" s="1"/>
  <c r="H940" i="39"/>
  <c r="H941" i="39" l="1"/>
  <c r="C942" i="39"/>
  <c r="D941" i="39"/>
  <c r="E941" i="39"/>
  <c r="F941" i="39" s="1"/>
  <c r="I941" i="39"/>
  <c r="G940" i="39" s="1"/>
  <c r="I942" i="39" l="1"/>
  <c r="G941" i="39" s="1"/>
  <c r="H942" i="39"/>
  <c r="E942" i="39"/>
  <c r="F942" i="39" s="1"/>
  <c r="D942" i="39"/>
  <c r="C943" i="39"/>
  <c r="C944" i="39" l="1"/>
  <c r="I943" i="39"/>
  <c r="G942" i="39" s="1"/>
  <c r="D943" i="39"/>
  <c r="H943" i="39"/>
  <c r="E943" i="39"/>
  <c r="F943" i="39" s="1"/>
  <c r="D944" i="39" l="1"/>
  <c r="E944" i="39"/>
  <c r="F944" i="39" s="1"/>
  <c r="C945" i="39"/>
  <c r="I944" i="39"/>
  <c r="G943" i="39" s="1"/>
  <c r="H944" i="39"/>
  <c r="D945" i="39" l="1"/>
  <c r="C946" i="39"/>
  <c r="I945" i="39"/>
  <c r="G944" i="39" s="1"/>
  <c r="E945" i="39"/>
  <c r="F945" i="39" s="1"/>
  <c r="H945" i="39"/>
  <c r="E946" i="39" l="1"/>
  <c r="F946" i="39" s="1"/>
  <c r="H946" i="39"/>
  <c r="C947" i="39"/>
  <c r="D946" i="39"/>
  <c r="I946" i="39"/>
  <c r="G945" i="39" s="1"/>
  <c r="C948" i="39" l="1"/>
  <c r="I947" i="39"/>
  <c r="G946" i="39" s="1"/>
  <c r="D947" i="39"/>
  <c r="H947" i="39"/>
  <c r="E947" i="39"/>
  <c r="F947" i="39" s="1"/>
  <c r="C949" i="39" l="1"/>
  <c r="E948" i="39"/>
  <c r="F948" i="39" s="1"/>
  <c r="D948" i="39"/>
  <c r="I948" i="39"/>
  <c r="G947" i="39" s="1"/>
  <c r="H948" i="39"/>
  <c r="H949" i="39" l="1"/>
  <c r="E949" i="39"/>
  <c r="F949" i="39" s="1"/>
  <c r="C950" i="39"/>
  <c r="I949" i="39"/>
  <c r="G948" i="39" s="1"/>
  <c r="D949" i="39"/>
  <c r="I950" i="39" l="1"/>
  <c r="G949" i="39" s="1"/>
  <c r="E950" i="39"/>
  <c r="F950" i="39" s="1"/>
  <c r="D950" i="39"/>
  <c r="C951" i="39"/>
  <c r="H950" i="39"/>
  <c r="C952" i="39" l="1"/>
  <c r="I951" i="39"/>
  <c r="G950" i="39" s="1"/>
  <c r="H951" i="39"/>
  <c r="D951" i="39"/>
  <c r="E951" i="39"/>
  <c r="F951" i="39" s="1"/>
  <c r="I952" i="39" l="1"/>
  <c r="G951" i="39" s="1"/>
  <c r="D952" i="39"/>
  <c r="E952" i="39"/>
  <c r="F952" i="39" s="1"/>
  <c r="C953" i="39"/>
  <c r="H952" i="39"/>
  <c r="D953" i="39" l="1"/>
  <c r="E953" i="39"/>
  <c r="F953" i="39" s="1"/>
  <c r="C954" i="39"/>
  <c r="I953" i="39"/>
  <c r="G952" i="39" s="1"/>
  <c r="H953" i="39"/>
  <c r="E954" i="39" l="1"/>
  <c r="F954" i="39" s="1"/>
  <c r="C955" i="39"/>
  <c r="D954" i="39"/>
  <c r="I954" i="39"/>
  <c r="G953" i="39" s="1"/>
  <c r="H954" i="39"/>
  <c r="I955" i="39" l="1"/>
  <c r="G954" i="39" s="1"/>
  <c r="C956" i="39"/>
  <c r="H955" i="39"/>
  <c r="D955" i="39"/>
  <c r="E955" i="39"/>
  <c r="F955" i="39" s="1"/>
  <c r="E956" i="39" l="1"/>
  <c r="F956" i="39" s="1"/>
  <c r="D956" i="39"/>
  <c r="C957" i="39"/>
  <c r="I956" i="39"/>
  <c r="G955" i="39" s="1"/>
  <c r="H956" i="39"/>
  <c r="H957" i="39" l="1"/>
  <c r="D957" i="39"/>
  <c r="C958" i="39"/>
  <c r="I957" i="39"/>
  <c r="G956" i="39" s="1"/>
  <c r="E957" i="39"/>
  <c r="F957" i="39" s="1"/>
  <c r="I958" i="39" l="1"/>
  <c r="G957" i="39" s="1"/>
  <c r="C959" i="39"/>
  <c r="E958" i="39"/>
  <c r="F958" i="39" s="1"/>
  <c r="D958" i="39"/>
  <c r="H958" i="39"/>
  <c r="C960" i="39" l="1"/>
  <c r="H959" i="39"/>
  <c r="I959" i="39"/>
  <c r="G958" i="39" s="1"/>
  <c r="D959" i="39"/>
  <c r="E959" i="39"/>
  <c r="F959" i="39" s="1"/>
  <c r="C961" i="39" l="1"/>
  <c r="I960" i="39"/>
  <c r="G959" i="39" s="1"/>
  <c r="E960" i="39"/>
  <c r="F960" i="39" s="1"/>
  <c r="D960" i="39"/>
  <c r="H960" i="39"/>
  <c r="D961" i="39" l="1"/>
  <c r="I961" i="39"/>
  <c r="G960" i="39" s="1"/>
  <c r="C962" i="39"/>
  <c r="H961" i="39"/>
  <c r="E961" i="39"/>
  <c r="F961" i="39" s="1"/>
  <c r="E962" i="39" l="1"/>
  <c r="F962" i="39" s="1"/>
  <c r="D962" i="39"/>
  <c r="C963" i="39"/>
  <c r="I962" i="39"/>
  <c r="G961" i="39" s="1"/>
  <c r="H962" i="39"/>
  <c r="H963" i="39" l="1"/>
  <c r="E963" i="39"/>
  <c r="F963" i="39" s="1"/>
  <c r="C964" i="39"/>
  <c r="I963" i="39"/>
  <c r="G962" i="39" s="1"/>
  <c r="D963" i="39"/>
  <c r="C965" i="39" l="1"/>
  <c r="I964" i="39"/>
  <c r="G963" i="39" s="1"/>
  <c r="E964" i="39"/>
  <c r="F964" i="39" s="1"/>
  <c r="D964" i="39"/>
  <c r="H964" i="39"/>
  <c r="H965" i="39" l="1"/>
  <c r="I965" i="39"/>
  <c r="G964" i="39" s="1"/>
  <c r="C966" i="39"/>
  <c r="D965" i="39"/>
  <c r="E965" i="39"/>
  <c r="F965" i="39" s="1"/>
  <c r="I966" i="39" l="1"/>
  <c r="G965" i="39" s="1"/>
  <c r="E966" i="39"/>
  <c r="F966" i="39" s="1"/>
  <c r="D966" i="39"/>
  <c r="C967" i="39"/>
  <c r="H966" i="39"/>
  <c r="C968" i="39" l="1"/>
  <c r="D967" i="39"/>
  <c r="E967" i="39"/>
  <c r="F967" i="39" s="1"/>
  <c r="I967" i="39"/>
  <c r="G966" i="39" s="1"/>
  <c r="H967" i="39"/>
  <c r="I968" i="39" l="1"/>
  <c r="G967" i="39" s="1"/>
  <c r="E968" i="39"/>
  <c r="F968" i="39" s="1"/>
  <c r="C969" i="39"/>
  <c r="H968" i="39"/>
  <c r="D968" i="39"/>
  <c r="D969" i="39" l="1"/>
  <c r="H969" i="39"/>
  <c r="C970" i="39"/>
  <c r="I969" i="39"/>
  <c r="G968" i="39" s="1"/>
  <c r="E969" i="39"/>
  <c r="F969" i="39" s="1"/>
  <c r="E970" i="39" l="1"/>
  <c r="F970" i="39" s="1"/>
  <c r="C971" i="39"/>
  <c r="D970" i="39"/>
  <c r="H970" i="39"/>
  <c r="I970" i="39"/>
  <c r="G969" i="39" s="1"/>
  <c r="I971" i="39" l="1"/>
  <c r="G970" i="39" s="1"/>
  <c r="D971" i="39"/>
  <c r="C972" i="39"/>
  <c r="H971" i="39"/>
  <c r="E971" i="39"/>
  <c r="F971" i="39" s="1"/>
  <c r="E972" i="39" l="1"/>
  <c r="F972" i="39" s="1"/>
  <c r="I972" i="39"/>
  <c r="G971" i="39" s="1"/>
  <c r="C973" i="39"/>
  <c r="H972" i="39"/>
  <c r="D972" i="39"/>
  <c r="H973" i="39" l="1"/>
  <c r="D973" i="39"/>
  <c r="I973" i="39"/>
  <c r="G972" i="39" s="1"/>
  <c r="E973" i="39"/>
  <c r="F973" i="39" s="1"/>
  <c r="C974" i="39"/>
  <c r="I974" i="39" l="1"/>
  <c r="G973" i="39" s="1"/>
  <c r="C975" i="39"/>
  <c r="D974" i="39"/>
  <c r="H974" i="39"/>
  <c r="E974" i="39"/>
  <c r="F974" i="39" s="1"/>
  <c r="C976" i="39" l="1"/>
  <c r="E975" i="39"/>
  <c r="F975" i="39" s="1"/>
  <c r="I975" i="39"/>
  <c r="G974" i="39" s="1"/>
  <c r="H975" i="39"/>
  <c r="D975" i="39"/>
  <c r="E976" i="39" l="1"/>
  <c r="F976" i="39" s="1"/>
  <c r="H976" i="39"/>
  <c r="C977" i="39"/>
  <c r="D976" i="39"/>
  <c r="I976" i="39"/>
  <c r="G975" i="39" s="1"/>
  <c r="D977" i="39" l="1"/>
  <c r="C978" i="39"/>
  <c r="H977" i="39"/>
  <c r="I977" i="39"/>
  <c r="G976" i="39" s="1"/>
  <c r="E977" i="39"/>
  <c r="F977" i="39" s="1"/>
  <c r="E978" i="39" l="1"/>
  <c r="F978" i="39" s="1"/>
  <c r="I978" i="39"/>
  <c r="G977" i="39" s="1"/>
  <c r="H978" i="39"/>
  <c r="C979" i="39"/>
  <c r="D978" i="39"/>
  <c r="E979" i="39" l="1"/>
  <c r="F979" i="39" s="1"/>
  <c r="C980" i="39"/>
  <c r="D979" i="39"/>
  <c r="I979" i="39"/>
  <c r="G978" i="39" s="1"/>
  <c r="H979" i="39"/>
  <c r="D980" i="39" l="1"/>
  <c r="H980" i="39"/>
  <c r="E980" i="39"/>
  <c r="F980" i="39" s="1"/>
  <c r="I980" i="39"/>
  <c r="G979" i="39" s="1"/>
  <c r="C981" i="39"/>
  <c r="H981" i="39" l="1"/>
  <c r="C982" i="39"/>
  <c r="I981" i="39"/>
  <c r="G980" i="39" s="1"/>
  <c r="D981" i="39"/>
  <c r="E981" i="39"/>
  <c r="F981" i="39" s="1"/>
  <c r="I982" i="39" l="1"/>
  <c r="G981" i="39" s="1"/>
  <c r="H982" i="39"/>
  <c r="E982" i="39"/>
  <c r="F982" i="39" s="1"/>
  <c r="C983" i="39"/>
  <c r="D982" i="39"/>
  <c r="C984" i="39" l="1"/>
  <c r="E983" i="39"/>
  <c r="F983" i="39" s="1"/>
  <c r="I983" i="39"/>
  <c r="G982" i="39" s="1"/>
  <c r="D983" i="39"/>
  <c r="H983" i="39"/>
  <c r="D984" i="39" l="1"/>
  <c r="H984" i="39"/>
  <c r="I984" i="39"/>
  <c r="G983" i="39" s="1"/>
  <c r="E984" i="39"/>
  <c r="F984" i="39" s="1"/>
  <c r="C985" i="39"/>
  <c r="D985" i="39" l="1"/>
  <c r="I985" i="39"/>
  <c r="G984" i="39" s="1"/>
  <c r="H985" i="39"/>
  <c r="E985" i="39"/>
  <c r="F985" i="39" s="1"/>
  <c r="C986" i="39"/>
  <c r="E986" i="39" l="1"/>
  <c r="F986" i="39" s="1"/>
  <c r="H986" i="39"/>
  <c r="C987" i="39"/>
  <c r="I986" i="39"/>
  <c r="G985" i="39" s="1"/>
  <c r="D986" i="39"/>
  <c r="C988" i="39" l="1"/>
  <c r="D987" i="39"/>
  <c r="H987" i="39"/>
  <c r="E987" i="39"/>
  <c r="F987" i="39" s="1"/>
  <c r="I987" i="39"/>
  <c r="G986" i="39" s="1"/>
  <c r="I988" i="39" l="1"/>
  <c r="G987" i="39" s="1"/>
  <c r="D988" i="39"/>
  <c r="H988" i="39"/>
  <c r="C989" i="39"/>
  <c r="E988" i="39"/>
  <c r="F988" i="39" s="1"/>
  <c r="H989" i="39" l="1"/>
  <c r="E989" i="39"/>
  <c r="F989" i="39" s="1"/>
  <c r="I989" i="39"/>
  <c r="G988" i="39" s="1"/>
  <c r="D989" i="39"/>
  <c r="C990" i="39"/>
  <c r="I990" i="39" l="1"/>
  <c r="G989" i="39" s="1"/>
  <c r="C991" i="39"/>
  <c r="E990" i="39"/>
  <c r="F990" i="39" s="1"/>
  <c r="D990" i="39"/>
  <c r="H990" i="39"/>
  <c r="C992" i="39" l="1"/>
  <c r="I991" i="39"/>
  <c r="G990" i="39" s="1"/>
  <c r="D991" i="39"/>
  <c r="H991" i="39"/>
  <c r="E991" i="39"/>
  <c r="F991" i="39" s="1"/>
  <c r="H992" i="39" l="1"/>
  <c r="E992" i="39"/>
  <c r="F992" i="39" s="1"/>
  <c r="C993" i="39"/>
  <c r="I992" i="39"/>
  <c r="G991" i="39" s="1"/>
  <c r="D992" i="39"/>
  <c r="D993" i="39" l="1"/>
  <c r="E993" i="39"/>
  <c r="F993" i="39" s="1"/>
  <c r="H993" i="39"/>
  <c r="C994" i="39"/>
  <c r="I993" i="39"/>
  <c r="G992" i="39" s="1"/>
  <c r="E994" i="39" l="1"/>
  <c r="F994" i="39" s="1"/>
  <c r="C995" i="39"/>
  <c r="D994" i="39"/>
  <c r="I994" i="39"/>
  <c r="G993" i="39" s="1"/>
  <c r="H994" i="39"/>
  <c r="I995" i="39" l="1"/>
  <c r="G994" i="39" s="1"/>
  <c r="H995" i="39"/>
  <c r="D995" i="39"/>
  <c r="C996" i="39"/>
  <c r="E995" i="39"/>
  <c r="F995" i="39" s="1"/>
  <c r="E996" i="39" l="1"/>
  <c r="F996" i="39" s="1"/>
  <c r="D996" i="39"/>
  <c r="I996" i="39"/>
  <c r="G995" i="39" s="1"/>
  <c r="C997" i="39"/>
  <c r="H996" i="39"/>
  <c r="H997" i="39" l="1"/>
  <c r="D997" i="39"/>
  <c r="C998" i="39"/>
  <c r="E997" i="39"/>
  <c r="F997" i="39" s="1"/>
  <c r="I997" i="39"/>
  <c r="G996" i="39" s="1"/>
  <c r="I998" i="39" l="1"/>
  <c r="G997" i="39" s="1"/>
  <c r="C999" i="39"/>
  <c r="H998" i="39"/>
  <c r="E998" i="39"/>
  <c r="F998" i="39" s="1"/>
  <c r="D998" i="39"/>
  <c r="C1000" i="39" l="1"/>
  <c r="H999" i="39"/>
  <c r="E999" i="39"/>
  <c r="F999" i="39" s="1"/>
  <c r="I999" i="39"/>
  <c r="G998" i="39" s="1"/>
  <c r="D999" i="39"/>
  <c r="C1001" i="39" l="1"/>
  <c r="E1000" i="39"/>
  <c r="F1000" i="39" s="1"/>
  <c r="I1000" i="39"/>
  <c r="G999" i="39" s="1"/>
  <c r="H1000" i="39"/>
  <c r="D1000" i="39"/>
  <c r="D1001" i="39" l="1"/>
  <c r="C1002" i="39"/>
  <c r="H1001" i="39"/>
  <c r="E1001" i="39"/>
  <c r="F1001" i="39" s="1"/>
  <c r="I1001" i="39"/>
  <c r="G1000" i="39" s="1"/>
  <c r="E1002" i="39" l="1"/>
  <c r="F1002" i="39" s="1"/>
  <c r="I1002" i="39"/>
  <c r="G1001" i="39" s="1"/>
  <c r="H1002" i="39"/>
  <c r="C1003" i="39"/>
  <c r="D1002" i="39"/>
  <c r="H1003" i="39" l="1"/>
  <c r="D1003" i="39"/>
  <c r="I1003" i="39"/>
  <c r="G1002" i="39" s="1"/>
  <c r="C1004" i="39"/>
  <c r="E1003" i="39"/>
  <c r="F1003" i="39" s="1"/>
  <c r="C1005" i="39" l="1"/>
  <c r="D1004" i="39"/>
  <c r="I1004" i="39"/>
  <c r="G1003" i="39" s="1"/>
  <c r="E1004" i="39"/>
  <c r="F1004" i="39" s="1"/>
  <c r="H1004" i="39"/>
  <c r="H1005" i="39" l="1"/>
  <c r="E1005" i="39"/>
  <c r="F1005" i="39" s="1"/>
  <c r="C1006" i="39"/>
  <c r="I1005" i="39"/>
  <c r="G1004" i="39" s="1"/>
  <c r="D1005" i="39"/>
  <c r="I1006" i="39" l="1"/>
  <c r="G1005" i="39" s="1"/>
  <c r="E1006" i="39"/>
  <c r="F1006" i="39" s="1"/>
  <c r="H1006" i="39"/>
  <c r="D1006" i="39"/>
  <c r="C1007" i="39"/>
  <c r="C1008" i="39" l="1"/>
  <c r="I1007" i="39"/>
  <c r="G1006" i="39" s="1"/>
  <c r="E1007" i="39"/>
  <c r="F1007" i="39" s="1"/>
  <c r="D1007" i="39"/>
  <c r="H1007" i="39"/>
  <c r="I1008" i="39" l="1"/>
  <c r="G1007" i="39" s="1"/>
  <c r="D1008" i="39"/>
  <c r="C1009" i="39"/>
  <c r="E1008" i="39"/>
  <c r="F1008" i="39" s="1"/>
  <c r="H1008" i="39"/>
  <c r="D1009" i="39" l="1"/>
  <c r="C1010" i="39"/>
  <c r="H1009" i="39"/>
  <c r="I1009" i="39"/>
  <c r="G1008" i="39" s="1"/>
  <c r="E1009" i="39"/>
  <c r="F1009" i="39" s="1"/>
  <c r="E1010" i="39" l="1"/>
  <c r="F1010" i="39" s="1"/>
  <c r="D1010" i="39"/>
  <c r="H1010" i="39"/>
  <c r="I1010" i="39"/>
  <c r="G1009" i="39" s="1"/>
  <c r="C1011" i="39"/>
  <c r="C1012" i="39" l="1"/>
  <c r="I1011" i="39"/>
  <c r="G1010" i="39" s="1"/>
  <c r="E1011" i="39"/>
  <c r="F1011" i="39" s="1"/>
  <c r="H1011" i="39"/>
  <c r="D1011" i="39"/>
  <c r="I1012" i="39" l="1"/>
  <c r="G1011" i="39" s="1"/>
  <c r="H1012" i="39"/>
  <c r="E1012" i="39"/>
  <c r="F1012" i="39" s="1"/>
  <c r="D1012" i="39"/>
  <c r="C1013" i="39"/>
  <c r="H1013" i="39" l="1"/>
  <c r="E1013" i="39"/>
  <c r="F1013" i="39" s="1"/>
  <c r="D1013" i="39"/>
  <c r="I1013" i="39"/>
  <c r="G1012" i="39" s="1"/>
  <c r="C1014" i="39"/>
  <c r="I1014" i="39" l="1"/>
  <c r="G1013" i="39" s="1"/>
  <c r="D1014" i="39"/>
  <c r="C1015" i="39"/>
  <c r="E1014" i="39"/>
  <c r="F1014" i="39" s="1"/>
  <c r="H1014" i="39"/>
  <c r="C1016" i="39" l="1"/>
  <c r="I1015" i="39"/>
  <c r="G1014" i="39" s="1"/>
  <c r="E1015" i="39"/>
  <c r="F1015" i="39" s="1"/>
  <c r="D1015" i="39"/>
  <c r="H1015" i="39"/>
  <c r="H1016" i="39" l="1"/>
  <c r="C1017" i="39"/>
  <c r="D1016" i="39"/>
  <c r="I1016" i="39"/>
  <c r="G1015" i="39" s="1"/>
  <c r="E1016" i="39"/>
  <c r="F1016" i="39" s="1"/>
  <c r="D1017" i="39" l="1"/>
  <c r="C1018" i="39"/>
  <c r="E1017" i="39"/>
  <c r="F1017" i="39" s="1"/>
  <c r="H1017" i="39"/>
  <c r="I1017" i="39"/>
  <c r="G1016" i="39" s="1"/>
  <c r="E1018" i="39" l="1"/>
  <c r="F1018" i="39" s="1"/>
  <c r="I1018" i="39"/>
  <c r="G1017" i="39" s="1"/>
  <c r="D1018" i="39"/>
  <c r="C1019" i="39"/>
  <c r="H1018" i="39"/>
  <c r="E1019" i="39" l="1"/>
  <c r="F1019" i="39" s="1"/>
  <c r="I1019" i="39"/>
  <c r="G1018" i="39" s="1"/>
  <c r="D1019" i="39"/>
  <c r="H1019" i="39"/>
  <c r="C1020" i="39"/>
  <c r="H1020" i="39" l="1"/>
  <c r="D1020" i="39"/>
  <c r="C1021" i="39"/>
  <c r="I1020" i="39"/>
  <c r="G1019" i="39" s="1"/>
  <c r="E1020" i="39"/>
  <c r="F1020" i="39" s="1"/>
  <c r="H1021" i="39" l="1"/>
  <c r="C1022" i="39"/>
  <c r="D1021" i="39"/>
  <c r="I1021" i="39"/>
  <c r="G1020" i="39" s="1"/>
  <c r="E1021" i="39"/>
  <c r="F1021" i="39" s="1"/>
  <c r="I1022" i="39" l="1"/>
  <c r="G1021" i="39" s="1"/>
  <c r="E1022" i="39"/>
  <c r="F1022" i="39" s="1"/>
  <c r="C1023" i="39"/>
  <c r="D1022" i="39"/>
  <c r="H1022" i="39"/>
  <c r="C1024" i="39" l="1"/>
  <c r="E1023" i="39"/>
  <c r="F1023" i="39" s="1"/>
  <c r="H1023" i="39"/>
  <c r="I1023" i="39"/>
  <c r="G1022" i="39" s="1"/>
  <c r="D1023" i="39"/>
  <c r="C1025" i="39" l="1"/>
  <c r="D1024" i="39"/>
  <c r="H1024" i="39"/>
  <c r="I1024" i="39"/>
  <c r="G1023" i="39" s="1"/>
  <c r="E1024" i="39"/>
  <c r="F1024" i="39" s="1"/>
  <c r="D1025" i="39" l="1"/>
  <c r="I1025" i="39"/>
  <c r="G1024" i="39" s="1"/>
  <c r="H1025" i="39"/>
  <c r="E1025" i="39"/>
  <c r="F1025" i="39" s="1"/>
  <c r="C1026" i="39"/>
  <c r="E1026" i="39" l="1"/>
  <c r="F1026" i="39" s="1"/>
  <c r="C1027" i="39"/>
  <c r="I1026" i="39"/>
  <c r="G1025" i="39" s="1"/>
  <c r="H1026" i="39"/>
  <c r="D1026" i="39"/>
  <c r="D1027" i="39" l="1"/>
  <c r="H1027" i="39"/>
  <c r="E1027" i="39"/>
  <c r="F1027" i="39" s="1"/>
  <c r="C1028" i="39"/>
  <c r="I1027" i="39"/>
  <c r="G1026" i="39" s="1"/>
  <c r="C1029" i="39" l="1"/>
  <c r="I1028" i="39"/>
  <c r="G1027" i="39" s="1"/>
  <c r="D1028" i="39"/>
  <c r="E1028" i="39"/>
  <c r="F1028" i="39" s="1"/>
  <c r="H1028" i="39"/>
  <c r="H1029" i="39" l="1"/>
  <c r="I1029" i="39"/>
  <c r="G1028" i="39" s="1"/>
  <c r="E1029" i="39"/>
  <c r="F1029" i="39" s="1"/>
  <c r="D1029" i="39"/>
  <c r="C1030" i="39"/>
  <c r="I1030" i="39" l="1"/>
  <c r="G1029" i="39" s="1"/>
  <c r="E1030" i="39"/>
  <c r="F1030" i="39" s="1"/>
  <c r="C1031" i="39"/>
  <c r="H1030" i="39"/>
  <c r="D1030" i="39"/>
  <c r="C1032" i="39" l="1"/>
  <c r="D1031" i="39"/>
  <c r="H1031" i="39"/>
  <c r="I1031" i="39"/>
  <c r="G1030" i="39" s="1"/>
  <c r="E1031" i="39"/>
  <c r="F1031" i="39" s="1"/>
  <c r="I1032" i="39" l="1"/>
  <c r="G1031" i="39" s="1"/>
  <c r="H1032" i="39"/>
  <c r="E1032" i="39"/>
  <c r="F1032" i="39" s="1"/>
  <c r="D1032" i="39"/>
  <c r="C1033" i="39"/>
  <c r="D1033" i="39" l="1"/>
  <c r="H1033" i="39"/>
  <c r="C1034" i="39"/>
  <c r="I1033" i="39"/>
  <c r="G1032" i="39" s="1"/>
  <c r="E1033" i="39"/>
  <c r="F1033" i="39" s="1"/>
  <c r="E1034" i="39" l="1"/>
  <c r="F1034" i="39" s="1"/>
  <c r="C1035" i="39"/>
  <c r="D1034" i="39"/>
  <c r="I1034" i="39"/>
  <c r="G1033" i="39" s="1"/>
  <c r="H1034" i="39"/>
  <c r="C1036" i="39" l="1"/>
  <c r="I1035" i="39"/>
  <c r="G1034" i="39" s="1"/>
  <c r="D1035" i="39"/>
  <c r="E1035" i="39"/>
  <c r="F1035" i="39" s="1"/>
  <c r="H1035" i="39"/>
  <c r="E1036" i="39" l="1"/>
  <c r="F1036" i="39" s="1"/>
  <c r="I1036" i="39"/>
  <c r="G1035" i="39" s="1"/>
  <c r="D1036" i="39"/>
  <c r="C1037" i="39"/>
  <c r="H1036" i="39"/>
  <c r="H1037" i="39" l="1"/>
  <c r="C1038" i="39"/>
  <c r="I1037" i="39"/>
  <c r="G1036" i="39" s="1"/>
  <c r="E1037" i="39"/>
  <c r="F1037" i="39" s="1"/>
  <c r="D1037" i="39"/>
  <c r="I1038" i="39" l="1"/>
  <c r="G1037" i="39" s="1"/>
  <c r="C1039" i="39"/>
  <c r="D1038" i="39"/>
  <c r="H1038" i="39"/>
  <c r="E1038" i="39"/>
  <c r="F1038" i="39" s="1"/>
  <c r="C1040" i="39" l="1"/>
  <c r="H1039" i="39"/>
  <c r="E1039" i="39"/>
  <c r="F1039" i="39" s="1"/>
  <c r="D1039" i="39"/>
  <c r="I1039" i="39"/>
  <c r="G1038" i="39" s="1"/>
  <c r="E1040" i="39" l="1"/>
  <c r="F1040" i="39" s="1"/>
  <c r="H1040" i="39"/>
  <c r="C1041" i="39"/>
  <c r="I1040" i="39"/>
  <c r="G1039" i="39" s="1"/>
  <c r="D1040" i="39"/>
  <c r="D1041" i="39" l="1"/>
  <c r="C1042" i="39"/>
  <c r="E1041" i="39"/>
  <c r="F1041" i="39" s="1"/>
  <c r="I1041" i="39"/>
  <c r="G1040" i="39" s="1"/>
  <c r="H1041" i="39"/>
  <c r="E1042" i="39" l="1"/>
  <c r="F1042" i="39" s="1"/>
  <c r="I1042" i="39"/>
  <c r="G1041" i="39" s="1"/>
  <c r="C1043" i="39"/>
  <c r="H1042" i="39"/>
  <c r="D1042" i="39"/>
  <c r="E1043" i="39" l="1"/>
  <c r="F1043" i="39" s="1"/>
  <c r="D1043" i="39"/>
  <c r="I1043" i="39"/>
  <c r="G1042" i="39" s="1"/>
  <c r="C1044" i="39"/>
  <c r="H1043" i="39"/>
  <c r="D1044" i="39" l="1"/>
  <c r="H1044" i="39"/>
  <c r="C1045" i="39"/>
  <c r="I1044" i="39"/>
  <c r="G1043" i="39" s="1"/>
  <c r="E1044" i="39"/>
  <c r="F1044" i="39" s="1"/>
  <c r="H1045" i="39" l="1"/>
  <c r="C1046" i="39"/>
  <c r="I1045" i="39"/>
  <c r="G1044" i="39" s="1"/>
  <c r="E1045" i="39"/>
  <c r="F1045" i="39" s="1"/>
  <c r="D1045" i="39"/>
  <c r="I1046" i="39" l="1"/>
  <c r="G1045" i="39" s="1"/>
  <c r="H1046" i="39"/>
  <c r="E1046" i="39"/>
  <c r="F1046" i="39" s="1"/>
  <c r="D1046" i="39"/>
  <c r="C1047" i="39"/>
  <c r="C1048" i="39" l="1"/>
  <c r="E1047" i="39"/>
  <c r="F1047" i="39" s="1"/>
  <c r="I1047" i="39"/>
  <c r="G1046" i="39" s="1"/>
  <c r="H1047" i="39"/>
  <c r="D1047" i="39"/>
  <c r="D1048" i="39" l="1"/>
  <c r="E1048" i="39"/>
  <c r="F1048" i="39" s="1"/>
  <c r="C1049" i="39"/>
  <c r="I1048" i="39"/>
  <c r="G1047" i="39" s="1"/>
  <c r="H1048" i="39"/>
  <c r="D1049" i="39" l="1"/>
  <c r="I1049" i="39"/>
  <c r="G1048" i="39" s="1"/>
  <c r="C1050" i="39"/>
  <c r="H1049" i="39"/>
  <c r="E1049" i="39"/>
  <c r="F1049" i="39" s="1"/>
  <c r="E1050" i="39" l="1"/>
  <c r="F1050" i="39" s="1"/>
  <c r="H1050" i="39"/>
  <c r="D1050" i="39"/>
  <c r="I1050" i="39"/>
  <c r="G1049" i="39" s="1"/>
  <c r="C1051" i="39"/>
  <c r="C1052" i="39" l="1"/>
  <c r="D1051" i="39"/>
  <c r="I1051" i="39"/>
  <c r="G1050" i="39" s="1"/>
  <c r="H1051" i="39"/>
  <c r="E1051" i="39"/>
  <c r="F1051" i="39" s="1"/>
  <c r="H1052" i="39" l="1"/>
  <c r="I1052" i="39"/>
  <c r="G1051" i="39" s="1"/>
  <c r="C1053" i="39"/>
  <c r="E1052" i="39"/>
  <c r="F1052" i="39" s="1"/>
  <c r="D1052" i="39"/>
  <c r="H1053" i="39" l="1"/>
  <c r="E1053" i="39"/>
  <c r="F1053" i="39" s="1"/>
  <c r="I1053" i="39"/>
  <c r="G1052" i="39" s="1"/>
  <c r="D1053" i="39"/>
  <c r="C1054" i="39"/>
  <c r="I1054" i="39" l="1"/>
  <c r="G1053" i="39" s="1"/>
  <c r="C1055" i="39"/>
  <c r="E1054" i="39"/>
  <c r="F1054" i="39" s="1"/>
  <c r="H1054" i="39"/>
  <c r="D1054" i="39"/>
  <c r="C1056" i="39" l="1"/>
  <c r="I1055" i="39"/>
  <c r="G1054" i="39" s="1"/>
  <c r="D1055" i="39"/>
  <c r="E1055" i="39"/>
  <c r="F1055" i="39" s="1"/>
  <c r="H1055" i="39"/>
  <c r="C1057" i="39" l="1"/>
  <c r="I1056" i="39"/>
  <c r="G1055" i="39" s="1"/>
  <c r="H1056" i="39"/>
  <c r="D1056" i="39"/>
  <c r="E1056" i="39"/>
  <c r="F1056" i="39" s="1"/>
  <c r="D1057" i="39" l="1"/>
  <c r="E1057" i="39"/>
  <c r="F1057" i="39" s="1"/>
  <c r="H1057" i="39"/>
  <c r="I1057" i="39"/>
  <c r="G1056" i="39" s="1"/>
  <c r="C1058" i="39"/>
  <c r="E1058" i="39" l="1"/>
  <c r="F1058" i="39" s="1"/>
  <c r="C1059" i="39"/>
  <c r="I1058" i="39"/>
  <c r="G1057" i="39" s="1"/>
  <c r="H1058" i="39"/>
  <c r="D1058" i="39"/>
  <c r="I1059" i="39" l="1"/>
  <c r="G1058" i="39" s="1"/>
  <c r="H1059" i="39"/>
  <c r="C1060" i="39"/>
  <c r="E1059" i="39"/>
  <c r="F1059" i="39" s="1"/>
  <c r="D1059" i="39"/>
  <c r="E1060" i="39" l="1"/>
  <c r="F1060" i="39" s="1"/>
  <c r="H1060" i="39"/>
  <c r="D1060" i="39"/>
  <c r="C1061" i="39"/>
  <c r="I1060" i="39"/>
  <c r="G1059" i="39" s="1"/>
  <c r="H1061" i="39" l="1"/>
  <c r="D1061" i="39"/>
  <c r="C1062" i="39"/>
  <c r="E1061" i="39"/>
  <c r="F1061" i="39" s="1"/>
  <c r="I1061" i="39"/>
  <c r="G1060" i="39" s="1"/>
  <c r="I1062" i="39" l="1"/>
  <c r="G1061" i="39" s="1"/>
  <c r="C1063" i="39"/>
  <c r="E1062" i="39"/>
  <c r="F1062" i="39" s="1"/>
  <c r="D1062" i="39"/>
  <c r="H1062" i="39"/>
  <c r="C1064" i="39" l="1"/>
  <c r="H1063" i="39"/>
  <c r="I1063" i="39"/>
  <c r="G1062" i="39" s="1"/>
  <c r="D1063" i="39"/>
  <c r="E1063" i="39"/>
  <c r="F1063" i="39" s="1"/>
  <c r="C1065" i="39" l="1"/>
  <c r="E1064" i="39"/>
  <c r="F1064" i="39" s="1"/>
  <c r="D1064" i="39"/>
  <c r="H1064" i="39"/>
  <c r="I1064" i="39"/>
  <c r="G1063" i="39" s="1"/>
  <c r="D1065" i="39" l="1"/>
  <c r="I1065" i="39"/>
  <c r="G1064" i="39" s="1"/>
  <c r="H1065" i="39"/>
  <c r="E1065" i="39"/>
  <c r="F1065" i="39" s="1"/>
  <c r="C1066" i="39"/>
  <c r="E1066" i="39" l="1"/>
  <c r="F1066" i="39" s="1"/>
  <c r="I1066" i="39"/>
  <c r="G1065" i="39" s="1"/>
  <c r="H1066" i="39"/>
  <c r="C1067" i="39"/>
  <c r="D1066" i="39"/>
  <c r="H1067" i="39" l="1"/>
  <c r="E1067" i="39"/>
  <c r="F1067" i="39" s="1"/>
  <c r="D1067" i="39"/>
  <c r="C1068" i="39"/>
  <c r="I1067" i="39"/>
  <c r="G1066" i="39" s="1"/>
  <c r="C1069" i="39" l="1"/>
  <c r="D1068" i="39"/>
  <c r="I1068" i="39"/>
  <c r="G1067" i="39" s="1"/>
  <c r="E1068" i="39"/>
  <c r="F1068" i="39" s="1"/>
  <c r="H1068" i="39"/>
  <c r="H1069" i="39" l="1"/>
  <c r="E1069" i="39"/>
  <c r="F1069" i="39" s="1"/>
  <c r="D1069" i="39"/>
  <c r="C1070" i="39"/>
  <c r="I1069" i="39"/>
  <c r="G1068" i="39" s="1"/>
  <c r="I1070" i="39" l="1"/>
  <c r="G1069" i="39" s="1"/>
  <c r="E1070" i="39"/>
  <c r="F1070" i="39" s="1"/>
  <c r="H1070" i="39"/>
  <c r="C1071" i="39"/>
  <c r="D1070" i="39"/>
  <c r="C1072" i="39" l="1"/>
  <c r="D1071" i="39"/>
  <c r="H1071" i="39"/>
  <c r="I1071" i="39"/>
  <c r="G1070" i="39" s="1"/>
  <c r="E1071" i="39"/>
  <c r="F1071" i="39" s="1"/>
  <c r="I1072" i="39" l="1"/>
  <c r="G1071" i="39" s="1"/>
  <c r="D1072" i="39"/>
  <c r="H1072" i="39"/>
  <c r="E1072" i="39"/>
  <c r="F1072" i="39" s="1"/>
  <c r="C1073" i="39"/>
  <c r="D1073" i="39" l="1"/>
  <c r="C1074" i="39"/>
  <c r="H1073" i="39"/>
  <c r="I1073" i="39"/>
  <c r="G1072" i="39" s="1"/>
  <c r="E1073" i="39"/>
  <c r="F1073" i="39" s="1"/>
  <c r="E1074" i="39" l="1"/>
  <c r="F1074" i="39" s="1"/>
  <c r="D1074" i="39"/>
  <c r="H1074" i="39"/>
  <c r="C1075" i="39"/>
  <c r="I1074" i="39"/>
  <c r="G1073" i="39" s="1"/>
  <c r="C1076" i="39" l="1"/>
  <c r="I1075" i="39"/>
  <c r="G1074" i="39" s="1"/>
  <c r="D1075" i="39"/>
  <c r="H1075" i="39"/>
  <c r="E1075" i="39"/>
  <c r="F1075" i="39" s="1"/>
  <c r="I1076" i="39" l="1"/>
  <c r="G1075" i="39" s="1"/>
  <c r="E1076" i="39"/>
  <c r="F1076" i="39" s="1"/>
  <c r="D1076" i="39"/>
  <c r="C1077" i="39"/>
  <c r="H1076" i="39"/>
  <c r="H1077" i="39" l="1"/>
  <c r="E1077" i="39"/>
  <c r="F1077" i="39" s="1"/>
  <c r="C1078" i="39"/>
  <c r="I1077" i="39"/>
  <c r="G1076" i="39" s="1"/>
  <c r="D1077" i="39"/>
  <c r="I1078" i="39" l="1"/>
  <c r="G1077" i="39" s="1"/>
  <c r="D1078" i="39"/>
  <c r="H1078" i="39"/>
  <c r="C1079" i="39"/>
  <c r="E1078" i="39"/>
  <c r="F1078" i="39" s="1"/>
  <c r="C1080" i="39" l="1"/>
  <c r="I1079" i="39"/>
  <c r="G1078" i="39" s="1"/>
  <c r="H1079" i="39"/>
  <c r="E1079" i="39"/>
  <c r="F1079" i="39" s="1"/>
  <c r="D1079" i="39"/>
  <c r="H1080" i="39" l="1"/>
  <c r="C1081" i="39"/>
  <c r="I1080" i="39"/>
  <c r="G1079" i="39" s="1"/>
  <c r="E1080" i="39"/>
  <c r="F1080" i="39" s="1"/>
  <c r="D1080" i="39"/>
  <c r="D1081" i="39" l="1"/>
  <c r="C1082" i="39"/>
  <c r="E1081" i="39"/>
  <c r="F1081" i="39" s="1"/>
  <c r="I1081" i="39"/>
  <c r="G1080" i="39" s="1"/>
  <c r="H1081" i="39"/>
  <c r="E1082" i="39" l="1"/>
  <c r="F1082" i="39" s="1"/>
  <c r="C1083" i="39"/>
  <c r="I1082" i="39"/>
  <c r="G1081" i="39" s="1"/>
  <c r="D1082" i="39"/>
  <c r="H1082" i="39"/>
  <c r="E1083" i="39" l="1"/>
  <c r="F1083" i="39" s="1"/>
  <c r="I1083" i="39"/>
  <c r="G1082" i="39" s="1"/>
  <c r="D1083" i="39"/>
  <c r="C1084" i="39"/>
  <c r="H1083" i="39"/>
  <c r="H1084" i="39" l="1"/>
  <c r="C1085" i="39"/>
  <c r="I1084" i="39"/>
  <c r="G1083" i="39" s="1"/>
  <c r="D1084" i="39"/>
  <c r="E1084" i="39"/>
  <c r="F1084" i="39" s="1"/>
  <c r="H1085" i="39" l="1"/>
  <c r="C1086" i="39"/>
  <c r="D1085" i="39"/>
  <c r="I1085" i="39"/>
  <c r="G1084" i="39" s="1"/>
  <c r="E1085" i="39"/>
  <c r="F1085" i="39" s="1"/>
  <c r="I1086" i="39" l="1"/>
  <c r="G1085" i="39" s="1"/>
  <c r="H1086" i="39"/>
  <c r="E1086" i="39"/>
  <c r="F1086" i="39" s="1"/>
  <c r="D1086" i="39"/>
  <c r="C1087" i="39"/>
  <c r="C1088" i="39" l="1"/>
  <c r="E1087" i="39"/>
  <c r="F1087" i="39" s="1"/>
  <c r="H1087" i="39"/>
  <c r="I1087" i="39"/>
  <c r="G1086" i="39" s="1"/>
  <c r="D1087" i="39"/>
  <c r="C1089" i="39" l="1"/>
  <c r="E1088" i="39"/>
  <c r="F1088" i="39" s="1"/>
  <c r="D1088" i="39"/>
  <c r="I1088" i="39"/>
  <c r="G1087" i="39" s="1"/>
  <c r="H1088" i="39"/>
  <c r="D1089" i="39" l="1"/>
  <c r="I1089" i="39"/>
  <c r="G1088" i="39" s="1"/>
  <c r="C1090" i="39"/>
  <c r="H1089" i="39"/>
  <c r="E1089" i="39"/>
  <c r="F1089" i="39" s="1"/>
  <c r="E1090" i="39" l="1"/>
  <c r="F1090" i="39" s="1"/>
  <c r="D1090" i="39"/>
  <c r="I1090" i="39"/>
  <c r="G1089" i="39" s="1"/>
  <c r="C1091" i="39"/>
  <c r="H1090" i="39"/>
  <c r="D1091" i="39" l="1"/>
  <c r="H1091" i="39"/>
  <c r="C1092" i="39"/>
  <c r="I1091" i="39"/>
  <c r="G1090" i="39" s="1"/>
  <c r="E1091" i="39"/>
  <c r="F1091" i="39" s="1"/>
  <c r="H1092" i="39" l="1"/>
  <c r="I1092" i="39"/>
  <c r="G1091" i="39" s="1"/>
  <c r="C1093" i="39"/>
  <c r="E1092" i="39"/>
  <c r="F1092" i="39" s="1"/>
  <c r="D1092" i="39"/>
  <c r="I1093" i="39" l="1"/>
  <c r="G1092" i="39" s="1"/>
  <c r="C1094" i="39"/>
  <c r="D1093" i="39"/>
  <c r="H1093" i="39"/>
  <c r="E1093" i="39"/>
  <c r="F1093" i="39" s="1"/>
  <c r="C1095" i="39" l="1"/>
  <c r="D1094" i="39"/>
  <c r="H1094" i="39"/>
  <c r="I1094" i="39"/>
  <c r="G1093" i="39" s="1"/>
  <c r="E1094" i="39"/>
  <c r="F1094" i="39" s="1"/>
  <c r="E1095" i="39" l="1"/>
  <c r="F1095" i="39" s="1"/>
  <c r="C1096" i="39"/>
  <c r="I1095" i="39"/>
  <c r="G1094" i="39" s="1"/>
  <c r="H1095" i="39"/>
  <c r="D1095" i="39"/>
  <c r="D1096" i="39" l="1"/>
  <c r="C1097" i="39"/>
  <c r="H1096" i="39"/>
  <c r="I1096" i="39"/>
  <c r="G1095" i="39" s="1"/>
  <c r="E1096" i="39"/>
  <c r="F1096" i="39" s="1"/>
  <c r="E1097" i="39" l="1"/>
  <c r="F1097" i="39" s="1"/>
  <c r="I1097" i="39"/>
  <c r="G1096" i="39" s="1"/>
  <c r="C1098" i="39"/>
  <c r="H1097" i="39"/>
  <c r="D1097" i="39"/>
  <c r="C1099" i="39" l="1"/>
  <c r="H1098" i="39"/>
  <c r="I1098" i="39"/>
  <c r="G1097" i="39" s="1"/>
  <c r="E1098" i="39"/>
  <c r="F1098" i="39" s="1"/>
  <c r="D1098" i="39"/>
  <c r="D1099" i="39" l="1"/>
  <c r="C1100" i="39"/>
  <c r="I1099" i="39"/>
  <c r="G1098" i="39" s="1"/>
  <c r="H1099" i="39"/>
  <c r="E1099" i="39"/>
  <c r="F1099" i="39" s="1"/>
  <c r="H1100" i="39" l="1"/>
  <c r="I1100" i="39"/>
  <c r="G1099" i="39" s="1"/>
  <c r="C1101" i="39"/>
  <c r="E1100" i="39"/>
  <c r="F1100" i="39" s="1"/>
  <c r="D1100" i="39"/>
  <c r="I1101" i="39" l="1"/>
  <c r="G1100" i="39" s="1"/>
  <c r="H1101" i="39"/>
  <c r="C1102" i="39"/>
  <c r="E1101" i="39"/>
  <c r="F1101" i="39" s="1"/>
  <c r="D1101" i="39"/>
  <c r="C1103" i="39" l="1"/>
  <c r="I1102" i="39"/>
  <c r="G1101" i="39" s="1"/>
  <c r="D1102" i="39"/>
  <c r="H1102" i="39"/>
  <c r="E1102" i="39"/>
  <c r="F1102" i="39" s="1"/>
  <c r="D1103" i="39" l="1"/>
  <c r="I1103" i="39"/>
  <c r="G1102" i="39" s="1"/>
  <c r="H1103" i="39"/>
  <c r="E1103" i="39"/>
  <c r="F1103" i="39" s="1"/>
  <c r="C1104" i="39"/>
  <c r="D1104" i="39" l="1"/>
  <c r="C1105" i="39"/>
  <c r="H1104" i="39"/>
  <c r="I1104" i="39"/>
  <c r="G1103" i="39" s="1"/>
  <c r="E1104" i="39"/>
  <c r="F1104" i="39" s="1"/>
  <c r="E1105" i="39" l="1"/>
  <c r="F1105" i="39" s="1"/>
  <c r="H1105" i="39"/>
  <c r="C1106" i="39"/>
  <c r="I1105" i="39"/>
  <c r="G1104" i="39" s="1"/>
  <c r="D1105" i="39"/>
  <c r="C1107" i="39" l="1"/>
  <c r="H1106" i="39"/>
  <c r="I1106" i="39"/>
  <c r="G1105" i="39" s="1"/>
  <c r="E1106" i="39"/>
  <c r="F1106" i="39" s="1"/>
  <c r="D1106" i="39"/>
  <c r="C1108" i="39" l="1"/>
  <c r="I1107" i="39"/>
  <c r="G1106" i="39" s="1"/>
  <c r="H1107" i="39"/>
  <c r="E1107" i="39"/>
  <c r="F1107" i="39" s="1"/>
  <c r="D1107" i="39"/>
  <c r="H1108" i="39" l="1"/>
  <c r="E1108" i="39"/>
  <c r="F1108" i="39" s="1"/>
  <c r="C1109" i="39"/>
  <c r="I1108" i="39"/>
  <c r="G1107" i="39" s="1"/>
  <c r="D1108" i="39"/>
  <c r="I1109" i="39" l="1"/>
  <c r="G1108" i="39" s="1"/>
  <c r="D1109" i="39"/>
  <c r="H1109" i="39"/>
  <c r="C1110" i="39"/>
  <c r="E1109" i="39"/>
  <c r="F1109" i="39" s="1"/>
  <c r="C1111" i="39" l="1"/>
  <c r="I1110" i="39"/>
  <c r="G1109" i="39" s="1"/>
  <c r="H1110" i="39"/>
  <c r="D1110" i="39"/>
  <c r="E1110" i="39"/>
  <c r="F1110" i="39" s="1"/>
  <c r="H1111" i="39" l="1"/>
  <c r="C1112" i="39"/>
  <c r="I1111" i="39"/>
  <c r="G1110" i="39" s="1"/>
  <c r="D1111" i="39"/>
  <c r="E1111" i="39"/>
  <c r="F1111" i="39" s="1"/>
  <c r="D1112" i="39" l="1"/>
  <c r="C1113" i="39"/>
  <c r="E1112" i="39"/>
  <c r="F1112" i="39" s="1"/>
  <c r="I1112" i="39"/>
  <c r="G1111" i="39" s="1"/>
  <c r="H1112" i="39"/>
  <c r="E1113" i="39" l="1"/>
  <c r="F1113" i="39" s="1"/>
  <c r="D1113" i="39"/>
  <c r="C1114" i="39"/>
  <c r="I1113" i="39"/>
  <c r="G1112" i="39" s="1"/>
  <c r="H1113" i="39"/>
  <c r="E1114" i="39" l="1"/>
  <c r="F1114" i="39" s="1"/>
  <c r="I1114" i="39"/>
  <c r="G1113" i="39" s="1"/>
  <c r="D1114" i="39"/>
  <c r="C1115" i="39"/>
  <c r="H1114" i="39"/>
  <c r="H1115" i="39" l="1"/>
  <c r="C1116" i="39"/>
  <c r="I1115" i="39"/>
  <c r="G1114" i="39" s="1"/>
  <c r="E1115" i="39"/>
  <c r="F1115" i="39" s="1"/>
  <c r="D1115" i="39"/>
  <c r="H1116" i="39" l="1"/>
  <c r="C1117" i="39"/>
  <c r="D1116" i="39"/>
  <c r="I1116" i="39"/>
  <c r="G1115" i="39" s="1"/>
  <c r="E1116" i="39"/>
  <c r="F1116" i="39" s="1"/>
  <c r="I1117" i="39" l="1"/>
  <c r="G1116" i="39" s="1"/>
  <c r="H1117" i="39"/>
  <c r="D1117" i="39"/>
  <c r="C1118" i="39"/>
  <c r="E1117" i="39"/>
  <c r="F1117" i="39" s="1"/>
  <c r="C1119" i="39" l="1"/>
  <c r="E1118" i="39"/>
  <c r="F1118" i="39" s="1"/>
  <c r="H1118" i="39"/>
  <c r="I1118" i="39"/>
  <c r="G1117" i="39" s="1"/>
  <c r="D1118" i="39"/>
  <c r="C1120" i="39" l="1"/>
  <c r="E1119" i="39"/>
  <c r="F1119" i="39" s="1"/>
  <c r="D1119" i="39"/>
  <c r="I1119" i="39"/>
  <c r="G1118" i="39" s="1"/>
  <c r="H1119" i="39"/>
  <c r="D1120" i="39" l="1"/>
  <c r="I1120" i="39"/>
  <c r="G1119" i="39" s="1"/>
  <c r="E1120" i="39"/>
  <c r="F1120" i="39" s="1"/>
  <c r="C1121" i="39"/>
  <c r="H1120" i="39"/>
  <c r="E1121" i="39" l="1"/>
  <c r="F1121" i="39" s="1"/>
  <c r="D1121" i="39"/>
  <c r="I1121" i="39"/>
  <c r="G1120" i="39" s="1"/>
  <c r="H1121" i="39"/>
  <c r="C1122" i="39"/>
  <c r="D1122" i="39" l="1"/>
  <c r="H1122" i="39"/>
  <c r="C1123" i="39"/>
  <c r="I1122" i="39"/>
  <c r="G1121" i="39" s="1"/>
  <c r="E1122" i="39"/>
  <c r="F1122" i="39" s="1"/>
  <c r="C1124" i="39" l="1"/>
  <c r="H1123" i="39"/>
  <c r="I1123" i="39"/>
  <c r="G1122" i="39" s="1"/>
  <c r="E1123" i="39"/>
  <c r="F1123" i="39" s="1"/>
  <c r="D1123" i="39"/>
  <c r="H1124" i="39" l="1"/>
  <c r="I1124" i="39"/>
  <c r="G1123" i="39" s="1"/>
  <c r="D1124" i="39"/>
  <c r="C1125" i="39"/>
  <c r="E1124" i="39"/>
  <c r="F1124" i="39" s="1"/>
  <c r="I1125" i="39" l="1"/>
  <c r="G1124" i="39" s="1"/>
  <c r="C1126" i="39"/>
  <c r="E1125" i="39"/>
  <c r="F1125" i="39" s="1"/>
  <c r="H1125" i="39"/>
  <c r="D1125" i="39"/>
  <c r="C1127" i="39" l="1"/>
  <c r="E1126" i="39"/>
  <c r="F1126" i="39" s="1"/>
  <c r="H1126" i="39"/>
  <c r="D1126" i="39"/>
  <c r="I1126" i="39"/>
  <c r="G1125" i="39" s="1"/>
  <c r="E1127" i="39" l="1"/>
  <c r="F1127" i="39" s="1"/>
  <c r="H1127" i="39"/>
  <c r="I1127" i="39"/>
  <c r="G1126" i="39" s="1"/>
  <c r="C1128" i="39"/>
  <c r="D1127" i="39"/>
  <c r="D1128" i="39" l="1"/>
  <c r="I1128" i="39"/>
  <c r="G1127" i="39" s="1"/>
  <c r="E1128" i="39"/>
  <c r="F1128" i="39" s="1"/>
  <c r="C1129" i="39"/>
  <c r="H1128" i="39"/>
  <c r="E1129" i="39" l="1"/>
  <c r="F1129" i="39" s="1"/>
  <c r="I1129" i="39"/>
  <c r="G1128" i="39" s="1"/>
  <c r="D1129" i="39"/>
  <c r="H1129" i="39"/>
  <c r="C1130" i="39"/>
  <c r="H1130" i="39" l="1"/>
  <c r="E1130" i="39"/>
  <c r="F1130" i="39" s="1"/>
  <c r="I1130" i="39"/>
  <c r="G1129" i="39" s="1"/>
  <c r="C1131" i="39"/>
  <c r="D1130" i="39"/>
  <c r="D1131" i="39" l="1"/>
  <c r="I1131" i="39"/>
  <c r="G1130" i="39" s="1"/>
  <c r="E1131" i="39"/>
  <c r="F1131" i="39" s="1"/>
  <c r="H1131" i="39"/>
  <c r="C1132" i="39"/>
  <c r="H1132" i="39" l="1"/>
  <c r="D1132" i="39"/>
  <c r="I1132" i="39"/>
  <c r="G1131" i="39" s="1"/>
  <c r="E1132" i="39"/>
  <c r="F1132" i="39" s="1"/>
  <c r="C1133" i="39"/>
  <c r="I1133" i="39" l="1"/>
  <c r="G1132" i="39" s="1"/>
  <c r="H1133" i="39"/>
  <c r="E1133" i="39"/>
  <c r="F1133" i="39" s="1"/>
  <c r="C1134" i="39"/>
  <c r="D1133" i="39"/>
  <c r="C1135" i="39" l="1"/>
  <c r="H1134" i="39"/>
  <c r="E1134" i="39"/>
  <c r="F1134" i="39" s="1"/>
  <c r="I1134" i="39"/>
  <c r="G1133" i="39" s="1"/>
  <c r="D1134" i="39"/>
  <c r="D1135" i="39" l="1"/>
  <c r="E1135" i="39"/>
  <c r="F1135" i="39" s="1"/>
  <c r="H1135" i="39"/>
  <c r="C1136" i="39"/>
  <c r="I1135" i="39"/>
  <c r="G1134" i="39" s="1"/>
  <c r="D1136" i="39" l="1"/>
  <c r="H1136" i="39"/>
  <c r="E1136" i="39"/>
  <c r="F1136" i="39" s="1"/>
  <c r="C1137" i="39"/>
  <c r="I1136" i="39"/>
  <c r="G1135" i="39" s="1"/>
  <c r="E1137" i="39" l="1"/>
  <c r="F1137" i="39" s="1"/>
  <c r="H1137" i="39"/>
  <c r="I1137" i="39"/>
  <c r="G1136" i="39" s="1"/>
  <c r="D1137" i="39"/>
  <c r="C1138" i="39"/>
  <c r="C1139" i="39" l="1"/>
  <c r="D1138" i="39"/>
  <c r="H1138" i="39"/>
  <c r="I1138" i="39"/>
  <c r="G1137" i="39" s="1"/>
  <c r="E1138" i="39"/>
  <c r="F1138" i="39" s="1"/>
  <c r="H1139" i="39" l="1"/>
  <c r="E1139" i="39"/>
  <c r="F1139" i="39" s="1"/>
  <c r="C1140" i="39"/>
  <c r="D1139" i="39"/>
  <c r="I1139" i="39"/>
  <c r="G1138" i="39" s="1"/>
  <c r="H1140" i="39" l="1"/>
  <c r="E1140" i="39"/>
  <c r="F1140" i="39" s="1"/>
  <c r="I1140" i="39"/>
  <c r="G1139" i="39" s="1"/>
  <c r="D1140" i="39"/>
  <c r="C1141" i="39"/>
  <c r="I1141" i="39" l="1"/>
  <c r="G1140" i="39" s="1"/>
  <c r="D1141" i="39"/>
  <c r="H1141" i="39"/>
  <c r="C1142" i="39"/>
  <c r="E1141" i="39"/>
  <c r="F1141" i="39" s="1"/>
  <c r="C1143" i="39" l="1"/>
  <c r="I1142" i="39"/>
  <c r="G1141" i="39" s="1"/>
  <c r="E1142" i="39"/>
  <c r="F1142" i="39" s="1"/>
  <c r="H1142" i="39"/>
  <c r="D1142" i="39"/>
  <c r="C1144" i="39" l="1"/>
  <c r="H1143" i="39"/>
  <c r="E1143" i="39"/>
  <c r="F1143" i="39" s="1"/>
  <c r="I1143" i="39"/>
  <c r="G1142" i="39" s="1"/>
  <c r="D1143" i="39"/>
  <c r="D1144" i="39" l="1"/>
  <c r="E1144" i="39"/>
  <c r="F1144" i="39" s="1"/>
  <c r="H1144" i="39"/>
  <c r="C1145" i="39"/>
  <c r="I1144" i="39"/>
  <c r="G1143" i="39" s="1"/>
  <c r="E1145" i="39" l="1"/>
  <c r="F1145" i="39" s="1"/>
  <c r="H1145" i="39"/>
  <c r="D1145" i="39"/>
  <c r="I1145" i="39"/>
  <c r="G1144" i="39" s="1"/>
  <c r="C1146" i="39"/>
  <c r="I1146" i="39" l="1"/>
  <c r="G1145" i="39" s="1"/>
  <c r="H1146" i="39"/>
  <c r="D1146" i="39"/>
  <c r="E1146" i="39"/>
  <c r="F1146" i="39" s="1"/>
  <c r="C1147" i="39"/>
  <c r="D1147" i="39" l="1"/>
  <c r="H1147" i="39"/>
  <c r="C1148" i="39"/>
  <c r="I1147" i="39"/>
  <c r="G1146" i="39" s="1"/>
  <c r="E1147" i="39"/>
  <c r="F1147" i="39" s="1"/>
  <c r="H1148" i="39" l="1"/>
  <c r="D1148" i="39"/>
  <c r="E1148" i="39"/>
  <c r="F1148" i="39" s="1"/>
  <c r="C1149" i="39"/>
  <c r="I1148" i="39"/>
  <c r="G1147" i="39" s="1"/>
  <c r="I1149" i="39" l="1"/>
  <c r="G1148" i="39" s="1"/>
  <c r="C1150" i="39"/>
  <c r="H1149" i="39"/>
  <c r="D1149" i="39"/>
  <c r="E1149" i="39"/>
  <c r="F1149" i="39" s="1"/>
  <c r="C1151" i="39" l="1"/>
  <c r="H1150" i="39"/>
  <c r="D1150" i="39"/>
  <c r="I1150" i="39"/>
  <c r="G1149" i="39" s="1"/>
  <c r="E1150" i="39"/>
  <c r="F1150" i="39" s="1"/>
  <c r="C1152" i="39" l="1"/>
  <c r="E1151" i="39"/>
  <c r="F1151" i="39" s="1"/>
  <c r="D1151" i="39"/>
  <c r="I1151" i="39"/>
  <c r="G1150" i="39" s="1"/>
  <c r="H1151" i="39"/>
  <c r="D1152" i="39" l="1"/>
  <c r="C1153" i="39"/>
  <c r="I1152" i="39"/>
  <c r="G1151" i="39" s="1"/>
  <c r="H1152" i="39"/>
  <c r="E1152" i="39"/>
  <c r="F1152" i="39" s="1"/>
  <c r="E1153" i="39" l="1"/>
  <c r="F1153" i="39" s="1"/>
  <c r="H1153" i="39"/>
  <c r="C1154" i="39"/>
  <c r="I1153" i="39"/>
  <c r="G1152" i="39" s="1"/>
  <c r="D1153" i="39"/>
  <c r="H1154" i="39" l="1"/>
  <c r="E1154" i="39"/>
  <c r="F1154" i="39" s="1"/>
  <c r="D1154" i="39"/>
  <c r="C1155" i="39"/>
  <c r="I1154" i="39"/>
  <c r="G1153" i="39" s="1"/>
  <c r="C1156" i="39" l="1"/>
  <c r="I1155" i="39"/>
  <c r="G1154" i="39" s="1"/>
  <c r="H1155" i="39"/>
  <c r="D1155" i="39"/>
  <c r="E1155" i="39"/>
  <c r="F1155" i="39" s="1"/>
  <c r="H1156" i="39" l="1"/>
  <c r="D1156" i="39"/>
  <c r="C1157" i="39"/>
  <c r="E1156" i="39"/>
  <c r="F1156" i="39" s="1"/>
  <c r="I1156" i="39"/>
  <c r="G1155" i="39" s="1"/>
  <c r="I1157" i="39" l="1"/>
  <c r="G1156" i="39" s="1"/>
  <c r="E1157" i="39"/>
  <c r="F1157" i="39" s="1"/>
  <c r="D1157" i="39"/>
  <c r="C1158" i="39"/>
  <c r="H1157" i="39"/>
  <c r="C1159" i="39" l="1"/>
  <c r="I1158" i="39"/>
  <c r="G1157" i="39" s="1"/>
  <c r="H1158" i="39"/>
  <c r="D1158" i="39"/>
  <c r="E1158" i="39"/>
  <c r="F1158" i="39" s="1"/>
  <c r="I1159" i="39" l="1"/>
  <c r="G1158" i="39" s="1"/>
  <c r="D1159" i="39"/>
  <c r="C1160" i="39"/>
  <c r="H1159" i="39"/>
  <c r="E1159" i="39"/>
  <c r="F1159" i="39" s="1"/>
  <c r="D1160" i="39" l="1"/>
  <c r="E1160" i="39"/>
  <c r="F1160" i="39" s="1"/>
  <c r="C1161" i="39"/>
  <c r="H1160" i="39"/>
  <c r="I1160" i="39"/>
  <c r="G1159" i="39" s="1"/>
  <c r="E1161" i="39" l="1"/>
  <c r="F1161" i="39" s="1"/>
  <c r="D1161" i="39"/>
  <c r="C1162" i="39"/>
  <c r="I1161" i="39"/>
  <c r="G1160" i="39" s="1"/>
  <c r="H1161" i="39"/>
  <c r="H1162" i="39" l="1"/>
  <c r="C1163" i="39"/>
  <c r="E1162" i="39"/>
  <c r="F1162" i="39" s="1"/>
  <c r="I1162" i="39"/>
  <c r="G1161" i="39" s="1"/>
  <c r="D1162" i="39"/>
  <c r="I1163" i="39" l="1"/>
  <c r="G1162" i="39" s="1"/>
  <c r="E1163" i="39"/>
  <c r="F1163" i="39" s="1"/>
  <c r="D1163" i="39"/>
  <c r="H1163" i="39"/>
  <c r="C1164" i="39"/>
  <c r="H1164" i="39" l="1"/>
  <c r="C1165" i="39"/>
  <c r="I1164" i="39"/>
  <c r="G1163" i="39" s="1"/>
  <c r="D1164" i="39"/>
  <c r="E1164" i="39"/>
  <c r="F1164" i="39" s="1"/>
  <c r="I1165" i="39" l="1"/>
  <c r="G1164" i="39" s="1"/>
  <c r="D1165" i="39"/>
  <c r="C1166" i="39"/>
  <c r="E1165" i="39"/>
  <c r="F1165" i="39" s="1"/>
  <c r="H1165" i="39"/>
  <c r="C1167" i="39" l="1"/>
  <c r="E1166" i="39"/>
  <c r="F1166" i="39" s="1"/>
  <c r="D1166" i="39"/>
  <c r="I1166" i="39"/>
  <c r="G1165" i="39" s="1"/>
  <c r="H1166" i="39"/>
  <c r="H1167" i="39" l="1"/>
  <c r="C1168" i="39"/>
  <c r="I1167" i="39"/>
  <c r="G1166" i="39" s="1"/>
  <c r="D1167" i="39"/>
  <c r="E1167" i="39"/>
  <c r="F1167" i="39" s="1"/>
  <c r="D1168" i="39" l="1"/>
  <c r="C1169" i="39"/>
  <c r="I1168" i="39"/>
  <c r="G1167" i="39" s="1"/>
  <c r="E1168" i="39"/>
  <c r="F1168" i="39" s="1"/>
  <c r="H1168" i="39"/>
  <c r="E1169" i="39" l="1"/>
  <c r="F1169" i="39" s="1"/>
  <c r="D1169" i="39"/>
  <c r="C1170" i="39"/>
  <c r="I1169" i="39"/>
  <c r="G1168" i="39" s="1"/>
  <c r="H1169" i="39"/>
  <c r="E1170" i="39" l="1"/>
  <c r="F1170" i="39" s="1"/>
  <c r="C1171" i="39"/>
  <c r="I1170" i="39"/>
  <c r="G1169" i="39" s="1"/>
  <c r="H1170" i="39"/>
  <c r="D1170" i="39"/>
  <c r="H1171" i="39" l="1"/>
  <c r="C1172" i="39"/>
  <c r="E1171" i="39"/>
  <c r="F1171" i="39" s="1"/>
  <c r="I1171" i="39"/>
  <c r="G1170" i="39" s="1"/>
  <c r="D1171" i="39"/>
  <c r="H1172" i="39" l="1"/>
  <c r="C1173" i="39"/>
  <c r="E1172" i="39"/>
  <c r="F1172" i="39" s="1"/>
  <c r="D1172" i="39"/>
  <c r="I1172" i="39"/>
  <c r="G1171" i="39" s="1"/>
  <c r="I1173" i="39" l="1"/>
  <c r="G1172" i="39" s="1"/>
  <c r="C1174" i="39"/>
  <c r="H1173" i="39"/>
  <c r="D1173" i="39"/>
  <c r="E1173" i="39"/>
  <c r="F1173" i="39" s="1"/>
  <c r="C1175" i="39" l="1"/>
  <c r="E1174" i="39"/>
  <c r="F1174" i="39" s="1"/>
  <c r="I1174" i="39"/>
  <c r="G1173" i="39" s="1"/>
  <c r="H1174" i="39"/>
  <c r="D1174" i="39"/>
  <c r="E1175" i="39" l="1"/>
  <c r="F1175" i="39" s="1"/>
  <c r="D1175" i="39"/>
  <c r="C1176" i="39"/>
  <c r="H1175" i="39"/>
  <c r="I1175" i="39"/>
  <c r="G1174" i="39" s="1"/>
  <c r="D1176" i="39" l="1"/>
  <c r="I1176" i="39"/>
  <c r="G1175" i="39" s="1"/>
  <c r="C1177" i="39"/>
  <c r="H1176" i="39"/>
  <c r="E1176" i="39"/>
  <c r="F1176" i="39" s="1"/>
  <c r="E1177" i="39" l="1"/>
  <c r="F1177" i="39" s="1"/>
  <c r="C1178" i="39"/>
  <c r="I1177" i="39"/>
  <c r="G1176" i="39" s="1"/>
  <c r="H1177" i="39"/>
  <c r="D1177" i="39"/>
  <c r="D1178" i="39" l="1"/>
  <c r="E1178" i="39"/>
  <c r="F1178" i="39" s="1"/>
  <c r="C1179" i="39"/>
  <c r="I1178" i="39"/>
  <c r="G1177" i="39" s="1"/>
  <c r="H1178" i="39"/>
  <c r="C1180" i="39" l="1"/>
  <c r="I1179" i="39"/>
  <c r="G1178" i="39" s="1"/>
  <c r="H1179" i="39"/>
  <c r="D1179" i="39"/>
  <c r="E1179" i="39"/>
  <c r="F1179" i="39" s="1"/>
  <c r="H1180" i="39" l="1"/>
  <c r="I1180" i="39"/>
  <c r="G1179" i="39" s="1"/>
  <c r="C1181" i="39"/>
  <c r="E1180" i="39"/>
  <c r="F1180" i="39" s="1"/>
  <c r="D1180" i="39"/>
  <c r="I1181" i="39" l="1"/>
  <c r="G1180" i="39" s="1"/>
  <c r="E1181" i="39"/>
  <c r="F1181" i="39" s="1"/>
  <c r="D1181" i="39"/>
  <c r="C1182" i="39"/>
  <c r="H1181" i="39"/>
  <c r="C1183" i="39" l="1"/>
  <c r="D1182" i="39"/>
  <c r="I1182" i="39"/>
  <c r="G1181" i="39" s="1"/>
  <c r="H1182" i="39"/>
  <c r="E1182" i="39"/>
  <c r="F1182" i="39" s="1"/>
  <c r="C1184" i="39" l="1"/>
  <c r="I1183" i="39"/>
  <c r="G1182" i="39" s="1"/>
  <c r="E1183" i="39"/>
  <c r="F1183" i="39" s="1"/>
  <c r="H1183" i="39"/>
  <c r="D1183" i="39"/>
  <c r="D1184" i="39" l="1"/>
  <c r="H1184" i="39"/>
  <c r="E1184" i="39"/>
  <c r="F1184" i="39" s="1"/>
  <c r="C1185" i="39"/>
  <c r="I1184" i="39"/>
  <c r="G1183" i="39" s="1"/>
  <c r="E1185" i="39" l="1"/>
  <c r="F1185" i="39" s="1"/>
  <c r="C1186" i="39"/>
  <c r="I1185" i="39"/>
  <c r="G1184" i="39" s="1"/>
  <c r="H1185" i="39"/>
  <c r="D1185" i="39"/>
  <c r="C1187" i="39" l="1"/>
  <c r="I1186" i="39"/>
  <c r="G1185" i="39" s="1"/>
  <c r="E1186" i="39"/>
  <c r="F1186" i="39" s="1"/>
  <c r="H1186" i="39"/>
  <c r="D1186" i="39"/>
  <c r="E1187" i="39" l="1"/>
  <c r="F1187" i="39" s="1"/>
  <c r="D1187" i="39"/>
  <c r="C1188" i="39"/>
  <c r="H1187" i="39"/>
  <c r="I1187" i="39"/>
  <c r="G1186" i="39" s="1"/>
  <c r="H1188" i="39" l="1"/>
  <c r="C1189" i="39"/>
  <c r="I1188" i="39"/>
  <c r="G1187" i="39" s="1"/>
  <c r="D1188" i="39"/>
  <c r="E1188" i="39"/>
  <c r="F1188" i="39" s="1"/>
  <c r="I1189" i="39" l="1"/>
  <c r="G1188" i="39" s="1"/>
  <c r="C1190" i="39"/>
  <c r="H1189" i="39"/>
  <c r="E1189" i="39"/>
  <c r="F1189" i="39" s="1"/>
  <c r="D1189" i="39"/>
  <c r="C1191" i="39" l="1"/>
  <c r="E1190" i="39"/>
  <c r="F1190" i="39" s="1"/>
  <c r="D1190" i="39"/>
  <c r="I1190" i="39"/>
  <c r="G1189" i="39" s="1"/>
  <c r="H1190" i="39"/>
  <c r="E1191" i="39" l="1"/>
  <c r="F1191" i="39" s="1"/>
  <c r="I1191" i="39"/>
  <c r="G1190" i="39" s="1"/>
  <c r="H1191" i="39"/>
  <c r="D1191" i="39"/>
  <c r="C1192" i="39"/>
  <c r="D1192" i="39" l="1"/>
  <c r="C1193" i="39"/>
  <c r="I1192" i="39"/>
  <c r="G1191" i="39" s="1"/>
  <c r="E1192" i="39"/>
  <c r="F1192" i="39" s="1"/>
  <c r="H1192" i="39"/>
  <c r="E1193" i="39" l="1"/>
  <c r="F1193" i="39" s="1"/>
  <c r="I1193" i="39"/>
  <c r="G1192" i="39" s="1"/>
  <c r="D1193" i="39"/>
  <c r="C1194" i="39"/>
  <c r="H1193" i="39"/>
  <c r="I1194" i="39" l="1"/>
  <c r="G1193" i="39" s="1"/>
  <c r="H1194" i="39"/>
  <c r="D1194" i="39"/>
  <c r="E1194" i="39"/>
  <c r="F1194" i="39" s="1"/>
  <c r="C1195" i="39"/>
  <c r="D1195" i="39" l="1"/>
  <c r="C1196" i="39"/>
  <c r="I1195" i="39"/>
  <c r="G1194" i="39" s="1"/>
  <c r="E1195" i="39"/>
  <c r="F1195" i="39" s="1"/>
  <c r="H1195" i="39"/>
  <c r="H1196" i="39" l="1"/>
  <c r="E1196" i="39"/>
  <c r="F1196" i="39" s="1"/>
  <c r="D1196" i="39"/>
  <c r="C1197" i="39"/>
  <c r="I1196" i="39"/>
  <c r="G1195" i="39" s="1"/>
  <c r="I1197" i="39" l="1"/>
  <c r="G1196" i="39" s="1"/>
  <c r="H1197" i="39"/>
  <c r="C1198" i="39"/>
  <c r="D1197" i="39"/>
  <c r="E1197" i="39"/>
  <c r="F1197" i="39" s="1"/>
  <c r="C1199" i="39" l="1"/>
  <c r="I1198" i="39"/>
  <c r="G1197" i="39" s="1"/>
  <c r="H1198" i="39"/>
  <c r="E1198" i="39"/>
  <c r="F1198" i="39" s="1"/>
  <c r="D1198" i="39"/>
  <c r="D1199" i="39" l="1"/>
  <c r="E1199" i="39"/>
  <c r="F1199" i="39" s="1"/>
  <c r="I1199" i="39"/>
  <c r="G1198" i="39" s="1"/>
  <c r="C1200" i="39"/>
  <c r="H1199" i="39"/>
  <c r="D1200" i="39" l="1"/>
  <c r="I1200" i="39"/>
  <c r="G1199" i="39" s="1"/>
  <c r="H1200" i="39"/>
  <c r="C1201" i="39"/>
  <c r="E1200" i="39"/>
  <c r="F1200" i="39" s="1"/>
  <c r="E1201" i="39" l="1"/>
  <c r="F1201" i="39" s="1"/>
  <c r="H1201" i="39"/>
  <c r="C1202" i="39"/>
  <c r="I1201" i="39"/>
  <c r="G1200" i="39" s="1"/>
  <c r="D1201" i="39"/>
  <c r="C1203" i="39" l="1"/>
  <c r="E1202" i="39"/>
  <c r="F1202" i="39" s="1"/>
  <c r="D1202" i="39"/>
  <c r="I1202" i="39"/>
  <c r="G1201" i="39" s="1"/>
  <c r="H1202" i="39"/>
  <c r="I1203" i="39" l="1"/>
  <c r="G1202" i="39" s="1"/>
  <c r="H1203" i="39"/>
  <c r="D1203" i="39"/>
  <c r="E1203" i="39"/>
  <c r="F1203" i="39" s="1"/>
  <c r="C1204" i="39"/>
  <c r="H1204" i="39" l="1"/>
  <c r="E1204" i="39"/>
  <c r="F1204" i="39" s="1"/>
  <c r="C1205" i="39"/>
  <c r="I1204" i="39"/>
  <c r="G1203" i="39" s="1"/>
  <c r="D1204" i="39"/>
  <c r="I1205" i="39" l="1"/>
  <c r="G1204" i="39" s="1"/>
  <c r="E1205" i="39"/>
  <c r="F1205" i="39" s="1"/>
  <c r="D1205" i="39"/>
  <c r="C1206" i="39"/>
  <c r="H1205" i="39"/>
  <c r="C1207" i="39" l="1"/>
  <c r="I1206" i="39"/>
  <c r="G1205" i="39" s="1"/>
  <c r="H1206" i="39"/>
  <c r="D1206" i="39"/>
  <c r="E1206" i="39"/>
  <c r="F1206" i="39" s="1"/>
  <c r="C1208" i="39" l="1"/>
  <c r="I1207" i="39"/>
  <c r="G1206" i="39" s="1"/>
  <c r="H1207" i="39"/>
  <c r="E1207" i="39"/>
  <c r="F1207" i="39" s="1"/>
  <c r="D1207" i="39"/>
  <c r="D1208" i="39" l="1"/>
  <c r="E1208" i="39"/>
  <c r="F1208" i="39" s="1"/>
  <c r="I1208" i="39"/>
  <c r="G1207" i="39" s="1"/>
  <c r="C1209" i="39"/>
  <c r="H1208" i="39"/>
  <c r="E1209" i="39" l="1"/>
  <c r="F1209" i="39" s="1"/>
  <c r="I1209" i="39"/>
  <c r="G1208" i="39" s="1"/>
  <c r="H1209" i="39"/>
  <c r="D1209" i="39"/>
  <c r="C1210" i="39"/>
  <c r="I1210" i="39" l="1"/>
  <c r="G1209" i="39" s="1"/>
  <c r="C1211" i="39"/>
  <c r="E1210" i="39"/>
  <c r="F1210" i="39" s="1"/>
  <c r="H1210" i="39"/>
  <c r="D1210" i="39"/>
  <c r="E1211" i="39" l="1"/>
  <c r="F1211" i="39" s="1"/>
  <c r="D1211" i="39"/>
  <c r="I1211" i="39"/>
  <c r="G1210" i="39" s="1"/>
  <c r="C1212" i="39"/>
  <c r="H1211" i="39"/>
  <c r="C1213" i="39" l="1"/>
  <c r="H1212" i="39"/>
  <c r="D1212" i="39"/>
  <c r="I1212" i="39"/>
  <c r="G1211" i="39" s="1"/>
  <c r="E1212" i="39"/>
  <c r="F1212" i="39" s="1"/>
  <c r="C1214" i="39" l="1"/>
  <c r="I1213" i="39"/>
  <c r="G1212" i="39" s="1"/>
  <c r="H1213" i="39"/>
  <c r="E1213" i="39"/>
  <c r="F1213" i="39" s="1"/>
  <c r="D1213" i="39"/>
  <c r="D1214" i="39" l="1"/>
  <c r="C1215" i="39"/>
  <c r="E1214" i="39"/>
  <c r="F1214" i="39" s="1"/>
  <c r="I1214" i="39"/>
  <c r="G1213" i="39" s="1"/>
  <c r="H1214" i="39"/>
  <c r="E1215" i="39" l="1"/>
  <c r="F1215" i="39" s="1"/>
  <c r="H1215" i="39"/>
  <c r="C1216" i="39"/>
  <c r="D1215" i="39"/>
  <c r="I1215" i="39"/>
  <c r="G1214" i="39" s="1"/>
  <c r="H1216" i="39" l="1"/>
  <c r="I1216" i="39"/>
  <c r="G1215" i="39" s="1"/>
  <c r="E1216" i="39"/>
  <c r="F1216" i="39" s="1"/>
  <c r="D1216" i="39"/>
  <c r="C1217" i="39"/>
  <c r="C1218" i="39" l="1"/>
  <c r="D1217" i="39"/>
  <c r="I1217" i="39"/>
  <c r="G1216" i="39" s="1"/>
  <c r="E1217" i="39"/>
  <c r="F1217" i="39" s="1"/>
  <c r="H1217" i="39"/>
  <c r="H1218" i="39" l="1"/>
  <c r="E1218" i="39"/>
  <c r="F1218" i="39" s="1"/>
  <c r="D1218" i="39"/>
  <c r="C1219" i="39"/>
  <c r="I1218" i="39"/>
  <c r="G1217" i="39" s="1"/>
  <c r="I1219" i="39" l="1"/>
  <c r="G1218" i="39" s="1"/>
  <c r="E1219" i="39"/>
  <c r="F1219" i="39" s="1"/>
  <c r="C1220" i="39"/>
  <c r="H1219" i="39"/>
  <c r="D1219" i="39"/>
  <c r="C1221" i="39" l="1"/>
  <c r="D1220" i="39"/>
  <c r="E1220" i="39"/>
  <c r="F1220" i="39" s="1"/>
  <c r="I1220" i="39"/>
  <c r="G1219" i="39" s="1"/>
  <c r="H1220" i="39"/>
  <c r="I1221" i="39" l="1"/>
  <c r="G1220" i="39" s="1"/>
  <c r="C1222" i="39"/>
  <c r="H1221" i="39"/>
  <c r="D1221" i="39"/>
  <c r="E1221" i="39"/>
  <c r="F1221" i="39" s="1"/>
  <c r="D1222" i="39" l="1"/>
  <c r="C1223" i="39"/>
  <c r="E1222" i="39"/>
  <c r="F1222" i="39" s="1"/>
  <c r="I1222" i="39"/>
  <c r="G1221" i="39" s="1"/>
  <c r="H1222" i="39"/>
  <c r="E1223" i="39" l="1"/>
  <c r="F1223" i="39" s="1"/>
  <c r="D1223" i="39"/>
  <c r="H1223" i="39"/>
  <c r="C1224" i="39"/>
  <c r="I1223" i="39"/>
  <c r="G1222" i="39" s="1"/>
  <c r="H1224" i="39" l="1"/>
  <c r="D1224" i="39"/>
  <c r="C1225" i="39"/>
  <c r="I1224" i="39"/>
  <c r="G1223" i="39" s="1"/>
  <c r="E1224" i="39"/>
  <c r="F1224" i="39" s="1"/>
  <c r="I1225" i="39" l="1"/>
  <c r="G1224" i="39" s="1"/>
  <c r="E1225" i="39"/>
  <c r="F1225" i="39" s="1"/>
  <c r="C1226" i="39"/>
  <c r="H1225" i="39"/>
  <c r="D1225" i="39"/>
  <c r="H1226" i="39" l="1"/>
  <c r="D1226" i="39"/>
  <c r="C1227" i="39"/>
  <c r="E1226" i="39"/>
  <c r="F1226" i="39" s="1"/>
  <c r="I1226" i="39"/>
  <c r="G1225" i="39" s="1"/>
  <c r="I1227" i="39" l="1"/>
  <c r="G1226" i="39" s="1"/>
  <c r="D1227" i="39"/>
  <c r="C1228" i="39"/>
  <c r="E1227" i="39"/>
  <c r="F1227" i="39" s="1"/>
  <c r="H1227" i="39"/>
  <c r="C1229" i="39" l="1"/>
  <c r="D1228" i="39"/>
  <c r="H1228" i="39"/>
  <c r="E1228" i="39"/>
  <c r="F1228" i="39" s="1"/>
  <c r="I1228" i="39"/>
  <c r="G1227" i="39" s="1"/>
  <c r="H1229" i="39" l="1"/>
  <c r="D1229" i="39"/>
  <c r="I1229" i="39"/>
  <c r="G1228" i="39" s="1"/>
  <c r="C1230" i="39"/>
  <c r="E1229" i="39"/>
  <c r="F1229" i="39" s="1"/>
  <c r="D1230" i="39" l="1"/>
  <c r="C1231" i="39"/>
  <c r="I1230" i="39"/>
  <c r="G1229" i="39" s="1"/>
  <c r="H1230" i="39"/>
  <c r="E1230" i="39"/>
  <c r="F1230" i="39" s="1"/>
  <c r="E1231" i="39" l="1"/>
  <c r="F1231" i="39" s="1"/>
  <c r="C1232" i="39"/>
  <c r="D1231" i="39"/>
  <c r="I1231" i="39"/>
  <c r="G1230" i="39" s="1"/>
  <c r="H1231" i="39"/>
  <c r="E1232" i="39" l="1"/>
  <c r="F1232" i="39" s="1"/>
  <c r="I1232" i="39"/>
  <c r="G1231" i="39" s="1"/>
  <c r="D1232" i="39"/>
  <c r="H1232" i="39"/>
  <c r="C1233" i="39"/>
  <c r="H1233" i="39" l="1"/>
  <c r="D1233" i="39"/>
  <c r="C1234" i="39"/>
  <c r="I1233" i="39"/>
  <c r="G1232" i="39" s="1"/>
  <c r="E1233" i="39"/>
  <c r="F1233" i="39" s="1"/>
  <c r="H1234" i="39" l="1"/>
  <c r="C1235" i="39"/>
  <c r="I1234" i="39"/>
  <c r="G1233" i="39" s="1"/>
  <c r="D1234" i="39"/>
  <c r="E1234" i="39"/>
  <c r="F1234" i="39" s="1"/>
  <c r="I1235" i="39" l="1"/>
  <c r="G1234" i="39" s="1"/>
  <c r="D1235" i="39"/>
  <c r="C1236" i="39"/>
  <c r="E1235" i="39"/>
  <c r="F1235" i="39" s="1"/>
  <c r="H1235" i="39"/>
  <c r="C1237" i="39" l="1"/>
  <c r="E1236" i="39"/>
  <c r="F1236" i="39" s="1"/>
  <c r="H1236" i="39"/>
  <c r="D1236" i="39"/>
  <c r="I1236" i="39"/>
  <c r="G1235" i="39" s="1"/>
  <c r="C1238" i="39" l="1"/>
  <c r="I1237" i="39"/>
  <c r="G1236" i="39" s="1"/>
  <c r="E1237" i="39"/>
  <c r="F1237" i="39" s="1"/>
  <c r="H1237" i="39"/>
  <c r="D1237" i="39"/>
  <c r="D1238" i="39" l="1"/>
  <c r="I1238" i="39"/>
  <c r="G1237" i="39" s="1"/>
  <c r="C1239" i="39"/>
  <c r="H1238" i="39"/>
  <c r="E1238" i="39"/>
  <c r="F1238" i="39" s="1"/>
  <c r="E1239" i="39" l="1"/>
  <c r="F1239" i="39" s="1"/>
  <c r="C1240" i="39"/>
  <c r="I1239" i="39"/>
  <c r="G1238" i="39" s="1"/>
  <c r="H1239" i="39"/>
  <c r="D1239" i="39"/>
  <c r="D1240" i="39" l="1"/>
  <c r="C1241" i="39"/>
  <c r="H1240" i="39"/>
  <c r="I1240" i="39"/>
  <c r="G1239" i="39" s="1"/>
  <c r="E1240" i="39"/>
  <c r="F1240" i="39" s="1"/>
  <c r="I1241" i="39" l="1"/>
  <c r="G1240" i="39" s="1"/>
  <c r="H1241" i="39"/>
  <c r="E1241" i="39"/>
  <c r="F1241" i="39" s="1"/>
  <c r="C1242" i="39"/>
  <c r="D1241" i="39"/>
  <c r="H1242" i="39" l="1"/>
  <c r="I1242" i="39"/>
  <c r="G1241" i="39" s="1"/>
  <c r="E1242" i="39"/>
  <c r="F1242" i="39" s="1"/>
  <c r="C1243" i="39"/>
  <c r="D1242" i="39"/>
  <c r="I1243" i="39" l="1"/>
  <c r="G1242" i="39" s="1"/>
  <c r="C1244" i="39"/>
  <c r="E1243" i="39"/>
  <c r="F1243" i="39" s="1"/>
  <c r="D1243" i="39"/>
  <c r="H1243" i="39"/>
  <c r="C1245" i="39" l="1"/>
  <c r="D1244" i="39"/>
  <c r="I1244" i="39"/>
  <c r="G1243" i="39" s="1"/>
  <c r="H1244" i="39"/>
  <c r="E1244" i="39"/>
  <c r="F1244" i="39" s="1"/>
  <c r="D1245" i="39" l="1"/>
  <c r="I1245" i="39"/>
  <c r="G1244" i="39" s="1"/>
  <c r="C1246" i="39"/>
  <c r="H1245" i="39"/>
  <c r="E1245" i="39"/>
  <c r="F1245" i="39" s="1"/>
  <c r="D1246" i="39" l="1"/>
  <c r="H1246" i="39"/>
  <c r="C1247" i="39"/>
  <c r="I1246" i="39"/>
  <c r="G1245" i="39" s="1"/>
  <c r="E1246" i="39"/>
  <c r="F1246" i="39" s="1"/>
  <c r="E1247" i="39" l="1"/>
  <c r="F1247" i="39" s="1"/>
  <c r="C1248" i="39"/>
  <c r="H1247" i="39"/>
  <c r="I1247" i="39"/>
  <c r="G1246" i="39" s="1"/>
  <c r="D1247" i="39"/>
  <c r="H1248" i="39" l="1"/>
  <c r="E1248" i="39"/>
  <c r="F1248" i="39" s="1"/>
  <c r="D1248" i="39"/>
  <c r="C1249" i="39"/>
  <c r="I1248" i="39"/>
  <c r="G1247" i="39" s="1"/>
  <c r="E1249" i="39" l="1"/>
  <c r="F1249" i="39" s="1"/>
  <c r="C1250" i="39"/>
  <c r="I1249" i="39"/>
  <c r="G1248" i="39" s="1"/>
  <c r="D1249" i="39"/>
  <c r="H1249" i="39"/>
  <c r="H1250" i="39" l="1"/>
  <c r="E1250" i="39"/>
  <c r="F1250" i="39" s="1"/>
  <c r="D1250" i="39"/>
  <c r="C1251" i="39"/>
  <c r="I1250" i="39"/>
  <c r="G1249" i="39" s="1"/>
  <c r="I1251" i="39" l="1"/>
  <c r="G1250" i="39" s="1"/>
  <c r="C1252" i="39"/>
  <c r="H1251" i="39"/>
  <c r="D1251" i="39"/>
  <c r="E1251" i="39"/>
  <c r="F1251" i="39" s="1"/>
  <c r="C1253" i="39" l="1"/>
  <c r="I1252" i="39"/>
  <c r="G1251" i="39" s="1"/>
  <c r="D1252" i="39"/>
  <c r="H1252" i="39"/>
  <c r="E1252" i="39"/>
  <c r="F1252" i="39" s="1"/>
  <c r="E1253" i="39" l="1"/>
  <c r="F1253" i="39" s="1"/>
  <c r="H1253" i="39"/>
  <c r="D1253" i="39"/>
  <c r="C1254" i="39"/>
  <c r="I1253" i="39"/>
  <c r="G1252" i="39" s="1"/>
  <c r="D1254" i="39" l="1"/>
  <c r="C1255" i="39"/>
  <c r="E1254" i="39"/>
  <c r="F1254" i="39" s="1"/>
  <c r="H1254" i="39"/>
  <c r="I1254" i="39"/>
  <c r="G1253" i="39" s="1"/>
  <c r="E1255" i="39" l="1"/>
  <c r="F1255" i="39" s="1"/>
  <c r="I1255" i="39"/>
  <c r="G1254" i="39" s="1"/>
  <c r="C1256" i="39"/>
  <c r="D1255" i="39"/>
  <c r="H1255" i="39"/>
  <c r="C1257" i="39" l="1"/>
  <c r="I1256" i="39"/>
  <c r="G1255" i="39" s="1"/>
  <c r="H1256" i="39"/>
  <c r="D1256" i="39"/>
  <c r="E1256" i="39"/>
  <c r="F1256" i="39" s="1"/>
  <c r="D1257" i="39" l="1"/>
  <c r="I1257" i="39"/>
  <c r="G1256" i="39" s="1"/>
  <c r="C1258" i="39"/>
  <c r="H1257" i="39"/>
  <c r="E1257" i="39"/>
  <c r="F1257" i="39" s="1"/>
  <c r="H1258" i="39" l="1"/>
  <c r="C1259" i="39"/>
  <c r="I1258" i="39"/>
  <c r="G1257" i="39" s="1"/>
  <c r="E1258" i="39"/>
  <c r="F1258" i="39" s="1"/>
  <c r="D1258" i="39"/>
  <c r="I1259" i="39" l="1"/>
  <c r="G1258" i="39" s="1"/>
  <c r="H1259" i="39"/>
  <c r="C1260" i="39"/>
  <c r="E1259" i="39"/>
  <c r="F1259" i="39" s="1"/>
  <c r="D1259" i="39"/>
  <c r="C1261" i="39" l="1"/>
  <c r="E1260" i="39"/>
  <c r="F1260" i="39" s="1"/>
  <c r="D1260" i="39"/>
  <c r="I1260" i="39"/>
  <c r="G1259" i="39" s="1"/>
  <c r="H1260" i="39"/>
  <c r="D1261" i="39" l="1"/>
  <c r="I1261" i="39"/>
  <c r="G1260" i="39" s="1"/>
  <c r="C1262" i="39"/>
  <c r="H1261" i="39"/>
  <c r="E1261" i="39"/>
  <c r="F1261" i="39" s="1"/>
  <c r="D1262" i="39" l="1"/>
  <c r="E1262" i="39"/>
  <c r="F1262" i="39" s="1"/>
  <c r="I1262" i="39"/>
  <c r="G1261" i="39" s="1"/>
  <c r="C1263" i="39"/>
  <c r="H1262" i="39"/>
  <c r="E1263" i="39" l="1"/>
  <c r="F1263" i="39" s="1"/>
  <c r="H1263" i="39"/>
  <c r="C1264" i="39"/>
  <c r="I1263" i="39"/>
  <c r="G1262" i="39" s="1"/>
  <c r="D1263" i="39"/>
  <c r="C1265" i="39" l="1"/>
  <c r="I1264" i="39"/>
  <c r="G1263" i="39" s="1"/>
  <c r="H1264" i="39"/>
  <c r="E1264" i="39"/>
  <c r="F1264" i="39" s="1"/>
  <c r="D1264" i="39"/>
  <c r="H1265" i="39" l="1"/>
  <c r="E1265" i="39"/>
  <c r="F1265" i="39" s="1"/>
  <c r="C1266" i="39"/>
  <c r="D1265" i="39"/>
  <c r="I1265" i="39"/>
  <c r="G1264" i="39" s="1"/>
  <c r="H1266" i="39" l="1"/>
  <c r="C1267" i="39"/>
  <c r="E1266" i="39"/>
  <c r="F1266" i="39" s="1"/>
  <c r="D1266" i="39"/>
  <c r="I1266" i="39"/>
  <c r="G1265" i="39" s="1"/>
  <c r="I1267" i="39" l="1"/>
  <c r="G1266" i="39" s="1"/>
  <c r="E1267" i="39"/>
  <c r="F1267" i="39" s="1"/>
  <c r="D1267" i="39"/>
  <c r="C1268" i="39"/>
  <c r="H1267" i="39"/>
  <c r="C1269" i="39" l="1"/>
  <c r="E1268" i="39"/>
  <c r="F1268" i="39" s="1"/>
  <c r="I1268" i="39"/>
  <c r="G1267" i="39" s="1"/>
  <c r="D1268" i="39"/>
  <c r="H1268" i="39"/>
  <c r="I1269" i="39" l="1"/>
  <c r="G1268" i="39" s="1"/>
  <c r="E1269" i="39"/>
  <c r="F1269" i="39" s="1"/>
  <c r="D1269" i="39"/>
  <c r="C1270" i="39"/>
  <c r="H1269" i="39"/>
  <c r="D1270" i="39" l="1"/>
  <c r="I1270" i="39"/>
  <c r="G1269" i="39" s="1"/>
  <c r="E1270" i="39"/>
  <c r="F1270" i="39" s="1"/>
  <c r="C1271" i="39"/>
  <c r="H1270" i="39"/>
  <c r="E1271" i="39" l="1"/>
  <c r="F1271" i="39" s="1"/>
  <c r="H1271" i="39"/>
  <c r="D1271" i="39"/>
  <c r="C1272" i="39"/>
  <c r="I1271" i="39"/>
  <c r="G1270" i="39" s="1"/>
  <c r="D1272" i="39" l="1"/>
  <c r="I1272" i="39"/>
  <c r="G1271" i="39" s="1"/>
  <c r="C1273" i="39"/>
  <c r="E1272" i="39"/>
  <c r="F1272" i="39" s="1"/>
  <c r="H1272" i="39"/>
  <c r="H1273" i="39" l="1"/>
  <c r="E1273" i="39"/>
  <c r="F1273" i="39" s="1"/>
  <c r="I1273" i="39"/>
  <c r="G1272" i="39" s="1"/>
  <c r="D1273" i="39"/>
  <c r="C1274" i="39"/>
  <c r="H1274" i="39" l="1"/>
  <c r="C1275" i="39"/>
  <c r="E1274" i="39"/>
  <c r="F1274" i="39" s="1"/>
  <c r="I1274" i="39"/>
  <c r="G1273" i="39" s="1"/>
  <c r="D1274" i="39"/>
  <c r="I1275" i="39" l="1"/>
  <c r="G1274" i="39" s="1"/>
  <c r="D1275" i="39"/>
  <c r="H1275" i="39"/>
  <c r="C1276" i="39"/>
  <c r="E1275" i="39"/>
  <c r="F1275" i="39" s="1"/>
  <c r="C1277" i="39" l="1"/>
  <c r="E1276" i="39"/>
  <c r="F1276" i="39" s="1"/>
  <c r="H1276" i="39"/>
  <c r="I1276" i="39"/>
  <c r="G1275" i="39" s="1"/>
  <c r="D1276" i="39"/>
  <c r="C1278" i="39" l="1"/>
  <c r="E1277" i="39"/>
  <c r="F1277" i="39" s="1"/>
  <c r="I1277" i="39"/>
  <c r="G1276" i="39" s="1"/>
  <c r="H1277" i="39"/>
  <c r="D1277" i="39"/>
  <c r="D1278" i="39" l="1"/>
  <c r="I1278" i="39"/>
  <c r="G1277" i="39" s="1"/>
  <c r="H1278" i="39"/>
  <c r="E1278" i="39"/>
  <c r="F1278" i="39" s="1"/>
  <c r="C1279" i="39"/>
  <c r="E1279" i="39" l="1"/>
  <c r="F1279" i="39" s="1"/>
  <c r="C1280" i="39"/>
  <c r="I1279" i="39"/>
  <c r="G1278" i="39" s="1"/>
  <c r="H1279" i="39"/>
  <c r="D1279" i="39"/>
  <c r="D1280" i="39" l="1"/>
  <c r="C1281" i="39"/>
  <c r="E1280" i="39"/>
  <c r="F1280" i="39" s="1"/>
  <c r="I1280" i="39"/>
  <c r="G1279" i="39" s="1"/>
  <c r="H1280" i="39"/>
  <c r="I1281" i="39" l="1"/>
  <c r="G1280" i="39" s="1"/>
  <c r="E1281" i="39"/>
  <c r="F1281" i="39" s="1"/>
  <c r="D1281" i="39"/>
  <c r="H1281" i="39"/>
  <c r="C1282" i="39"/>
  <c r="H1282" i="39" l="1"/>
  <c r="I1282" i="39"/>
  <c r="G1281" i="39" s="1"/>
  <c r="D1282" i="39"/>
  <c r="C1283" i="39"/>
  <c r="E1282" i="39"/>
  <c r="F1282" i="39" s="1"/>
  <c r="I1283" i="39" l="1"/>
  <c r="G1282" i="39" s="1"/>
  <c r="C1284" i="39"/>
  <c r="E1283" i="39"/>
  <c r="F1283" i="39" s="1"/>
  <c r="H1283" i="39"/>
  <c r="D1283" i="39"/>
  <c r="C1285" i="39" l="1"/>
  <c r="D1284" i="39"/>
  <c r="H1284" i="39"/>
  <c r="I1284" i="39"/>
  <c r="G1283" i="39" s="1"/>
  <c r="E1284" i="39"/>
  <c r="F1284" i="39" s="1"/>
  <c r="D1285" i="39" l="1"/>
  <c r="C1286" i="39"/>
  <c r="H1285" i="39"/>
  <c r="E1285" i="39"/>
  <c r="F1285" i="39" s="1"/>
  <c r="I1285" i="39"/>
  <c r="G1284" i="39" s="1"/>
  <c r="D1286" i="39" l="1"/>
  <c r="H1286" i="39"/>
  <c r="C1287" i="39"/>
  <c r="I1286" i="39"/>
  <c r="G1285" i="39" s="1"/>
  <c r="E1286" i="39"/>
  <c r="F1286" i="39" s="1"/>
  <c r="E1287" i="39" l="1"/>
  <c r="F1287" i="39" s="1"/>
  <c r="C1288" i="39"/>
  <c r="H1287" i="39"/>
  <c r="I1287" i="39"/>
  <c r="G1286" i="39" s="1"/>
  <c r="D1287" i="39"/>
  <c r="E1288" i="39" l="1"/>
  <c r="F1288" i="39" s="1"/>
  <c r="D1288" i="39"/>
  <c r="C1289" i="39"/>
  <c r="I1288" i="39"/>
  <c r="G1287" i="39" s="1"/>
  <c r="H1288" i="39"/>
  <c r="E1289" i="39" l="1"/>
  <c r="F1289" i="39" s="1"/>
  <c r="C1290" i="39"/>
  <c r="I1289" i="39"/>
  <c r="G1288" i="39" s="1"/>
  <c r="H1289" i="39"/>
  <c r="D1289" i="39"/>
  <c r="H1290" i="39" l="1"/>
  <c r="I1290" i="39"/>
  <c r="G1289" i="39" s="1"/>
  <c r="E1290" i="39"/>
  <c r="F1290" i="39" s="1"/>
  <c r="C1291" i="39"/>
  <c r="D1290" i="39"/>
  <c r="I1291" i="39" l="1"/>
  <c r="G1290" i="39" s="1"/>
  <c r="C1292" i="39"/>
  <c r="E1291" i="39"/>
  <c r="F1291" i="39" s="1"/>
  <c r="D1291" i="39"/>
  <c r="H1291" i="39"/>
  <c r="C1293" i="39" l="1"/>
  <c r="I1292" i="39"/>
  <c r="G1291" i="39" s="1"/>
  <c r="H1292" i="39"/>
  <c r="E1292" i="39"/>
  <c r="F1292" i="39" s="1"/>
  <c r="D1292" i="39"/>
  <c r="E1293" i="39" l="1"/>
  <c r="F1293" i="39" s="1"/>
  <c r="C1294" i="39"/>
  <c r="H1293" i="39"/>
  <c r="I1293" i="39"/>
  <c r="G1292" i="39" s="1"/>
  <c r="D1293" i="39"/>
  <c r="D1294" i="39" l="1"/>
  <c r="E1294" i="39"/>
  <c r="F1294" i="39" s="1"/>
  <c r="C1295" i="39"/>
  <c r="I1294" i="39"/>
  <c r="G1293" i="39" s="1"/>
  <c r="H1294" i="39"/>
  <c r="E1295" i="39" l="1"/>
  <c r="F1295" i="39" s="1"/>
  <c r="I1295" i="39"/>
  <c r="G1294" i="39" s="1"/>
  <c r="C1296" i="39"/>
  <c r="H1295" i="39"/>
  <c r="D1295" i="39"/>
  <c r="C1297" i="39" l="1"/>
  <c r="H1296" i="39"/>
  <c r="D1296" i="39"/>
  <c r="I1296" i="39"/>
  <c r="G1295" i="39" s="1"/>
  <c r="E1296" i="39"/>
  <c r="F1296" i="39" s="1"/>
  <c r="D1297" i="39" l="1"/>
  <c r="E1297" i="39"/>
  <c r="F1297" i="39" s="1"/>
  <c r="C1298" i="39"/>
  <c r="I1297" i="39"/>
  <c r="G1296" i="39" s="1"/>
  <c r="H1297" i="39"/>
  <c r="H1298" i="39" l="1"/>
  <c r="C1299" i="39"/>
  <c r="I1298" i="39"/>
  <c r="G1297" i="39" s="1"/>
  <c r="D1298" i="39"/>
  <c r="E1298" i="39"/>
  <c r="F1298" i="39" s="1"/>
  <c r="I1299" i="39" l="1"/>
  <c r="G1298" i="39" s="1"/>
  <c r="H1299" i="39"/>
  <c r="E1299" i="39"/>
  <c r="F1299" i="39" s="1"/>
  <c r="D1299" i="39"/>
  <c r="C1300" i="39"/>
  <c r="C1301" i="39" l="1"/>
  <c r="E1300" i="39"/>
  <c r="F1300" i="39" s="1"/>
  <c r="D1300" i="39"/>
  <c r="I1300" i="39"/>
  <c r="G1299" i="39" s="1"/>
  <c r="H1300" i="39"/>
  <c r="D1301" i="39" l="1"/>
  <c r="I1301" i="39"/>
  <c r="G1300" i="39" s="1"/>
  <c r="H1301" i="39"/>
  <c r="E1301" i="39"/>
  <c r="F1301" i="39" s="1"/>
  <c r="C1302" i="39"/>
  <c r="D1302" i="39" l="1"/>
  <c r="C1303" i="39"/>
  <c r="H1302" i="39"/>
  <c r="E1302" i="39"/>
  <c r="F1302" i="39" s="1"/>
  <c r="I1302" i="39"/>
  <c r="G1301" i="39" s="1"/>
  <c r="E1303" i="39" l="1"/>
  <c r="F1303" i="39" s="1"/>
  <c r="H1303" i="39"/>
  <c r="D1303" i="39"/>
  <c r="C1304" i="39"/>
  <c r="I1303" i="39"/>
  <c r="G1302" i="39" s="1"/>
  <c r="C1305" i="39" l="1"/>
  <c r="I1304" i="39"/>
  <c r="G1303" i="39" s="1"/>
  <c r="H1304" i="39"/>
  <c r="D1304" i="39"/>
  <c r="E1304" i="39"/>
  <c r="F1304" i="39" s="1"/>
  <c r="C1306" i="39" l="1"/>
  <c r="H1305" i="39"/>
  <c r="I1305" i="39"/>
  <c r="G1304" i="39" s="1"/>
  <c r="E1305" i="39"/>
  <c r="F1305" i="39" s="1"/>
  <c r="D1305" i="39"/>
  <c r="H1306" i="39" l="1"/>
  <c r="E1306" i="39"/>
  <c r="F1306" i="39" s="1"/>
  <c r="D1306" i="39"/>
  <c r="C1307" i="39"/>
  <c r="I1306" i="39"/>
  <c r="G1305" i="39" s="1"/>
  <c r="I1307" i="39" l="1"/>
  <c r="G1306" i="39" s="1"/>
  <c r="C1308" i="39"/>
  <c r="H1307" i="39"/>
  <c r="D1307" i="39"/>
  <c r="E1307" i="39"/>
  <c r="F1307" i="39" s="1"/>
  <c r="C1309" i="39" l="1"/>
  <c r="I1308" i="39"/>
  <c r="G1307" i="39" s="1"/>
  <c r="H1308" i="39"/>
  <c r="D1308" i="39"/>
  <c r="E1308" i="39"/>
  <c r="F1308" i="39" s="1"/>
  <c r="E1309" i="39" l="1"/>
  <c r="F1309" i="39" s="1"/>
  <c r="D1309" i="39"/>
  <c r="C1310" i="39"/>
  <c r="I1309" i="39"/>
  <c r="G1308" i="39" s="1"/>
  <c r="H1309" i="39"/>
  <c r="D1310" i="39" l="1"/>
  <c r="E1310" i="39"/>
  <c r="F1310" i="39" s="1"/>
  <c r="I1310" i="39"/>
  <c r="G1309" i="39" s="1"/>
  <c r="H1310" i="39"/>
  <c r="C1311" i="39"/>
  <c r="E1311" i="39" l="1"/>
  <c r="F1311" i="39" s="1"/>
  <c r="C1312" i="39"/>
  <c r="H1311" i="39"/>
  <c r="I1311" i="39"/>
  <c r="G1310" i="39" s="1"/>
  <c r="D1311" i="39"/>
  <c r="I1312" i="39" l="1"/>
  <c r="G1311" i="39" s="1"/>
  <c r="E1312" i="39"/>
  <c r="F1312" i="39" s="1"/>
  <c r="D1312" i="39"/>
  <c r="C1313" i="39"/>
  <c r="H1312" i="39"/>
  <c r="I1313" i="39" l="1"/>
  <c r="G1312" i="39" s="1"/>
  <c r="H1313" i="39"/>
  <c r="D1313" i="39"/>
  <c r="C1314" i="39"/>
  <c r="E1313" i="39"/>
  <c r="F1313" i="39" s="1"/>
  <c r="H1314" i="39" l="1"/>
  <c r="D1314" i="39"/>
  <c r="C1315" i="39"/>
  <c r="E1314" i="39"/>
  <c r="F1314" i="39" s="1"/>
  <c r="I1314" i="39"/>
  <c r="G1313" i="39" s="1"/>
  <c r="I1315" i="39" l="1"/>
  <c r="G1314" i="39" s="1"/>
  <c r="E1315" i="39"/>
  <c r="F1315" i="39" s="1"/>
  <c r="D1315" i="39"/>
  <c r="C1316" i="39"/>
  <c r="H1315" i="39"/>
  <c r="C1317" i="39" l="1"/>
  <c r="H1316" i="39"/>
  <c r="I1316" i="39"/>
  <c r="G1315" i="39" s="1"/>
  <c r="D1316" i="39"/>
  <c r="E1316" i="39"/>
  <c r="F1316" i="39" s="1"/>
  <c r="C1318" i="39" l="1"/>
  <c r="I1317" i="39"/>
  <c r="G1316" i="39" s="1"/>
  <c r="H1317" i="39"/>
  <c r="E1317" i="39"/>
  <c r="F1317" i="39" s="1"/>
  <c r="D1317" i="39"/>
  <c r="D1318" i="39" l="1"/>
  <c r="E1318" i="39"/>
  <c r="F1318" i="39" s="1"/>
  <c r="C1319" i="39"/>
  <c r="I1318" i="39"/>
  <c r="G1317" i="39" s="1"/>
  <c r="H1318" i="39"/>
  <c r="E1319" i="39" l="1"/>
  <c r="F1319" i="39" s="1"/>
  <c r="I1319" i="39"/>
  <c r="G1318" i="39" s="1"/>
  <c r="H1319" i="39"/>
  <c r="C1320" i="39"/>
  <c r="D1319" i="39"/>
  <c r="H1320" i="39" l="1"/>
  <c r="C1321" i="39"/>
  <c r="I1320" i="39"/>
  <c r="G1319" i="39" s="1"/>
  <c r="E1320" i="39"/>
  <c r="F1320" i="39" s="1"/>
  <c r="D1320" i="39"/>
  <c r="C1322" i="39" l="1"/>
  <c r="E1321" i="39"/>
  <c r="F1321" i="39" s="1"/>
  <c r="D1321" i="39"/>
  <c r="I1321" i="39"/>
  <c r="G1320" i="39" s="1"/>
  <c r="H1321" i="39"/>
  <c r="H1322" i="39" l="1"/>
  <c r="I1322" i="39"/>
  <c r="G1321" i="39" s="1"/>
  <c r="D1322" i="39"/>
  <c r="C1323" i="39"/>
  <c r="E1322" i="39"/>
  <c r="F1322" i="39" s="1"/>
  <c r="I1323" i="39" l="1"/>
  <c r="G1322" i="39" s="1"/>
  <c r="E1323" i="39"/>
  <c r="F1323" i="39" s="1"/>
  <c r="C1324" i="39"/>
  <c r="D1323" i="39"/>
  <c r="H1323" i="39"/>
  <c r="C1325" i="39" l="1"/>
  <c r="E1324" i="39"/>
  <c r="F1324" i="39" s="1"/>
  <c r="D1324" i="39"/>
  <c r="I1324" i="39"/>
  <c r="G1323" i="39" s="1"/>
  <c r="H1324" i="39"/>
  <c r="I1325" i="39" l="1"/>
  <c r="G1324" i="39" s="1"/>
  <c r="H1325" i="39"/>
  <c r="D1325" i="39"/>
  <c r="C1326" i="39"/>
  <c r="E1325" i="39"/>
  <c r="F1325" i="39" s="1"/>
  <c r="D1326" i="39" l="1"/>
  <c r="C1327" i="39"/>
  <c r="I1326" i="39"/>
  <c r="G1325" i="39" s="1"/>
  <c r="E1326" i="39"/>
  <c r="F1326" i="39" s="1"/>
  <c r="H1326" i="39"/>
  <c r="E1327" i="39" l="1"/>
  <c r="F1327" i="39" s="1"/>
  <c r="D1327" i="39"/>
  <c r="C1328" i="39"/>
  <c r="I1327" i="39"/>
  <c r="G1326" i="39" s="1"/>
  <c r="H1327" i="39"/>
  <c r="I1328" i="39" l="1"/>
  <c r="G1327" i="39" s="1"/>
  <c r="H1328" i="39"/>
  <c r="E1328" i="39"/>
  <c r="F1328" i="39" s="1"/>
  <c r="D1328" i="39"/>
  <c r="C1329" i="39"/>
  <c r="I1329" i="39" l="1"/>
  <c r="G1328" i="39" s="1"/>
  <c r="C1330" i="39"/>
  <c r="H1329" i="39"/>
  <c r="E1329" i="39"/>
  <c r="F1329" i="39" s="1"/>
  <c r="D1329" i="39"/>
  <c r="H1330" i="39" l="1"/>
  <c r="E1330" i="39"/>
  <c r="F1330" i="39" s="1"/>
  <c r="D1330" i="39"/>
  <c r="C1331" i="39"/>
  <c r="I1330" i="39"/>
  <c r="G1329" i="39" s="1"/>
  <c r="I1331" i="39" l="1"/>
  <c r="G1330" i="39" s="1"/>
  <c r="D1331" i="39"/>
  <c r="H1331" i="39"/>
  <c r="E1331" i="39"/>
  <c r="F1331" i="39" s="1"/>
  <c r="C1332" i="39"/>
  <c r="C1333" i="39" l="1"/>
  <c r="I1332" i="39"/>
  <c r="G1331" i="39" s="1"/>
  <c r="H1332" i="39"/>
  <c r="E1332" i="39"/>
  <c r="F1332" i="39" s="1"/>
  <c r="D1332" i="39"/>
  <c r="H1333" i="39" l="1"/>
  <c r="E1333" i="39"/>
  <c r="F1333" i="39" s="1"/>
  <c r="D1333" i="39"/>
  <c r="C1334" i="39"/>
  <c r="I1333" i="39"/>
  <c r="G1332" i="39" s="1"/>
  <c r="D1334" i="39" l="1"/>
  <c r="C1335" i="39"/>
  <c r="H1334" i="39"/>
  <c r="I1334" i="39"/>
  <c r="G1333" i="39" s="1"/>
  <c r="E1334" i="39"/>
  <c r="F1334" i="39" s="1"/>
  <c r="E1335" i="39" l="1"/>
  <c r="F1335" i="39" s="1"/>
  <c r="C1336" i="39"/>
  <c r="I1335" i="39"/>
  <c r="G1334" i="39" s="1"/>
  <c r="H1335" i="39"/>
  <c r="D1335" i="39"/>
  <c r="E1336" i="39" l="1"/>
  <c r="F1336" i="39" s="1"/>
  <c r="D1336" i="39"/>
  <c r="C1337" i="39"/>
  <c r="I1336" i="39"/>
  <c r="G1335" i="39" s="1"/>
  <c r="H1336" i="39"/>
  <c r="H1337" i="39" l="1"/>
  <c r="I1337" i="39"/>
  <c r="G1336" i="39" s="1"/>
  <c r="E1337" i="39"/>
  <c r="F1337" i="39" s="1"/>
  <c r="C1338" i="39"/>
  <c r="D1337" i="39"/>
  <c r="H1338" i="39" l="1"/>
  <c r="C1339" i="39"/>
  <c r="I1338" i="39"/>
  <c r="G1337" i="39" s="1"/>
  <c r="D1338" i="39"/>
  <c r="E1338" i="39"/>
  <c r="F1338" i="39" s="1"/>
  <c r="I1339" i="39" l="1"/>
  <c r="G1338" i="39" s="1"/>
  <c r="E1339" i="39"/>
  <c r="F1339" i="39" s="1"/>
  <c r="D1339" i="39"/>
  <c r="C1340" i="39"/>
  <c r="H1339" i="39"/>
  <c r="C1341" i="39" l="1"/>
  <c r="E1340" i="39"/>
  <c r="F1340" i="39" s="1"/>
  <c r="H1340" i="39"/>
  <c r="D1340" i="39"/>
  <c r="I1340" i="39"/>
  <c r="G1339" i="39" s="1"/>
  <c r="C1342" i="39" l="1"/>
  <c r="I1341" i="39"/>
  <c r="G1340" i="39" s="1"/>
  <c r="E1341" i="39"/>
  <c r="F1341" i="39" s="1"/>
  <c r="H1341" i="39"/>
  <c r="D1341" i="39"/>
  <c r="D1342" i="39" l="1"/>
  <c r="I1342" i="39"/>
  <c r="G1341" i="39" s="1"/>
  <c r="E1342" i="39"/>
  <c r="F1342" i="39" s="1"/>
  <c r="C1343" i="39"/>
  <c r="H1342" i="39"/>
  <c r="E1343" i="39" l="1"/>
  <c r="F1343" i="39" s="1"/>
  <c r="H1343" i="39"/>
  <c r="I1343" i="39"/>
  <c r="G1342" i="39" s="1"/>
  <c r="D1343" i="39"/>
  <c r="C1344" i="39"/>
  <c r="D1344" i="39" l="1"/>
  <c r="C1345" i="39"/>
  <c r="I1344" i="39"/>
  <c r="G1343" i="39" s="1"/>
  <c r="H1344" i="39"/>
  <c r="E1344" i="39"/>
  <c r="F1344" i="39" s="1"/>
  <c r="D1345" i="39" l="1"/>
  <c r="C1346" i="39"/>
  <c r="I1345" i="39"/>
  <c r="G1344" i="39" s="1"/>
  <c r="H1345" i="39"/>
  <c r="E1345" i="39"/>
  <c r="F1345" i="39" s="1"/>
  <c r="H1346" i="39" l="1"/>
  <c r="I1346" i="39"/>
  <c r="G1345" i="39" s="1"/>
  <c r="E1346" i="39"/>
  <c r="F1346" i="39" s="1"/>
  <c r="C1347" i="39"/>
  <c r="D1346" i="39"/>
  <c r="E1347" i="39" l="1"/>
  <c r="F1347" i="39" s="1"/>
  <c r="I1347" i="39"/>
  <c r="G1346" i="39" s="1"/>
  <c r="C1348" i="39"/>
  <c r="D1347" i="39"/>
  <c r="H1347" i="39"/>
  <c r="C1349" i="39" l="1"/>
  <c r="E1348" i="39"/>
  <c r="F1348" i="39" s="1"/>
  <c r="D1348" i="39"/>
  <c r="H1348" i="39"/>
  <c r="I1348" i="39"/>
  <c r="G1347" i="39" s="1"/>
  <c r="I1349" i="39" l="1"/>
  <c r="G1348" i="39" s="1"/>
  <c r="C1350" i="39"/>
  <c r="H1349" i="39"/>
  <c r="E1349" i="39"/>
  <c r="F1349" i="39" s="1"/>
  <c r="D1349" i="39"/>
  <c r="H1350" i="39" l="1"/>
  <c r="D1350" i="39"/>
  <c r="E1350" i="39"/>
  <c r="F1350" i="39" s="1"/>
  <c r="C1351" i="39"/>
  <c r="I1350" i="39"/>
  <c r="G1349" i="39" s="1"/>
  <c r="I1351" i="39" l="1"/>
  <c r="G1350" i="39" s="1"/>
  <c r="E1351" i="39"/>
  <c r="F1351" i="39" s="1"/>
  <c r="C1352" i="39"/>
  <c r="H1351" i="39"/>
  <c r="D1351" i="39"/>
  <c r="C1353" i="39" l="1"/>
  <c r="I1352" i="39"/>
  <c r="G1351" i="39" s="1"/>
  <c r="H1352" i="39"/>
  <c r="E1352" i="39"/>
  <c r="F1352" i="39" s="1"/>
  <c r="D1352" i="39"/>
  <c r="H1353" i="39" l="1"/>
  <c r="E1353" i="39"/>
  <c r="F1353" i="39" s="1"/>
  <c r="C1354" i="39"/>
  <c r="I1353" i="39"/>
  <c r="G1352" i="39" s="1"/>
  <c r="D1353" i="39"/>
  <c r="D1354" i="39" l="1"/>
  <c r="H1354" i="39"/>
  <c r="C1355" i="39"/>
  <c r="I1354" i="39"/>
  <c r="G1353" i="39" s="1"/>
  <c r="E1354" i="39"/>
  <c r="F1354" i="39" s="1"/>
  <c r="E1355" i="39" l="1"/>
  <c r="F1355" i="39" s="1"/>
  <c r="I1355" i="39"/>
  <c r="G1354" i="39" s="1"/>
  <c r="C1356" i="39"/>
  <c r="D1355" i="39"/>
  <c r="H1355" i="39"/>
  <c r="C1357" i="39" l="1"/>
  <c r="I1356" i="39"/>
  <c r="G1355" i="39" s="1"/>
  <c r="H1356" i="39"/>
  <c r="E1356" i="39"/>
  <c r="F1356" i="39" s="1"/>
  <c r="D1356" i="39"/>
  <c r="D1357" i="39" l="1"/>
  <c r="C1358" i="39"/>
  <c r="I1357" i="39"/>
  <c r="G1356" i="39" s="1"/>
  <c r="E1357" i="39"/>
  <c r="F1357" i="39" s="1"/>
  <c r="H1357" i="39"/>
  <c r="H1358" i="39" l="1"/>
  <c r="D1358" i="39"/>
  <c r="C1359" i="39"/>
  <c r="I1358" i="39"/>
  <c r="G1357" i="39" s="1"/>
  <c r="E1358" i="39"/>
  <c r="F1358" i="39" s="1"/>
  <c r="I1359" i="39" l="1"/>
  <c r="G1358" i="39" s="1"/>
  <c r="E1359" i="39"/>
  <c r="F1359" i="39" s="1"/>
  <c r="H1359" i="39"/>
  <c r="D1359" i="39"/>
  <c r="C1360" i="39"/>
  <c r="C1361" i="39" l="1"/>
  <c r="H1360" i="39"/>
  <c r="E1360" i="39"/>
  <c r="F1360" i="39" s="1"/>
  <c r="D1360" i="39"/>
  <c r="I1360" i="39"/>
  <c r="G1359" i="39" s="1"/>
  <c r="C1362" i="39" l="1"/>
  <c r="I1361" i="39"/>
  <c r="G1360" i="39" s="1"/>
  <c r="H1361" i="39"/>
  <c r="E1361" i="39"/>
  <c r="F1361" i="39" s="1"/>
  <c r="D1361" i="39"/>
  <c r="D1362" i="39" l="1"/>
  <c r="H1362" i="39"/>
  <c r="E1362" i="39"/>
  <c r="F1362" i="39" s="1"/>
  <c r="C1363" i="39"/>
  <c r="I1362" i="39"/>
  <c r="G1361" i="39" s="1"/>
  <c r="E1363" i="39" l="1"/>
  <c r="F1363" i="39" s="1"/>
  <c r="I1363" i="39"/>
  <c r="G1362" i="39" s="1"/>
  <c r="C1364" i="39"/>
  <c r="H1363" i="39"/>
  <c r="D1363" i="39"/>
  <c r="C1365" i="39" l="1"/>
  <c r="D1364" i="39"/>
  <c r="I1364" i="39"/>
  <c r="G1363" i="39" s="1"/>
  <c r="H1364" i="39"/>
  <c r="E1364" i="39"/>
  <c r="F1364" i="39" s="1"/>
  <c r="D1365" i="39" l="1"/>
  <c r="I1365" i="39"/>
  <c r="G1364" i="39" s="1"/>
  <c r="H1365" i="39"/>
  <c r="C1366" i="39"/>
  <c r="E1365" i="39"/>
  <c r="F1365" i="39" s="1"/>
  <c r="H1366" i="39" l="1"/>
  <c r="D1366" i="39"/>
  <c r="I1366" i="39"/>
  <c r="G1365" i="39" s="1"/>
  <c r="C1367" i="39"/>
  <c r="E1366" i="39"/>
  <c r="F1366" i="39" s="1"/>
  <c r="I1367" i="39" l="1"/>
  <c r="G1366" i="39" s="1"/>
  <c r="E1367" i="39"/>
  <c r="F1367" i="39" s="1"/>
  <c r="D1367" i="39"/>
  <c r="C1368" i="39"/>
  <c r="H1367" i="39"/>
  <c r="E1368" i="39" l="1"/>
  <c r="F1368" i="39" s="1"/>
  <c r="D1368" i="39"/>
  <c r="C1369" i="39"/>
  <c r="H1368" i="39"/>
  <c r="I1368" i="39"/>
  <c r="G1367" i="39" s="1"/>
  <c r="D1369" i="39" l="1"/>
  <c r="I1369" i="39"/>
  <c r="G1368" i="39" s="1"/>
  <c r="C1370" i="39"/>
  <c r="E1369" i="39"/>
  <c r="F1369" i="39" s="1"/>
  <c r="H1369" i="39"/>
  <c r="C1371" i="39" l="1"/>
  <c r="H1370" i="39"/>
  <c r="E1370" i="39"/>
  <c r="F1370" i="39" s="1"/>
  <c r="I1370" i="39"/>
  <c r="G1369" i="39" s="1"/>
  <c r="D1370" i="39"/>
  <c r="H1371" i="39" l="1"/>
  <c r="I1371" i="39"/>
  <c r="G1370" i="39" s="1"/>
  <c r="D1371" i="39"/>
  <c r="E1371" i="39"/>
  <c r="F1371" i="39" s="1"/>
  <c r="C1372" i="39"/>
  <c r="I1372" i="39" l="1"/>
  <c r="G1371" i="39" s="1"/>
  <c r="H1372" i="39"/>
  <c r="C1373" i="39"/>
  <c r="E1372" i="39"/>
  <c r="F1372" i="39" s="1"/>
  <c r="D1372" i="39"/>
  <c r="C1374" i="39" l="1"/>
  <c r="D1373" i="39"/>
  <c r="H1373" i="39"/>
  <c r="I1373" i="39"/>
  <c r="G1372" i="39" s="1"/>
  <c r="E1373" i="39"/>
  <c r="F1373" i="39" s="1"/>
  <c r="C1375" i="39" l="1"/>
  <c r="E1374" i="39"/>
  <c r="F1374" i="39" s="1"/>
  <c r="I1374" i="39"/>
  <c r="G1373" i="39" s="1"/>
  <c r="H1374" i="39"/>
  <c r="D1374" i="39"/>
  <c r="D1375" i="39" l="1"/>
  <c r="H1375" i="39"/>
  <c r="C1376" i="39"/>
  <c r="E1375" i="39"/>
  <c r="F1375" i="39" s="1"/>
  <c r="I1375" i="39"/>
  <c r="G1374" i="39" s="1"/>
  <c r="E1376" i="39" l="1"/>
  <c r="F1376" i="39" s="1"/>
  <c r="C1377" i="39"/>
  <c r="I1376" i="39"/>
  <c r="G1375" i="39" s="1"/>
  <c r="D1376" i="39"/>
  <c r="H1376" i="39"/>
  <c r="H1377" i="39" l="1"/>
  <c r="I1377" i="39"/>
  <c r="G1376" i="39" s="1"/>
  <c r="C1378" i="39"/>
  <c r="E1377" i="39"/>
  <c r="F1377" i="39" s="1"/>
  <c r="D1377" i="39"/>
  <c r="E1378" i="39" l="1"/>
  <c r="F1378" i="39" s="1"/>
  <c r="C1379" i="39"/>
  <c r="H1378" i="39"/>
  <c r="D1378" i="39"/>
  <c r="I1378" i="39"/>
  <c r="G1377" i="39" s="1"/>
  <c r="H1379" i="39" l="1"/>
  <c r="I1379" i="39"/>
  <c r="G1378" i="39" s="1"/>
  <c r="E1379" i="39"/>
  <c r="F1379" i="39" s="1"/>
  <c r="C1380" i="39"/>
  <c r="D1379" i="39"/>
  <c r="I1380" i="39" l="1"/>
  <c r="G1379" i="39" s="1"/>
  <c r="C1381" i="39"/>
  <c r="E1380" i="39"/>
  <c r="F1380" i="39" s="1"/>
  <c r="H1380" i="39"/>
  <c r="D1380" i="39"/>
  <c r="C1382" i="39" l="1"/>
  <c r="E1381" i="39"/>
  <c r="F1381" i="39" s="1"/>
  <c r="I1381" i="39"/>
  <c r="G1380" i="39" s="1"/>
  <c r="H1381" i="39"/>
  <c r="D1381" i="39"/>
  <c r="E1382" i="39" l="1"/>
  <c r="F1382" i="39" s="1"/>
  <c r="I1382" i="39"/>
  <c r="G1381" i="39" s="1"/>
  <c r="C1383" i="39"/>
  <c r="D1382" i="39"/>
  <c r="H1382" i="39"/>
  <c r="D1383" i="39" l="1"/>
  <c r="I1383" i="39"/>
  <c r="G1382" i="39" s="1"/>
  <c r="E1383" i="39"/>
  <c r="F1383" i="39" s="1"/>
  <c r="C1384" i="39"/>
  <c r="H1383" i="39"/>
  <c r="E1384" i="39" l="1"/>
  <c r="F1384" i="39" s="1"/>
  <c r="I1384" i="39"/>
  <c r="G1383" i="39" s="1"/>
  <c r="D1384" i="39"/>
  <c r="H1384" i="39"/>
  <c r="C1385" i="39"/>
  <c r="H1385" i="39" l="1"/>
  <c r="E1385" i="39"/>
  <c r="F1385" i="39" s="1"/>
  <c r="D1385" i="39"/>
  <c r="C1386" i="39"/>
  <c r="I1385" i="39"/>
  <c r="G1384" i="39" s="1"/>
  <c r="D1386" i="39" l="1"/>
  <c r="I1386" i="39"/>
  <c r="G1385" i="39" s="1"/>
  <c r="H1386" i="39"/>
  <c r="C1387" i="39"/>
  <c r="E1386" i="39"/>
  <c r="F1386" i="39" s="1"/>
  <c r="H1387" i="39" l="1"/>
  <c r="E1387" i="39"/>
  <c r="F1387" i="39" s="1"/>
  <c r="I1387" i="39"/>
  <c r="G1386" i="39" s="1"/>
  <c r="D1387" i="39"/>
  <c r="C1388" i="39"/>
  <c r="I1388" i="39" l="1"/>
  <c r="G1387" i="39" s="1"/>
  <c r="H1388" i="39"/>
  <c r="D1388" i="39"/>
  <c r="E1388" i="39"/>
  <c r="F1388" i="39" s="1"/>
  <c r="C1389" i="39"/>
  <c r="C1390" i="39" l="1"/>
  <c r="I1389" i="39"/>
  <c r="G1388" i="39" s="1"/>
  <c r="D1389" i="39"/>
  <c r="H1389" i="39"/>
  <c r="E1389" i="39"/>
  <c r="F1389" i="39" s="1"/>
  <c r="D1390" i="39" l="1"/>
  <c r="H1390" i="39"/>
  <c r="I1390" i="39"/>
  <c r="G1389" i="39" s="1"/>
  <c r="E1390" i="39"/>
  <c r="F1390" i="39" s="1"/>
  <c r="C1391" i="39"/>
  <c r="D1391" i="39" l="1"/>
  <c r="C1392" i="39"/>
  <c r="H1391" i="39"/>
  <c r="I1391" i="39"/>
  <c r="G1390" i="39" s="1"/>
  <c r="E1391" i="39"/>
  <c r="F1391" i="39" s="1"/>
  <c r="E1392" i="39" l="1"/>
  <c r="F1392" i="39" s="1"/>
  <c r="H1392" i="39"/>
  <c r="D1392" i="39"/>
  <c r="C1393" i="39"/>
  <c r="I1392" i="39"/>
  <c r="G1391" i="39" s="1"/>
  <c r="C1394" i="39" l="1"/>
  <c r="E1393" i="39"/>
  <c r="F1393" i="39" s="1"/>
  <c r="H1393" i="39"/>
  <c r="D1393" i="39"/>
  <c r="I1393" i="39"/>
  <c r="G1392" i="39" s="1"/>
  <c r="H1394" i="39" l="1"/>
  <c r="E1394" i="39"/>
  <c r="F1394" i="39" s="1"/>
  <c r="I1394" i="39"/>
  <c r="G1393" i="39" s="1"/>
  <c r="D1394" i="39"/>
  <c r="C1395" i="39"/>
  <c r="H1395" i="39" l="1"/>
  <c r="E1395" i="39"/>
  <c r="F1395" i="39" s="1"/>
  <c r="C1396" i="39"/>
  <c r="D1395" i="39"/>
  <c r="I1395" i="39"/>
  <c r="G1394" i="39" s="1"/>
  <c r="I1396" i="39" l="1"/>
  <c r="G1395" i="39" s="1"/>
  <c r="C1397" i="39"/>
  <c r="D1396" i="39"/>
  <c r="H1396" i="39"/>
  <c r="E1396" i="39"/>
  <c r="F1396" i="39" s="1"/>
  <c r="C1398" i="39" l="1"/>
  <c r="I1397" i="39"/>
  <c r="G1396" i="39" s="1"/>
  <c r="E1397" i="39"/>
  <c r="F1397" i="39" s="1"/>
  <c r="H1397" i="39"/>
  <c r="D1397" i="39"/>
  <c r="H1398" i="39" l="1"/>
  <c r="C1399" i="39"/>
  <c r="I1398" i="39"/>
  <c r="G1397" i="39" s="1"/>
  <c r="E1398" i="39"/>
  <c r="F1398" i="39" s="1"/>
  <c r="D1398" i="39"/>
  <c r="D1399" i="39" l="1"/>
  <c r="E1399" i="39"/>
  <c r="F1399" i="39" s="1"/>
  <c r="I1399" i="39"/>
  <c r="G1398" i="39" s="1"/>
  <c r="C1400" i="39"/>
  <c r="H1399" i="39"/>
  <c r="E1400" i="39" l="1"/>
  <c r="F1400" i="39" s="1"/>
  <c r="C1401" i="39"/>
  <c r="H1400" i="39"/>
  <c r="I1400" i="39"/>
  <c r="G1399" i="39" s="1"/>
  <c r="D1400" i="39"/>
  <c r="I1401" i="39" l="1"/>
  <c r="G1400" i="39" s="1"/>
  <c r="D1401" i="39"/>
  <c r="E1401" i="39"/>
  <c r="F1401" i="39" s="1"/>
  <c r="H1401" i="39"/>
  <c r="C1402" i="39"/>
  <c r="D1402" i="39" l="1"/>
  <c r="C1403" i="39"/>
  <c r="I1402" i="39"/>
  <c r="G1401" i="39" s="1"/>
  <c r="H1402" i="39"/>
  <c r="E1402" i="39"/>
  <c r="F1402" i="39" s="1"/>
  <c r="H1403" i="39" l="1"/>
  <c r="D1403" i="39"/>
  <c r="I1403" i="39"/>
  <c r="G1402" i="39" s="1"/>
  <c r="C1404" i="39"/>
  <c r="E1403" i="39"/>
  <c r="F1403" i="39" s="1"/>
  <c r="I1404" i="39" l="1"/>
  <c r="G1403" i="39" s="1"/>
  <c r="H1404" i="39"/>
  <c r="D1404" i="39"/>
  <c r="C1405" i="39"/>
  <c r="E1404" i="39"/>
  <c r="F1404" i="39" s="1"/>
  <c r="C1406" i="39" l="1"/>
  <c r="H1405" i="39"/>
  <c r="D1405" i="39"/>
  <c r="E1405" i="39"/>
  <c r="F1405" i="39" s="1"/>
  <c r="I1405" i="39"/>
  <c r="G1404" i="39" s="1"/>
  <c r="C1407" i="39" l="1"/>
  <c r="I1406" i="39"/>
  <c r="G1405" i="39" s="1"/>
  <c r="H1406" i="39"/>
  <c r="E1406" i="39"/>
  <c r="F1406" i="39" s="1"/>
  <c r="D1406" i="39"/>
  <c r="D1407" i="39" l="1"/>
  <c r="H1407" i="39"/>
  <c r="E1407" i="39"/>
  <c r="F1407" i="39" s="1"/>
  <c r="C1408" i="39"/>
  <c r="I1407" i="39"/>
  <c r="G1406" i="39" s="1"/>
  <c r="E1408" i="39" l="1"/>
  <c r="F1408" i="39" s="1"/>
  <c r="C1409" i="39"/>
  <c r="I1408" i="39"/>
  <c r="G1407" i="39" s="1"/>
  <c r="H1408" i="39"/>
  <c r="D1408" i="39"/>
  <c r="H1409" i="39" l="1"/>
  <c r="D1409" i="39"/>
  <c r="C1410" i="39"/>
  <c r="I1409" i="39"/>
  <c r="G1408" i="39" s="1"/>
  <c r="E1409" i="39"/>
  <c r="F1409" i="39" s="1"/>
  <c r="C1411" i="39" l="1"/>
  <c r="E1410" i="39"/>
  <c r="F1410" i="39" s="1"/>
  <c r="I1410" i="39"/>
  <c r="G1409" i="39" s="1"/>
  <c r="H1410" i="39"/>
  <c r="D1410" i="39"/>
  <c r="H1411" i="39" l="1"/>
  <c r="I1411" i="39"/>
  <c r="G1410" i="39" s="1"/>
  <c r="C1412" i="39"/>
  <c r="D1411" i="39"/>
  <c r="E1411" i="39"/>
  <c r="F1411" i="39" s="1"/>
  <c r="I1412" i="39" l="1"/>
  <c r="G1411" i="39" s="1"/>
  <c r="E1412" i="39"/>
  <c r="F1412" i="39" s="1"/>
  <c r="C1413" i="39"/>
  <c r="D1412" i="39"/>
  <c r="H1412" i="39"/>
  <c r="C1414" i="39" l="1"/>
  <c r="I1413" i="39"/>
  <c r="G1412" i="39" s="1"/>
  <c r="H1413" i="39"/>
  <c r="E1413" i="39"/>
  <c r="F1413" i="39" s="1"/>
  <c r="D1413" i="39"/>
  <c r="I1414" i="39" l="1"/>
  <c r="G1413" i="39" s="1"/>
  <c r="E1414" i="39"/>
  <c r="F1414" i="39" s="1"/>
  <c r="D1414" i="39"/>
  <c r="C1415" i="39"/>
  <c r="H1414" i="39"/>
  <c r="D1415" i="39" l="1"/>
  <c r="C1416" i="39"/>
  <c r="I1415" i="39"/>
  <c r="G1414" i="39" s="1"/>
  <c r="H1415" i="39"/>
  <c r="E1415" i="39"/>
  <c r="F1415" i="39" s="1"/>
  <c r="E1416" i="39" l="1"/>
  <c r="F1416" i="39" s="1"/>
  <c r="D1416" i="39"/>
  <c r="I1416" i="39"/>
  <c r="G1415" i="39" s="1"/>
  <c r="C1417" i="39"/>
  <c r="H1416" i="39"/>
  <c r="I1417" i="39" l="1"/>
  <c r="G1416" i="39" s="1"/>
  <c r="H1417" i="39"/>
  <c r="E1417" i="39"/>
  <c r="F1417" i="39" s="1"/>
  <c r="D1417" i="39"/>
  <c r="C1418" i="39"/>
  <c r="I1418" i="39" l="1"/>
  <c r="G1417" i="39" s="1"/>
  <c r="D1418" i="39"/>
  <c r="H1418" i="39"/>
  <c r="C1419" i="39"/>
  <c r="E1418" i="39"/>
  <c r="F1418" i="39" s="1"/>
  <c r="H1419" i="39" l="1"/>
  <c r="E1419" i="39"/>
  <c r="F1419" i="39" s="1"/>
  <c r="D1419" i="39"/>
  <c r="C1420" i="39"/>
  <c r="I1419" i="39"/>
  <c r="G1418" i="39" s="1"/>
  <c r="I1420" i="39" l="1"/>
  <c r="G1419" i="39" s="1"/>
  <c r="D1420" i="39"/>
  <c r="H1420" i="39"/>
  <c r="C1421" i="39"/>
  <c r="E1420" i="39"/>
  <c r="F1420" i="39" s="1"/>
  <c r="C1422" i="39" l="1"/>
  <c r="E1421" i="39"/>
  <c r="F1421" i="39" s="1"/>
  <c r="D1421" i="39"/>
  <c r="I1421" i="39"/>
  <c r="G1420" i="39" s="1"/>
  <c r="H1421" i="39"/>
  <c r="H1422" i="39" l="1"/>
  <c r="D1422" i="39"/>
  <c r="C1423" i="39"/>
  <c r="I1422" i="39"/>
  <c r="G1421" i="39" s="1"/>
  <c r="E1422" i="39"/>
  <c r="F1422" i="39" s="1"/>
  <c r="D1423" i="39" l="1"/>
  <c r="C1424" i="39"/>
  <c r="I1423" i="39"/>
  <c r="G1422" i="39" s="1"/>
  <c r="H1423" i="39"/>
  <c r="E1423" i="39"/>
  <c r="F1423" i="39" s="1"/>
  <c r="E1424" i="39" l="1"/>
  <c r="F1424" i="39" s="1"/>
  <c r="H1424" i="39"/>
  <c r="I1424" i="39"/>
  <c r="G1423" i="39" s="1"/>
  <c r="D1424" i="39"/>
  <c r="C1425" i="39"/>
  <c r="E1425" i="39" l="1"/>
  <c r="F1425" i="39" s="1"/>
  <c r="C1426" i="39"/>
  <c r="H1425" i="39"/>
  <c r="I1425" i="39"/>
  <c r="G1424" i="39" s="1"/>
  <c r="D1425" i="39"/>
  <c r="H1426" i="39" l="1"/>
  <c r="E1426" i="39"/>
  <c r="F1426" i="39" s="1"/>
  <c r="D1426" i="39"/>
  <c r="C1427" i="39"/>
  <c r="I1426" i="39"/>
  <c r="G1425" i="39" s="1"/>
  <c r="H1427" i="39" l="1"/>
  <c r="C1428" i="39"/>
  <c r="E1427" i="39"/>
  <c r="F1427" i="39" s="1"/>
  <c r="I1427" i="39"/>
  <c r="G1426" i="39" s="1"/>
  <c r="D1427" i="39"/>
  <c r="I1428" i="39" l="1"/>
  <c r="G1427" i="39" s="1"/>
  <c r="E1428" i="39"/>
  <c r="F1428" i="39" s="1"/>
  <c r="D1428" i="39"/>
  <c r="C1429" i="39"/>
  <c r="H1428" i="39"/>
  <c r="C1430" i="39" l="1"/>
  <c r="E1429" i="39"/>
  <c r="F1429" i="39" s="1"/>
  <c r="I1429" i="39"/>
  <c r="G1428" i="39" s="1"/>
  <c r="H1429" i="39"/>
  <c r="D1429" i="39"/>
  <c r="D1430" i="39" l="1"/>
  <c r="I1430" i="39"/>
  <c r="G1429" i="39" s="1"/>
  <c r="C1431" i="39"/>
  <c r="H1430" i="39"/>
  <c r="E1430" i="39"/>
  <c r="F1430" i="39" s="1"/>
  <c r="D1431" i="39" l="1"/>
  <c r="I1431" i="39"/>
  <c r="G1430" i="39" s="1"/>
  <c r="E1431" i="39"/>
  <c r="F1431" i="39" s="1"/>
  <c r="H1431" i="39"/>
  <c r="C1432" i="39"/>
  <c r="E1432" i="39" l="1"/>
  <c r="F1432" i="39" s="1"/>
  <c r="C1433" i="39"/>
  <c r="H1432" i="39"/>
  <c r="I1432" i="39"/>
  <c r="G1431" i="39" s="1"/>
  <c r="D1432" i="39"/>
  <c r="D1433" i="39" l="1"/>
  <c r="E1433" i="39"/>
  <c r="F1433" i="39" s="1"/>
  <c r="C1434" i="39"/>
  <c r="H1433" i="39"/>
  <c r="I1433" i="39"/>
  <c r="G1432" i="39" s="1"/>
  <c r="E1434" i="39" l="1"/>
  <c r="F1434" i="39" s="1"/>
  <c r="I1434" i="39"/>
  <c r="G1433" i="39" s="1"/>
  <c r="H1434" i="39"/>
  <c r="C1435" i="39"/>
  <c r="D1434" i="39"/>
  <c r="H1435" i="39" l="1"/>
  <c r="I1435" i="39"/>
  <c r="G1434" i="39" s="1"/>
  <c r="E1435" i="39"/>
  <c r="F1435" i="39" s="1"/>
  <c r="D1435" i="39"/>
  <c r="C1436" i="39"/>
  <c r="I1436" i="39" l="1"/>
  <c r="G1435" i="39" s="1"/>
  <c r="E1436" i="39"/>
  <c r="F1436" i="39" s="1"/>
  <c r="H1436" i="39"/>
  <c r="C1437" i="39"/>
  <c r="D1436" i="39"/>
  <c r="C1438" i="39" l="1"/>
  <c r="H1437" i="39"/>
  <c r="I1437" i="39"/>
  <c r="G1436" i="39" s="1"/>
  <c r="D1437" i="39"/>
  <c r="E1437" i="39"/>
  <c r="F1437" i="39" s="1"/>
  <c r="I1438" i="39" l="1"/>
  <c r="G1437" i="39" s="1"/>
  <c r="H1438" i="39"/>
  <c r="C1439" i="39"/>
  <c r="E1438" i="39"/>
  <c r="F1438" i="39" s="1"/>
  <c r="D1438" i="39"/>
  <c r="D1439" i="39" l="1"/>
  <c r="C1440" i="39"/>
  <c r="H1439" i="39"/>
  <c r="E1439" i="39"/>
  <c r="F1439" i="39" s="1"/>
  <c r="I1439" i="39"/>
  <c r="G1438" i="39" s="1"/>
  <c r="E1440" i="39" l="1"/>
  <c r="F1440" i="39" s="1"/>
  <c r="I1440" i="39"/>
  <c r="G1439" i="39" s="1"/>
  <c r="D1440" i="39"/>
  <c r="H1440" i="39"/>
  <c r="C1441" i="39"/>
  <c r="D1441" i="39" l="1"/>
  <c r="C1442" i="39"/>
  <c r="H1441" i="39"/>
  <c r="I1441" i="39"/>
  <c r="G1440" i="39" s="1"/>
  <c r="E1441" i="39"/>
  <c r="F1441" i="39" s="1"/>
  <c r="E1442" i="39" l="1"/>
  <c r="F1442" i="39" s="1"/>
  <c r="D1442" i="39"/>
  <c r="C1443" i="39"/>
  <c r="I1442" i="39"/>
  <c r="G1441" i="39" s="1"/>
  <c r="H1442" i="39"/>
  <c r="H1443" i="39" l="1"/>
  <c r="C1444" i="39"/>
  <c r="I1443" i="39"/>
  <c r="G1442" i="39" s="1"/>
  <c r="D1443" i="39"/>
  <c r="E1443" i="39"/>
  <c r="F1443" i="39" s="1"/>
  <c r="I1444" i="39" l="1"/>
  <c r="G1443" i="39" s="1"/>
  <c r="H1444" i="39"/>
  <c r="C1445" i="39"/>
  <c r="E1444" i="39"/>
  <c r="F1444" i="39" s="1"/>
  <c r="D1444" i="39"/>
  <c r="E1445" i="39" l="1"/>
  <c r="F1445" i="39" s="1"/>
  <c r="C1446" i="39"/>
  <c r="H1445" i="39"/>
  <c r="D1445" i="39"/>
  <c r="I1445" i="39"/>
  <c r="G1444" i="39" s="1"/>
  <c r="I1446" i="39" l="1"/>
  <c r="G1445" i="39" s="1"/>
  <c r="C1447" i="39"/>
  <c r="H1446" i="39"/>
  <c r="E1446" i="39"/>
  <c r="F1446" i="39" s="1"/>
  <c r="D1446" i="39"/>
  <c r="D1447" i="39" l="1"/>
  <c r="C1448" i="39"/>
  <c r="E1447" i="39"/>
  <c r="F1447" i="39" s="1"/>
  <c r="I1447" i="39"/>
  <c r="G1446" i="39" s="1"/>
  <c r="H1447" i="39"/>
  <c r="H1448" i="39" l="1"/>
  <c r="E1448" i="39"/>
  <c r="F1448" i="39" s="1"/>
  <c r="C1449" i="39"/>
  <c r="I1448" i="39"/>
  <c r="G1447" i="39" s="1"/>
  <c r="D1448" i="39"/>
  <c r="I1449" i="39" l="1"/>
  <c r="G1448" i="39" s="1"/>
  <c r="D1449" i="39"/>
  <c r="E1449" i="39"/>
  <c r="F1449" i="39" s="1"/>
  <c r="C1450" i="39"/>
  <c r="H1449" i="39"/>
  <c r="C1451" i="39" l="1"/>
  <c r="E1450" i="39"/>
  <c r="F1450" i="39" s="1"/>
  <c r="I1450" i="39"/>
  <c r="G1449" i="39" s="1"/>
  <c r="H1450" i="39"/>
  <c r="D1450" i="39"/>
  <c r="H1451" i="39" l="1"/>
  <c r="D1451" i="39"/>
  <c r="C1452" i="39"/>
  <c r="I1451" i="39"/>
  <c r="G1450" i="39" s="1"/>
  <c r="E1451" i="39"/>
  <c r="F1451" i="39" s="1"/>
  <c r="D1452" i="39" l="1"/>
  <c r="I1452" i="39"/>
  <c r="G1451" i="39" s="1"/>
  <c r="C1453" i="39"/>
  <c r="H1452" i="39"/>
  <c r="E1452" i="39"/>
  <c r="F1452" i="39" s="1"/>
  <c r="E1453" i="39" l="1"/>
  <c r="F1453" i="39" s="1"/>
  <c r="C1454" i="39"/>
  <c r="H1453" i="39"/>
  <c r="I1453" i="39"/>
  <c r="G1452" i="39" s="1"/>
  <c r="D1453" i="39"/>
  <c r="I1454" i="39" l="1"/>
  <c r="G1453" i="39" s="1"/>
  <c r="H1454" i="39"/>
  <c r="E1454" i="39"/>
  <c r="F1454" i="39" s="1"/>
  <c r="D1454" i="39"/>
  <c r="C1455" i="39"/>
  <c r="D1455" i="39" l="1"/>
  <c r="C1456" i="39"/>
  <c r="H1455" i="39"/>
  <c r="I1455" i="39"/>
  <c r="G1454" i="39" s="1"/>
  <c r="E1455" i="39"/>
  <c r="F1455" i="39" s="1"/>
  <c r="H1456" i="39" l="1"/>
  <c r="E1456" i="39"/>
  <c r="F1456" i="39" s="1"/>
  <c r="D1456" i="39"/>
  <c r="C1457" i="39"/>
  <c r="I1456" i="39"/>
  <c r="G1455" i="39" s="1"/>
  <c r="I1457" i="39" l="1"/>
  <c r="G1456" i="39" s="1"/>
  <c r="D1457" i="39"/>
  <c r="C1458" i="39"/>
  <c r="H1457" i="39"/>
  <c r="E1457" i="39"/>
  <c r="F1457" i="39" s="1"/>
  <c r="C1459" i="39" l="1"/>
  <c r="E1458" i="39"/>
  <c r="F1458" i="39" s="1"/>
  <c r="D1458" i="39"/>
  <c r="H1458" i="39"/>
  <c r="I1458" i="39"/>
  <c r="G1457" i="39" s="1"/>
  <c r="D1459" i="39" l="1"/>
  <c r="H1459" i="39"/>
  <c r="E1459" i="39"/>
  <c r="F1459" i="39" s="1"/>
  <c r="C1460" i="39"/>
  <c r="I1459" i="39"/>
  <c r="G1458" i="39" s="1"/>
  <c r="E1460" i="39" l="1"/>
  <c r="F1460" i="39" s="1"/>
  <c r="D1460" i="39"/>
  <c r="I1460" i="39"/>
  <c r="G1459" i="39" s="1"/>
  <c r="C1461" i="39"/>
  <c r="H1460" i="39"/>
  <c r="E1461" i="39" l="1"/>
  <c r="F1461" i="39" s="1"/>
  <c r="D1461" i="39"/>
  <c r="C1462" i="39"/>
  <c r="H1461" i="39"/>
  <c r="I1461" i="39"/>
  <c r="G1460" i="39" s="1"/>
  <c r="E1462" i="39" l="1"/>
  <c r="F1462" i="39" s="1"/>
  <c r="D1462" i="39"/>
  <c r="I1462" i="39"/>
  <c r="G1461" i="39" s="1"/>
  <c r="H1462" i="39"/>
  <c r="C1463" i="39"/>
  <c r="H1463" i="39" l="1"/>
  <c r="E1463" i="39"/>
  <c r="F1463" i="39" s="1"/>
  <c r="D1463" i="39"/>
  <c r="C1464" i="39"/>
  <c r="I1463" i="39"/>
  <c r="G1462" i="39" s="1"/>
  <c r="I1464" i="39" l="1"/>
  <c r="H1464" i="39"/>
  <c r="E1464" i="39"/>
  <c r="F1464" i="39" s="1"/>
  <c r="G1464" i="39" s="1"/>
  <c r="D1464" i="39"/>
  <c r="B10" i="39"/>
  <c r="B14" i="39" s="1"/>
  <c r="B16" i="39" s="1"/>
  <c r="G1463" i="39" l="1"/>
</calcChain>
</file>

<file path=xl/sharedStrings.xml><?xml version="1.0" encoding="utf-8"?>
<sst xmlns="http://schemas.openxmlformats.org/spreadsheetml/2006/main" count="36" uniqueCount="25">
  <si>
    <t>Année</t>
  </si>
  <si>
    <t>Mois</t>
  </si>
  <si>
    <t>Numéro semaine</t>
  </si>
  <si>
    <t>Date</t>
  </si>
  <si>
    <t>1er lundi de l'année N</t>
  </si>
  <si>
    <t>Début</t>
  </si>
  <si>
    <t>Fin</t>
  </si>
  <si>
    <t>Sem Début</t>
  </si>
  <si>
    <t>Sem Fin</t>
  </si>
  <si>
    <t>Nombre Sem</t>
  </si>
  <si>
    <t>Quinzaine</t>
  </si>
  <si>
    <t>Cumul Quinzaine</t>
  </si>
  <si>
    <t>Sem en Quinzaine</t>
  </si>
  <si>
    <t>CALENDRIER NE PAS MODIFIER</t>
  </si>
  <si>
    <t>X. XXXX</t>
  </si>
  <si>
    <t>Tâche 1</t>
  </si>
  <si>
    <t>X. PPPP</t>
  </si>
  <si>
    <t>Personne</t>
  </si>
  <si>
    <t>Zone où on rentre le coefficient d'absence</t>
  </si>
  <si>
    <t>Calcul automatique des heures de dispo</t>
  </si>
  <si>
    <t>Données d'entrées</t>
  </si>
  <si>
    <t>Résultats</t>
  </si>
  <si>
    <t>Onglet où on affecte une personne à une tâche</t>
  </si>
  <si>
    <t>Onglet où on indique l'indispo d'une personne</t>
  </si>
  <si>
    <t>Volume d'heure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</si>
</sst>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</borders>
  <cellStyleXfs count="6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0" fontId="5" fillId="0" borderId="0"/>
    <xf numFmtId="165" fontId="3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0" xfId="0" applyFont="1" applyFill="1" applyBorder="1"/>
    <xf numFmtId="0" fontId="1" fillId="6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5" borderId="1" xfId="0" applyFill="1" applyBorder="1"/>
    <xf numFmtId="0" fontId="0" fillId="8" borderId="1" xfId="0" applyFill="1" applyBorder="1" applyAlignment="1">
      <alignment horizontal="center"/>
    </xf>
    <xf numFmtId="0" fontId="0" fillId="8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7" borderId="1" xfId="0" applyFill="1" applyBorder="1" applyAlignment="1">
      <alignment horizontal="center"/>
    </xf>
    <xf numFmtId="0" fontId="0" fillId="7" borderId="0" xfId="0" applyFill="1"/>
    <xf numFmtId="0" fontId="0" fillId="3" borderId="0" xfId="0" applyFill="1"/>
    <xf numFmtId="0" fontId="1" fillId="7" borderId="0" xfId="0" applyFont="1" applyFill="1" applyBorder="1" applyAlignment="1">
      <alignment horizontal="center" vertical="center" wrapText="1"/>
    </xf>
    <xf numFmtId="164" fontId="0" fillId="6" borderId="4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6" borderId="10" xfId="0" applyNumberForma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14" fontId="1" fillId="7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2" fillId="0" borderId="13" xfId="0" applyFont="1" applyBorder="1"/>
    <xf numFmtId="0" fontId="0" fillId="0" borderId="13" xfId="0" applyFill="1" applyBorder="1"/>
    <xf numFmtId="0" fontId="0" fillId="0" borderId="14" xfId="0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0" xfId="0" applyBorder="1"/>
    <xf numFmtId="0" fontId="1" fillId="5" borderId="7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6" borderId="15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0" borderId="11" xfId="0" applyBorder="1"/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3" fontId="0" fillId="3" borderId="11" xfId="0" applyNumberFormat="1" applyFill="1" applyBorder="1" applyAlignment="1">
      <alignment horizontal="center"/>
    </xf>
  </cellXfs>
  <cellStyles count="6">
    <cellStyle name="Euro" xfId="2"/>
    <cellStyle name="Euro 2" xfId="5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154"/>
  <sheetViews>
    <sheetView tabSelected="1" zoomScaleNormal="100" workbookViewId="0">
      <selection activeCell="AI19" sqref="AI19"/>
    </sheetView>
  </sheetViews>
  <sheetFormatPr baseColWidth="10" defaultColWidth="11.42578125" defaultRowHeight="15" x14ac:dyDescent="0.25"/>
  <cols>
    <col min="1" max="1" width="5" style="9" bestFit="1" customWidth="1"/>
    <col min="2" max="2" width="24.7109375" style="9" customWidth="1"/>
    <col min="3" max="3" width="11.5703125" style="3" customWidth="1"/>
    <col min="4" max="4" width="9.7109375" style="8" customWidth="1"/>
    <col min="5" max="5" width="7.42578125" style="3" customWidth="1"/>
    <col min="6" max="7" width="8.7109375" style="3" customWidth="1"/>
    <col min="8" max="8" width="6" style="3" customWidth="1"/>
    <col min="9" max="9" width="7.42578125" style="3" customWidth="1"/>
    <col min="10" max="10" width="2" style="5" customWidth="1"/>
    <col min="11" max="11" width="5" style="15" bestFit="1" customWidth="1"/>
    <col min="12" max="12" width="5" style="15" customWidth="1"/>
    <col min="13" max="13" width="11.42578125" style="9" customWidth="1"/>
    <col min="14" max="14" width="7.5703125" style="5" bestFit="1" customWidth="1"/>
    <col min="15" max="15" width="15.42578125" style="5" bestFit="1" customWidth="1"/>
    <col min="16" max="17" width="10.7109375" style="5" bestFit="1" customWidth="1"/>
    <col min="18" max="18" width="18.5703125" style="5" bestFit="1" customWidth="1"/>
    <col min="19" max="19" width="5.85546875" style="5" customWidth="1"/>
    <col min="20" max="20" width="6.28515625" style="5" customWidth="1"/>
    <col min="21" max="21" width="5.5703125" style="5" customWidth="1"/>
    <col min="22" max="23" width="5.85546875" style="5" customWidth="1"/>
    <col min="24" max="24" width="7" style="5" customWidth="1"/>
    <col min="25" max="25" width="4.85546875" style="5" customWidth="1"/>
    <col min="26" max="26" width="5.28515625" style="5" customWidth="1"/>
    <col min="27" max="27" width="4.7109375" style="5" customWidth="1"/>
    <col min="28" max="28" width="5.5703125" style="5" customWidth="1"/>
    <col min="29" max="30" width="6.85546875" style="5" customWidth="1"/>
    <col min="31" max="31" width="3.5703125" style="5" bestFit="1" customWidth="1"/>
    <col min="32" max="32" width="6.7109375" style="5" customWidth="1"/>
    <col min="33" max="33" width="5.28515625" style="5" customWidth="1"/>
    <col min="34" max="34" width="5.5703125" style="5" customWidth="1"/>
    <col min="35" max="35" width="5.140625" style="5" customWidth="1"/>
    <col min="36" max="36" width="6.42578125" style="5" customWidth="1"/>
    <col min="37" max="37" width="6.140625" style="5" customWidth="1"/>
    <col min="38" max="38" width="8" style="5" customWidth="1"/>
    <col min="39" max="39" width="6.85546875" style="5" customWidth="1"/>
    <col min="40" max="40" width="6" style="5" customWidth="1"/>
    <col min="41" max="41" width="7.140625" style="5" customWidth="1"/>
    <col min="42" max="42" width="6.28515625" style="5" customWidth="1"/>
    <col min="43" max="16384" width="11.42578125" style="5"/>
  </cols>
  <sheetData>
    <row r="1" spans="1:67" ht="14.45" customHeight="1" thickTop="1" thickBot="1" x14ac:dyDescent="0.3">
      <c r="A1" s="32" t="s">
        <v>13</v>
      </c>
      <c r="B1" s="32"/>
      <c r="C1" s="32"/>
      <c r="D1" s="32"/>
      <c r="E1" s="32"/>
      <c r="F1" s="32"/>
      <c r="G1" s="32"/>
      <c r="H1" s="32"/>
      <c r="I1" s="32"/>
      <c r="M1" s="65" t="s">
        <v>22</v>
      </c>
      <c r="N1" s="66"/>
      <c r="O1" s="66"/>
      <c r="P1" s="66"/>
      <c r="Q1" s="67"/>
      <c r="R1" s="34" t="s">
        <v>10</v>
      </c>
      <c r="S1" s="35">
        <v>2</v>
      </c>
      <c r="T1" s="35">
        <v>4</v>
      </c>
      <c r="U1" s="35">
        <v>6</v>
      </c>
      <c r="V1" s="35">
        <v>8</v>
      </c>
      <c r="W1" s="35">
        <v>10</v>
      </c>
      <c r="X1" s="35">
        <v>12</v>
      </c>
      <c r="Y1" s="35">
        <v>14</v>
      </c>
      <c r="Z1" s="35">
        <v>16</v>
      </c>
      <c r="AA1" s="35">
        <v>18</v>
      </c>
      <c r="AB1" s="35">
        <v>20</v>
      </c>
      <c r="AC1" s="35">
        <v>22</v>
      </c>
      <c r="AD1" s="35">
        <v>24</v>
      </c>
      <c r="AE1" s="35">
        <v>26</v>
      </c>
      <c r="AF1" s="35">
        <v>28</v>
      </c>
      <c r="AG1" s="35">
        <v>30</v>
      </c>
      <c r="AH1" s="35">
        <v>32</v>
      </c>
      <c r="AI1" s="35">
        <v>34</v>
      </c>
      <c r="AJ1" s="35">
        <v>36</v>
      </c>
      <c r="AK1" s="35">
        <v>38</v>
      </c>
      <c r="AL1" s="35">
        <v>40</v>
      </c>
      <c r="AM1" s="35">
        <v>42</v>
      </c>
      <c r="AN1" s="35">
        <v>44</v>
      </c>
      <c r="AO1" s="35">
        <v>46</v>
      </c>
      <c r="AP1" s="36">
        <v>48</v>
      </c>
    </row>
    <row r="2" spans="1:67" s="8" customFormat="1" ht="45.75" thickBot="1" x14ac:dyDescent="0.3">
      <c r="A2" s="8" t="str">
        <f t="shared" ref="A2:A27" si="0">CHAR(ROW(B66))</f>
        <v>B</v>
      </c>
      <c r="B2" s="4" t="s">
        <v>0</v>
      </c>
      <c r="C2" s="4" t="s">
        <v>3</v>
      </c>
      <c r="D2" s="4" t="s">
        <v>2</v>
      </c>
      <c r="E2" s="4" t="s">
        <v>10</v>
      </c>
      <c r="F2" s="4" t="s">
        <v>12</v>
      </c>
      <c r="G2" s="4" t="s">
        <v>11</v>
      </c>
      <c r="H2" s="4" t="s">
        <v>1</v>
      </c>
      <c r="I2" s="4" t="s">
        <v>0</v>
      </c>
      <c r="K2" s="29">
        <v>2019</v>
      </c>
      <c r="L2" s="33"/>
      <c r="M2" s="37"/>
      <c r="N2" s="38"/>
      <c r="O2" s="38"/>
      <c r="P2" s="33"/>
      <c r="Q2" s="33"/>
      <c r="R2" s="11" t="s">
        <v>1</v>
      </c>
      <c r="S2" s="31">
        <f>DATE(K2,1,1)</f>
        <v>43466</v>
      </c>
      <c r="T2" s="31" t="e">
        <f>DATE(#REF!,2,1)</f>
        <v>#REF!</v>
      </c>
      <c r="U2" s="31">
        <f>DATE(K2,2,1)</f>
        <v>43497</v>
      </c>
      <c r="V2" s="31" t="e">
        <f>DATE(#REF!,2,1)</f>
        <v>#REF!</v>
      </c>
      <c r="W2" s="31">
        <f>DATE(K2,3,1)</f>
        <v>43525</v>
      </c>
      <c r="X2" s="31" t="e">
        <f>DATE(#REF!,2,1)</f>
        <v>#REF!</v>
      </c>
      <c r="Y2" s="31">
        <f>DATE(K2,4,1)</f>
        <v>43556</v>
      </c>
      <c r="Z2" s="31" t="e">
        <f>DATE(#REF!,2,1)</f>
        <v>#REF!</v>
      </c>
      <c r="AA2" s="31">
        <f>DATE(K2,5,1)</f>
        <v>43586</v>
      </c>
      <c r="AB2" s="31" t="e">
        <f>DATE(#REF!,2,1)</f>
        <v>#REF!</v>
      </c>
      <c r="AC2" s="31">
        <f>DATE(K2,6,1)</f>
        <v>43617</v>
      </c>
      <c r="AD2" s="31" t="e">
        <f>DATE(#REF!,2,1)</f>
        <v>#REF!</v>
      </c>
      <c r="AE2" s="31">
        <f>DATE(K2,7,1)</f>
        <v>43647</v>
      </c>
      <c r="AF2" s="31" t="e">
        <f>DATE(#REF!,2,1)</f>
        <v>#REF!</v>
      </c>
      <c r="AG2" s="31">
        <f>DATE(K2,8,1)</f>
        <v>43678</v>
      </c>
      <c r="AH2" s="31" t="e">
        <f>DATE(#REF!,2,1)</f>
        <v>#REF!</v>
      </c>
      <c r="AI2" s="31">
        <f>DATE(K2,9,1)</f>
        <v>43709</v>
      </c>
      <c r="AJ2" s="31" t="e">
        <f>DATE(#REF!,2,1)</f>
        <v>#REF!</v>
      </c>
      <c r="AK2" s="31">
        <f>DATE(K2,10,1)</f>
        <v>43739</v>
      </c>
      <c r="AL2" s="31" t="e">
        <f>DATE(#REF!,2,1)</f>
        <v>#REF!</v>
      </c>
      <c r="AM2" s="31">
        <f>DATE(K2,11,1)</f>
        <v>43770</v>
      </c>
      <c r="AN2" s="31" t="e">
        <f>DATE(#REF!,2,1)</f>
        <v>#REF!</v>
      </c>
      <c r="AO2" s="31">
        <f>DATE(K2,12,1)</f>
        <v>43800</v>
      </c>
      <c r="AP2" s="39" t="e">
        <f>DATE(#REF!,2,1)</f>
        <v>#REF!</v>
      </c>
    </row>
    <row r="3" spans="1:67" s="1" customFormat="1" ht="16.5" thickTop="1" thickBot="1" x14ac:dyDescent="0.3">
      <c r="A3" s="3" t="str">
        <f t="shared" si="0"/>
        <v>C</v>
      </c>
      <c r="B3" s="10">
        <f>DATE($K$2,1,1)</f>
        <v>43466</v>
      </c>
      <c r="C3" s="7">
        <f>B3</f>
        <v>43466</v>
      </c>
      <c r="D3" s="8">
        <f>IF(WEEKNUM(C3,2)=53,52,WEEKNUM(C3,2))</f>
        <v>1</v>
      </c>
      <c r="E3" s="3">
        <f t="shared" ref="E3:E66" si="1">MONTH(C3)*2-(DAY(C3)&lt;16)</f>
        <v>1</v>
      </c>
      <c r="F3" s="3">
        <f>E3*2</f>
        <v>2</v>
      </c>
      <c r="G3" s="3">
        <f t="shared" ref="G3:G66" si="2">IF(I4&gt;$I$3,IF(AND(I4&gt;I3,F3=48),F3*(I4-$I$3),(I4-$I$3)*48+F3),F3)</f>
        <v>2</v>
      </c>
      <c r="H3" s="3">
        <f>MONTH(C3)</f>
        <v>1</v>
      </c>
      <c r="I3" s="3">
        <f>YEAR(C3)</f>
        <v>2019</v>
      </c>
      <c r="K3" s="16"/>
      <c r="L3" s="16"/>
      <c r="M3" s="40" t="s">
        <v>17</v>
      </c>
      <c r="N3" s="41"/>
      <c r="O3" s="41" t="s">
        <v>24</v>
      </c>
      <c r="P3" s="41" t="s">
        <v>5</v>
      </c>
      <c r="Q3" s="41" t="s">
        <v>6</v>
      </c>
      <c r="R3" s="51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3"/>
      <c r="AQ3" s="14"/>
    </row>
    <row r="4" spans="1:67" ht="15.75" thickTop="1" x14ac:dyDescent="0.25">
      <c r="A4" s="3" t="str">
        <f t="shared" si="0"/>
        <v>D</v>
      </c>
      <c r="B4" s="8" t="s">
        <v>4</v>
      </c>
      <c r="C4" s="7">
        <f>C3+1</f>
        <v>43467</v>
      </c>
      <c r="D4" s="8">
        <f t="shared" ref="D4:D67" si="3">IF(WEEKNUM(C4,2)=53,52,WEEKNUM(C4,2))</f>
        <v>1</v>
      </c>
      <c r="E4" s="3">
        <f t="shared" si="1"/>
        <v>1</v>
      </c>
      <c r="F4" s="3">
        <f t="shared" ref="F4:F67" si="4">E4*2</f>
        <v>2</v>
      </c>
      <c r="G4" s="3">
        <f t="shared" si="2"/>
        <v>2</v>
      </c>
      <c r="H4" s="3">
        <f t="shared" ref="H4:H67" si="5">MONTH(C4)</f>
        <v>1</v>
      </c>
      <c r="I4" s="3">
        <f t="shared" ref="I4:I67" si="6">YEAR(C4)</f>
        <v>2019</v>
      </c>
      <c r="K4" s="2"/>
      <c r="L4" s="2"/>
      <c r="M4" s="42" t="s">
        <v>14</v>
      </c>
      <c r="N4" s="41" t="s">
        <v>15</v>
      </c>
      <c r="O4" s="43">
        <v>240</v>
      </c>
      <c r="P4" s="44">
        <v>43466</v>
      </c>
      <c r="Q4" s="44">
        <v>43830</v>
      </c>
      <c r="R4" s="45"/>
      <c r="S4" s="68">
        <f>IFERROR(IF(AND(S$1&gt;=VLOOKUP($P4,Calendrier!$C$3:$I$1464,5,FALSE),S$1&lt;=VLOOKUP($Q4,Calendrier!$C$3:$I$1464,5,FALSE)),($O4*((VLOOKUP($Q4,Calendrier!$C$3:$I$1464,5,FALSE)-VLOOKUP($P4,Calendrier!$C$3:$I$1464,5,FALSE)+1)*(VLOOKUP($M4,$P$9:$Q$10,2,FALSE)-VLOOKUP($M4,$P$9:$Q$10,2,FALSE)*HLOOKUP(S$7,$P$7:$AP$10,MATCH($M4,$P$9:$P$10,0)+2,FALSE))/SUMPRODUCT(($P$9:$P$10=$M4)*($AR$7:$BO$7&gt;=VLOOKUP($P4,Calendrier!$C$3:$I$1464,5,FALSE))*($AR$7:$BO$7&lt;=VLOOKUP($Q4,Calendrier!$C$3:$I$1464,5,FALSE))*($AR$9:$BO$10))))*((SUMPRODUCT(($P$9:$P$10=$M4)*($AR$9:$BO$10)*($AR$7:$BO$7=S$1)))/(VLOOKUP($M4,$P$9:$Q$10,2,FALSE)-VLOOKUP($M4,$P$9:$Q$10,2,FALSE)*HLOOKUP(S$7,$P$7:$AP$10,MATCH($M4,$P$9:$P$10,0)+2,FALSE)))/((VLOOKUP($Q4,Calendrier!$C$3:$I$1464,5,FALSE)-VLOOKUP($P4,Calendrier!$C$3:$I$1464,5,FALSE)+1)),0),0)</f>
        <v>10.666666666666668</v>
      </c>
      <c r="T4" s="68">
        <f>IFERROR(IF(AND(T$1&gt;=VLOOKUP($P4,Calendrier!$C$3:$I$1464,5,FALSE),T$1&lt;=VLOOKUP($Q4,Calendrier!$C$3:$I$1464,5,FALSE)),($O4*((VLOOKUP($Q4,Calendrier!$C$3:$I$1464,5,FALSE)-VLOOKUP($P4,Calendrier!$C$3:$I$1464,5,FALSE)+1)*(VLOOKUP($M4,$P$9:$Q$10,2,FALSE)-VLOOKUP($M4,$P$9:$Q$10,2,FALSE)*HLOOKUP(T$7,$P$7:$AP$10,MATCH($M4,$P$9:$P$10,0)+2,FALSE))/SUMPRODUCT(($P$9:$P$10=$M4)*($AR$7:$BO$7&gt;=VLOOKUP($P4,Calendrier!$C$3:$I$1464,5,FALSE))*($AR$7:$BO$7&lt;=VLOOKUP($Q4,Calendrier!$C$3:$I$1464,5,FALSE))*($AR$9:$BO$10))))*((SUMPRODUCT(($P$9:$P$10=$M4)*($AR$9:$BO$10)*($AR$7:$BO$7=T$1)))/(VLOOKUP($M4,$P$9:$Q$10,2,FALSE)-VLOOKUP($M4,$P$9:$Q$10,2,FALSE)*HLOOKUP(T$7,$P$7:$AP$10,MATCH($M4,$P$9:$P$10,0)+2,FALSE)))/((VLOOKUP($Q4,Calendrier!$C$3:$I$1464,5,FALSE)-VLOOKUP($P4,Calendrier!$C$3:$I$1464,5,FALSE)+1)),0),0)</f>
        <v>10.666666666666668</v>
      </c>
      <c r="U4" s="68">
        <f>IFERROR(IF(AND(U$1&gt;=VLOOKUP($P4,Calendrier!$C$3:$I$1464,5,FALSE),U$1&lt;=VLOOKUP($Q4,Calendrier!$C$3:$I$1464,5,FALSE)),($O4*((VLOOKUP($Q4,Calendrier!$C$3:$I$1464,5,FALSE)-VLOOKUP($P4,Calendrier!$C$3:$I$1464,5,FALSE)+1)*(VLOOKUP($M4,$P$9:$Q$10,2,FALSE)-VLOOKUP($M4,$P$9:$Q$10,2,FALSE)*HLOOKUP(U$7,$P$7:$AP$10,MATCH($M4,$P$9:$P$10,0)+2,FALSE))/SUMPRODUCT(($P$9:$P$10=$M4)*($AR$7:$BO$7&gt;=VLOOKUP($P4,Calendrier!$C$3:$I$1464,5,FALSE))*($AR$7:$BO$7&lt;=VLOOKUP($Q4,Calendrier!$C$3:$I$1464,5,FALSE))*($AR$9:$BO$10))))*((SUMPRODUCT(($P$9:$P$10=$M4)*($AR$9:$BO$10)*($AR$7:$BO$7=U$1)))/(VLOOKUP($M4,$P$9:$Q$10,2,FALSE)-VLOOKUP($M4,$P$9:$Q$10,2,FALSE)*HLOOKUP(U$7,$P$7:$AP$10,MATCH($M4,$P$9:$P$10,0)+2,FALSE)))/((VLOOKUP($Q4,Calendrier!$C$3:$I$1464,5,FALSE)-VLOOKUP($P4,Calendrier!$C$3:$I$1464,5,FALSE)+1)),0),0)</f>
        <v>0</v>
      </c>
      <c r="V4" s="68">
        <f>IFERROR(IF(AND(V$1&gt;=VLOOKUP($P4,Calendrier!$C$3:$I$1464,5,FALSE),V$1&lt;=VLOOKUP($Q4,Calendrier!$C$3:$I$1464,5,FALSE)),($O4*((VLOOKUP($Q4,Calendrier!$C$3:$I$1464,5,FALSE)-VLOOKUP($P4,Calendrier!$C$3:$I$1464,5,FALSE)+1)*(VLOOKUP($M4,$P$9:$Q$10,2,FALSE)-VLOOKUP($M4,$P$9:$Q$10,2,FALSE)*HLOOKUP(V$7,$P$7:$AP$10,MATCH($M4,$P$9:$P$10,0)+2,FALSE))/SUMPRODUCT(($P$9:$P$10=$M4)*($AR$7:$BO$7&gt;=VLOOKUP($P4,Calendrier!$C$3:$I$1464,5,FALSE))*($AR$7:$BO$7&lt;=VLOOKUP($Q4,Calendrier!$C$3:$I$1464,5,FALSE))*($AR$9:$BO$10))))*((SUMPRODUCT(($P$9:$P$10=$M4)*($AR$9:$BO$10)*($AR$7:$BO$7=V$1)))/(VLOOKUP($M4,$P$9:$Q$10,2,FALSE)-VLOOKUP($M4,$P$9:$Q$10,2,FALSE)*HLOOKUP(V$7,$P$7:$AP$10,MATCH($M4,$P$9:$P$10,0)+2,FALSE)))/((VLOOKUP($Q4,Calendrier!$C$3:$I$1464,5,FALSE)-VLOOKUP($P4,Calendrier!$C$3:$I$1464,5,FALSE)+1)),0),0)</f>
        <v>5.3333333333333339</v>
      </c>
      <c r="W4" s="68">
        <f>IFERROR(IF(AND(W$1&gt;=VLOOKUP($P4,Calendrier!$C$3:$I$1464,5,FALSE),W$1&lt;=VLOOKUP($Q4,Calendrier!$C$3:$I$1464,5,FALSE)),($O4*((VLOOKUP($Q4,Calendrier!$C$3:$I$1464,5,FALSE)-VLOOKUP($P4,Calendrier!$C$3:$I$1464,5,FALSE)+1)*(VLOOKUP($M4,$P$9:$Q$10,2,FALSE)-VLOOKUP($M4,$P$9:$Q$10,2,FALSE)*HLOOKUP(W$7,$P$7:$AP$10,MATCH($M4,$P$9:$P$10,0)+2,FALSE))/SUMPRODUCT(($P$9:$P$10=$M4)*($AR$7:$BO$7&gt;=VLOOKUP($P4,Calendrier!$C$3:$I$1464,5,FALSE))*($AR$7:$BO$7&lt;=VLOOKUP($Q4,Calendrier!$C$3:$I$1464,5,FALSE))*($AR$9:$BO$10))))*((SUMPRODUCT(($P$9:$P$10=$M4)*($AR$9:$BO$10)*($AR$7:$BO$7=W$1)))/(VLOOKUP($M4,$P$9:$Q$10,2,FALSE)-VLOOKUP($M4,$P$9:$Q$10,2,FALSE)*HLOOKUP(W$7,$P$7:$AP$10,MATCH($M4,$P$9:$P$10,0)+2,FALSE)))/((VLOOKUP($Q4,Calendrier!$C$3:$I$1464,5,FALSE)-VLOOKUP($P4,Calendrier!$C$3:$I$1464,5,FALSE)+1)),0),0)</f>
        <v>10.666666666666668</v>
      </c>
      <c r="X4" s="68">
        <f>IFERROR(IF(AND(X$1&gt;=VLOOKUP($P4,Calendrier!$C$3:$I$1464,5,FALSE),X$1&lt;=VLOOKUP($Q4,Calendrier!$C$3:$I$1464,5,FALSE)),($O4*((VLOOKUP($Q4,Calendrier!$C$3:$I$1464,5,FALSE)-VLOOKUP($P4,Calendrier!$C$3:$I$1464,5,FALSE)+1)*(VLOOKUP($M4,$P$9:$Q$10,2,FALSE)-VLOOKUP($M4,$P$9:$Q$10,2,FALSE)*HLOOKUP(X$7,$P$7:$AP$10,MATCH($M4,$P$9:$P$10,0)+2,FALSE))/SUMPRODUCT(($P$9:$P$10=$M4)*($AR$7:$BO$7&gt;=VLOOKUP($P4,Calendrier!$C$3:$I$1464,5,FALSE))*($AR$7:$BO$7&lt;=VLOOKUP($Q4,Calendrier!$C$3:$I$1464,5,FALSE))*($AR$9:$BO$10))))*((SUMPRODUCT(($P$9:$P$10=$M4)*($AR$9:$BO$10)*($AR$7:$BO$7=X$1)))/(VLOOKUP($M4,$P$9:$Q$10,2,FALSE)-VLOOKUP($M4,$P$9:$Q$10,2,FALSE)*HLOOKUP(X$7,$P$7:$AP$10,MATCH($M4,$P$9:$P$10,0)+2,FALSE)))/((VLOOKUP($Q4,Calendrier!$C$3:$I$1464,5,FALSE)-VLOOKUP($P4,Calendrier!$C$3:$I$1464,5,FALSE)+1)),0),0)</f>
        <v>10.666666666666668</v>
      </c>
      <c r="Y4" s="68">
        <f>IFERROR(IF(AND(Y$1&gt;=VLOOKUP($P4,Calendrier!$C$3:$I$1464,5,FALSE),Y$1&lt;=VLOOKUP($Q4,Calendrier!$C$3:$I$1464,5,FALSE)),($O4*((VLOOKUP($Q4,Calendrier!$C$3:$I$1464,5,FALSE)-VLOOKUP($P4,Calendrier!$C$3:$I$1464,5,FALSE)+1)*(VLOOKUP($M4,$P$9:$Q$10,2,FALSE)-VLOOKUP($M4,$P$9:$Q$10,2,FALSE)*HLOOKUP(Y$7,$P$7:$AP$10,MATCH($M4,$P$9:$P$10,0)+2,FALSE))/SUMPRODUCT(($P$9:$P$10=$M4)*($AR$7:$BO$7&gt;=VLOOKUP($P4,Calendrier!$C$3:$I$1464,5,FALSE))*($AR$7:$BO$7&lt;=VLOOKUP($Q4,Calendrier!$C$3:$I$1464,5,FALSE))*($AR$9:$BO$10))))*((SUMPRODUCT(($P$9:$P$10=$M4)*($AR$9:$BO$10)*($AR$7:$BO$7=Y$1)))/(VLOOKUP($M4,$P$9:$Q$10,2,FALSE)-VLOOKUP($M4,$P$9:$Q$10,2,FALSE)*HLOOKUP(Y$7,$P$7:$AP$10,MATCH($M4,$P$9:$P$10,0)+2,FALSE)))/((VLOOKUP($Q4,Calendrier!$C$3:$I$1464,5,FALSE)-VLOOKUP($P4,Calendrier!$C$3:$I$1464,5,FALSE)+1)),0),0)</f>
        <v>10.666666666666668</v>
      </c>
      <c r="Z4" s="68">
        <f>IFERROR(IF(AND(Z$1&gt;=VLOOKUP($P4,Calendrier!$C$3:$I$1464,5,FALSE),Z$1&lt;=VLOOKUP($Q4,Calendrier!$C$3:$I$1464,5,FALSE)),($O4*((VLOOKUP($Q4,Calendrier!$C$3:$I$1464,5,FALSE)-VLOOKUP($P4,Calendrier!$C$3:$I$1464,5,FALSE)+1)*(VLOOKUP($M4,$P$9:$Q$10,2,FALSE)-VLOOKUP($M4,$P$9:$Q$10,2,FALSE)*HLOOKUP(Z$7,$P$7:$AP$10,MATCH($M4,$P$9:$P$10,0)+2,FALSE))/SUMPRODUCT(($P$9:$P$10=$M4)*($AR$7:$BO$7&gt;=VLOOKUP($P4,Calendrier!$C$3:$I$1464,5,FALSE))*($AR$7:$BO$7&lt;=VLOOKUP($Q4,Calendrier!$C$3:$I$1464,5,FALSE))*($AR$9:$BO$10))))*((SUMPRODUCT(($P$9:$P$10=$M4)*($AR$9:$BO$10)*($AR$7:$BO$7=Z$1)))/(VLOOKUP($M4,$P$9:$Q$10,2,FALSE)-VLOOKUP($M4,$P$9:$Q$10,2,FALSE)*HLOOKUP(Z$7,$P$7:$AP$10,MATCH($M4,$P$9:$P$10,0)+2,FALSE)))/((VLOOKUP($Q4,Calendrier!$C$3:$I$1464,5,FALSE)-VLOOKUP($P4,Calendrier!$C$3:$I$1464,5,FALSE)+1)),0),0)</f>
        <v>10.666666666666668</v>
      </c>
      <c r="AA4" s="68">
        <f>IFERROR(IF(AND(AA$1&gt;=VLOOKUP($P4,Calendrier!$C$3:$I$1464,5,FALSE),AA$1&lt;=VLOOKUP($Q4,Calendrier!$C$3:$I$1464,5,FALSE)),($O4*((VLOOKUP($Q4,Calendrier!$C$3:$I$1464,5,FALSE)-VLOOKUP($P4,Calendrier!$C$3:$I$1464,5,FALSE)+1)*(VLOOKUP($M4,$P$9:$Q$10,2,FALSE)-VLOOKUP($M4,$P$9:$Q$10,2,FALSE)*HLOOKUP(AA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A$1)))/(VLOOKUP($M4,$P$9:$Q$10,2,FALSE)-VLOOKUP($M4,$P$9:$Q$10,2,FALSE)*HLOOKUP(AA$7,$P$7:$AP$10,MATCH($M4,$P$9:$P$10,0)+2,FALSE)))/((VLOOKUP($Q4,Calendrier!$C$3:$I$1464,5,FALSE)-VLOOKUP($P4,Calendrier!$C$3:$I$1464,5,FALSE)+1)),0),0)</f>
        <v>10.666666666666668</v>
      </c>
      <c r="AB4" s="68">
        <f>IFERROR(IF(AND(AB$1&gt;=VLOOKUP($P4,Calendrier!$C$3:$I$1464,5,FALSE),AB$1&lt;=VLOOKUP($Q4,Calendrier!$C$3:$I$1464,5,FALSE)),($O4*((VLOOKUP($Q4,Calendrier!$C$3:$I$1464,5,FALSE)-VLOOKUP($P4,Calendrier!$C$3:$I$1464,5,FALSE)+1)*(VLOOKUP($M4,$P$9:$Q$10,2,FALSE)-VLOOKUP($M4,$P$9:$Q$10,2,FALSE)*HLOOKUP(AB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B$1)))/(VLOOKUP($M4,$P$9:$Q$10,2,FALSE)-VLOOKUP($M4,$P$9:$Q$10,2,FALSE)*HLOOKUP(AB$7,$P$7:$AP$10,MATCH($M4,$P$9:$P$10,0)+2,FALSE)))/((VLOOKUP($Q4,Calendrier!$C$3:$I$1464,5,FALSE)-VLOOKUP($P4,Calendrier!$C$3:$I$1464,5,FALSE)+1)),0),0)</f>
        <v>10.666666666666668</v>
      </c>
      <c r="AC4" s="68">
        <f>IFERROR(IF(AND(AC$1&gt;=VLOOKUP($P4,Calendrier!$C$3:$I$1464,5,FALSE),AC$1&lt;=VLOOKUP($Q4,Calendrier!$C$3:$I$1464,5,FALSE)),($O4*((VLOOKUP($Q4,Calendrier!$C$3:$I$1464,5,FALSE)-VLOOKUP($P4,Calendrier!$C$3:$I$1464,5,FALSE)+1)*(VLOOKUP($M4,$P$9:$Q$10,2,FALSE)-VLOOKUP($M4,$P$9:$Q$10,2,FALSE)*HLOOKUP(AC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C$1)))/(VLOOKUP($M4,$P$9:$Q$10,2,FALSE)-VLOOKUP($M4,$P$9:$Q$10,2,FALSE)*HLOOKUP(AC$7,$P$7:$AP$10,MATCH($M4,$P$9:$P$10,0)+2,FALSE)))/((VLOOKUP($Q4,Calendrier!$C$3:$I$1464,5,FALSE)-VLOOKUP($P4,Calendrier!$C$3:$I$1464,5,FALSE)+1)),0),0)</f>
        <v>10.666666666666668</v>
      </c>
      <c r="AD4" s="68">
        <f>IFERROR(IF(AND(AD$1&gt;=VLOOKUP($P4,Calendrier!$C$3:$I$1464,5,FALSE),AD$1&lt;=VLOOKUP($Q4,Calendrier!$C$3:$I$1464,5,FALSE)),($O4*((VLOOKUP($Q4,Calendrier!$C$3:$I$1464,5,FALSE)-VLOOKUP($P4,Calendrier!$C$3:$I$1464,5,FALSE)+1)*(VLOOKUP($M4,$P$9:$Q$10,2,FALSE)-VLOOKUP($M4,$P$9:$Q$10,2,FALSE)*HLOOKUP(AD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D$1)))/(VLOOKUP($M4,$P$9:$Q$10,2,FALSE)-VLOOKUP($M4,$P$9:$Q$10,2,FALSE)*HLOOKUP(AD$7,$P$7:$AP$10,MATCH($M4,$P$9:$P$10,0)+2,FALSE)))/((VLOOKUP($Q4,Calendrier!$C$3:$I$1464,5,FALSE)-VLOOKUP($P4,Calendrier!$C$3:$I$1464,5,FALSE)+1)),0),0)</f>
        <v>10.666666666666668</v>
      </c>
      <c r="AE4" s="68">
        <f>IFERROR(IF(AND(AE$1&gt;=VLOOKUP($P4,Calendrier!$C$3:$I$1464,5,FALSE),AE$1&lt;=VLOOKUP($Q4,Calendrier!$C$3:$I$1464,5,FALSE)),($O4*((VLOOKUP($Q4,Calendrier!$C$3:$I$1464,5,FALSE)-VLOOKUP($P4,Calendrier!$C$3:$I$1464,5,FALSE)+1)*(VLOOKUP($M4,$P$9:$Q$10,2,FALSE)-VLOOKUP($M4,$P$9:$Q$10,2,FALSE)*HLOOKUP(AE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E$1)))/(VLOOKUP($M4,$P$9:$Q$10,2,FALSE)-VLOOKUP($M4,$P$9:$Q$10,2,FALSE)*HLOOKUP(AE$7,$P$7:$AP$10,MATCH($M4,$P$9:$P$10,0)+2,FALSE)))/((VLOOKUP($Q4,Calendrier!$C$3:$I$1464,5,FALSE)-VLOOKUP($P4,Calendrier!$C$3:$I$1464,5,FALSE)+1)),0),0)</f>
        <v>10.666666666666668</v>
      </c>
      <c r="AF4" s="68">
        <f>IFERROR(IF(AND(AF$1&gt;=VLOOKUP($P4,Calendrier!$C$3:$I$1464,5,FALSE),AF$1&lt;=VLOOKUP($Q4,Calendrier!$C$3:$I$1464,5,FALSE)),($O4*((VLOOKUP($Q4,Calendrier!$C$3:$I$1464,5,FALSE)-VLOOKUP($P4,Calendrier!$C$3:$I$1464,5,FALSE)+1)*(VLOOKUP($M4,$P$9:$Q$10,2,FALSE)-VLOOKUP($M4,$P$9:$Q$10,2,FALSE)*HLOOKUP(AF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F$1)))/(VLOOKUP($M4,$P$9:$Q$10,2,FALSE)-VLOOKUP($M4,$P$9:$Q$10,2,FALSE)*HLOOKUP(AF$7,$P$7:$AP$10,MATCH($M4,$P$9:$P$10,0)+2,FALSE)))/((VLOOKUP($Q4,Calendrier!$C$3:$I$1464,5,FALSE)-VLOOKUP($P4,Calendrier!$C$3:$I$1464,5,FALSE)+1)),0),0)</f>
        <v>10.666666666666668</v>
      </c>
      <c r="AG4" s="68">
        <f>IFERROR(IF(AND(AG$1&gt;=VLOOKUP($P4,Calendrier!$C$3:$I$1464,5,FALSE),AG$1&lt;=VLOOKUP($Q4,Calendrier!$C$3:$I$1464,5,FALSE)),($O4*((VLOOKUP($Q4,Calendrier!$C$3:$I$1464,5,FALSE)-VLOOKUP($P4,Calendrier!$C$3:$I$1464,5,FALSE)+1)*(VLOOKUP($M4,$P$9:$Q$10,2,FALSE)-VLOOKUP($M4,$P$9:$Q$10,2,FALSE)*HLOOKUP(AG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G$1)))/(VLOOKUP($M4,$P$9:$Q$10,2,FALSE)-VLOOKUP($M4,$P$9:$Q$10,2,FALSE)*HLOOKUP(AG$7,$P$7:$AP$10,MATCH($M4,$P$9:$P$10,0)+2,FALSE)))/((VLOOKUP($Q4,Calendrier!$C$3:$I$1464,5,FALSE)-VLOOKUP($P4,Calendrier!$C$3:$I$1464,5,FALSE)+1)),0),0)</f>
        <v>10.666666666666668</v>
      </c>
      <c r="AH4" s="68">
        <f>IFERROR(IF(AND(AH$1&gt;=VLOOKUP($P4,Calendrier!$C$3:$I$1464,5,FALSE),AH$1&lt;=VLOOKUP($Q4,Calendrier!$C$3:$I$1464,5,FALSE)),($O4*((VLOOKUP($Q4,Calendrier!$C$3:$I$1464,5,FALSE)-VLOOKUP($P4,Calendrier!$C$3:$I$1464,5,FALSE)+1)*(VLOOKUP($M4,$P$9:$Q$10,2,FALSE)-VLOOKUP($M4,$P$9:$Q$10,2,FALSE)*HLOOKUP(AH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H$1)))/(VLOOKUP($M4,$P$9:$Q$10,2,FALSE)-VLOOKUP($M4,$P$9:$Q$10,2,FALSE)*HLOOKUP(AH$7,$P$7:$AP$10,MATCH($M4,$P$9:$P$10,0)+2,FALSE)))/((VLOOKUP($Q4,Calendrier!$C$3:$I$1464,5,FALSE)-VLOOKUP($P4,Calendrier!$C$3:$I$1464,5,FALSE)+1)),0),0)</f>
        <v>10.666666666666668</v>
      </c>
      <c r="AI4" s="68">
        <f>IFERROR(IF(AND(AI$1&gt;=VLOOKUP($P4,Calendrier!$C$3:$I$1464,5,FALSE),AI$1&lt;=VLOOKUP($Q4,Calendrier!$C$3:$I$1464,5,FALSE)),($O4*((VLOOKUP($Q4,Calendrier!$C$3:$I$1464,5,FALSE)-VLOOKUP($P4,Calendrier!$C$3:$I$1464,5,FALSE)+1)*(VLOOKUP($M4,$P$9:$Q$10,2,FALSE)-VLOOKUP($M4,$P$9:$Q$10,2,FALSE)*HLOOKUP(AI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I$1)))/(VLOOKUP($M4,$P$9:$Q$10,2,FALSE)-VLOOKUP($M4,$P$9:$Q$10,2,FALSE)*HLOOKUP(AI$7,$P$7:$AP$10,MATCH($M4,$P$9:$P$10,0)+2,FALSE)))/((VLOOKUP($Q4,Calendrier!$C$3:$I$1464,5,FALSE)-VLOOKUP($P4,Calendrier!$C$3:$I$1464,5,FALSE)+1)),0),0)</f>
        <v>10.666666666666668</v>
      </c>
      <c r="AJ4" s="68">
        <f>IFERROR(IF(AND(AJ$1&gt;=VLOOKUP($P4,Calendrier!$C$3:$I$1464,5,FALSE),AJ$1&lt;=VLOOKUP($Q4,Calendrier!$C$3:$I$1464,5,FALSE)),($O4*((VLOOKUP($Q4,Calendrier!$C$3:$I$1464,5,FALSE)-VLOOKUP($P4,Calendrier!$C$3:$I$1464,5,FALSE)+1)*(VLOOKUP($M4,$P$9:$Q$10,2,FALSE)-VLOOKUP($M4,$P$9:$Q$10,2,FALSE)*HLOOKUP(AJ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J$1)))/(VLOOKUP($M4,$P$9:$Q$10,2,FALSE)-VLOOKUP($M4,$P$9:$Q$10,2,FALSE)*HLOOKUP(AJ$7,$P$7:$AP$10,MATCH($M4,$P$9:$P$10,0)+2,FALSE)))/((VLOOKUP($Q4,Calendrier!$C$3:$I$1464,5,FALSE)-VLOOKUP($P4,Calendrier!$C$3:$I$1464,5,FALSE)+1)),0),0)</f>
        <v>10.666666666666668</v>
      </c>
      <c r="AK4" s="68">
        <f>IFERROR(IF(AND(AK$1&gt;=VLOOKUP($P4,Calendrier!$C$3:$I$1464,5,FALSE),AK$1&lt;=VLOOKUP($Q4,Calendrier!$C$3:$I$1464,5,FALSE)),($O4*((VLOOKUP($Q4,Calendrier!$C$3:$I$1464,5,FALSE)-VLOOKUP($P4,Calendrier!$C$3:$I$1464,5,FALSE)+1)*(VLOOKUP($M4,$P$9:$Q$10,2,FALSE)-VLOOKUP($M4,$P$9:$Q$10,2,FALSE)*HLOOKUP(AK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K$1)))/(VLOOKUP($M4,$P$9:$Q$10,2,FALSE)-VLOOKUP($M4,$P$9:$Q$10,2,FALSE)*HLOOKUP(AK$7,$P$7:$AP$10,MATCH($M4,$P$9:$P$10,0)+2,FALSE)))/((VLOOKUP($Q4,Calendrier!$C$3:$I$1464,5,FALSE)-VLOOKUP($P4,Calendrier!$C$3:$I$1464,5,FALSE)+1)),0),0)</f>
        <v>10.666666666666668</v>
      </c>
      <c r="AL4" s="68">
        <f>IFERROR(IF(AND(AL$1&gt;=VLOOKUP($P4,Calendrier!$C$3:$I$1464,5,FALSE),AL$1&lt;=VLOOKUP($Q4,Calendrier!$C$3:$I$1464,5,FALSE)),($O4*((VLOOKUP($Q4,Calendrier!$C$3:$I$1464,5,FALSE)-VLOOKUP($P4,Calendrier!$C$3:$I$1464,5,FALSE)+1)*(VLOOKUP($M4,$P$9:$Q$10,2,FALSE)-VLOOKUP($M4,$P$9:$Q$10,2,FALSE)*HLOOKUP(AL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L$1)))/(VLOOKUP($M4,$P$9:$Q$10,2,FALSE)-VLOOKUP($M4,$P$9:$Q$10,2,FALSE)*HLOOKUP(AL$7,$P$7:$AP$10,MATCH($M4,$P$9:$P$10,0)+2,FALSE)))/((VLOOKUP($Q4,Calendrier!$C$3:$I$1464,5,FALSE)-VLOOKUP($P4,Calendrier!$C$3:$I$1464,5,FALSE)+1)),0),0)</f>
        <v>10.666666666666668</v>
      </c>
      <c r="AM4" s="68">
        <f>IFERROR(IF(AND(AM$1&gt;=VLOOKUP($P4,Calendrier!$C$3:$I$1464,5,FALSE),AM$1&lt;=VLOOKUP($Q4,Calendrier!$C$3:$I$1464,5,FALSE)),($O4*((VLOOKUP($Q4,Calendrier!$C$3:$I$1464,5,FALSE)-VLOOKUP($P4,Calendrier!$C$3:$I$1464,5,FALSE)+1)*(VLOOKUP($M4,$P$9:$Q$10,2,FALSE)-VLOOKUP($M4,$P$9:$Q$10,2,FALSE)*HLOOKUP(AM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M$1)))/(VLOOKUP($M4,$P$9:$Q$10,2,FALSE)-VLOOKUP($M4,$P$9:$Q$10,2,FALSE)*HLOOKUP(AM$7,$P$7:$AP$10,MATCH($M4,$P$9:$P$10,0)+2,FALSE)))/((VLOOKUP($Q4,Calendrier!$C$3:$I$1464,5,FALSE)-VLOOKUP($P4,Calendrier!$C$3:$I$1464,5,FALSE)+1)),0),0)</f>
        <v>10.666666666666668</v>
      </c>
      <c r="AN4" s="68">
        <f>IFERROR(IF(AND(AN$1&gt;=VLOOKUP($P4,Calendrier!$C$3:$I$1464,5,FALSE),AN$1&lt;=VLOOKUP($Q4,Calendrier!$C$3:$I$1464,5,FALSE)),($O4*((VLOOKUP($Q4,Calendrier!$C$3:$I$1464,5,FALSE)-VLOOKUP($P4,Calendrier!$C$3:$I$1464,5,FALSE)+1)*(VLOOKUP($M4,$P$9:$Q$10,2,FALSE)-VLOOKUP($M4,$P$9:$Q$10,2,FALSE)*HLOOKUP(AN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N$1)))/(VLOOKUP($M4,$P$9:$Q$10,2,FALSE)-VLOOKUP($M4,$P$9:$Q$10,2,FALSE)*HLOOKUP(AN$7,$P$7:$AP$10,MATCH($M4,$P$9:$P$10,0)+2,FALSE)))/((VLOOKUP($Q4,Calendrier!$C$3:$I$1464,5,FALSE)-VLOOKUP($P4,Calendrier!$C$3:$I$1464,5,FALSE)+1)),0),0)</f>
        <v>10.666666666666668</v>
      </c>
      <c r="AO4" s="68">
        <f>IFERROR(IF(AND(AO$1&gt;=VLOOKUP($P4,Calendrier!$C$3:$I$1464,5,FALSE),AO$1&lt;=VLOOKUP($Q4,Calendrier!$C$3:$I$1464,5,FALSE)),($O4*((VLOOKUP($Q4,Calendrier!$C$3:$I$1464,5,FALSE)-VLOOKUP($P4,Calendrier!$C$3:$I$1464,5,FALSE)+1)*(VLOOKUP($M4,$P$9:$Q$10,2,FALSE)-VLOOKUP($M4,$P$9:$Q$10,2,FALSE)*HLOOKUP(AO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O$1)))/(VLOOKUP($M4,$P$9:$Q$10,2,FALSE)-VLOOKUP($M4,$P$9:$Q$10,2,FALSE)*HLOOKUP(AO$7,$P$7:$AP$10,MATCH($M4,$P$9:$P$10,0)+2,FALSE)))/((VLOOKUP($Q4,Calendrier!$C$3:$I$1464,5,FALSE)-VLOOKUP($P4,Calendrier!$C$3:$I$1464,5,FALSE)+1)),0),0)</f>
        <v>10.666666666666668</v>
      </c>
      <c r="AP4" s="69">
        <f>IFERROR(IF(AND(AP$1&gt;=VLOOKUP($P4,Calendrier!$C$3:$I$1464,5,FALSE),AP$1&lt;=VLOOKUP($Q4,Calendrier!$C$3:$I$1464,5,FALSE)),($O4*((VLOOKUP($Q4,Calendrier!$C$3:$I$1464,5,FALSE)-VLOOKUP($P4,Calendrier!$C$3:$I$1464,5,FALSE)+1)*(VLOOKUP($M4,$P$9:$Q$10,2,FALSE)-VLOOKUP($M4,$P$9:$Q$10,2,FALSE)*HLOOKUP(AP$7,$P$7:$AP$10,MATCH($M4,$P$9:$P$10,0)+2,FALSE))/SUMPRODUCT(($P$9:$P$10=$M4)*($AR$7:$BO$7&gt;=VLOOKUP($P4,Calendrier!$C$3:$I$1464,5,FALSE))*($AR$7:$BO$7&lt;=VLOOKUP($Q4,Calendrier!$C$3:$I$1464,5,FALSE))*($AR$9:$BO$10))))*((SUMPRODUCT(($P$9:$P$10=$M4)*($AR$9:$BO$10)*($AR$7:$BO$7=AP$1)))/(VLOOKUP($M4,$P$9:$Q$10,2,FALSE)-VLOOKUP($M4,$P$9:$Q$10,2,FALSE)*HLOOKUP(AP$7,$P$7:$AP$10,MATCH($M4,$P$9:$P$10,0)+2,FALSE)))/((VLOOKUP($Q4,Calendrier!$C$3:$I$1464,5,FALSE)-VLOOKUP($P4,Calendrier!$C$3:$I$1464,5,FALSE)+1)),0),0)</f>
        <v>10.666666666666668</v>
      </c>
      <c r="AQ4" s="15"/>
    </row>
    <row r="5" spans="1:67" ht="15.75" thickBot="1" x14ac:dyDescent="0.3">
      <c r="A5" s="3" t="str">
        <f t="shared" si="0"/>
        <v>E</v>
      </c>
      <c r="B5" s="6">
        <f>DATE(YEAR(B3),1,7)-MOD(DATE(YEAR(B3),1,7)-2,7)</f>
        <v>43472</v>
      </c>
      <c r="C5" s="7">
        <f t="shared" ref="C5:C68" si="7">C4+1</f>
        <v>43468</v>
      </c>
      <c r="D5" s="8">
        <f t="shared" si="3"/>
        <v>1</v>
      </c>
      <c r="E5" s="3">
        <f t="shared" si="1"/>
        <v>1</v>
      </c>
      <c r="F5" s="3">
        <f t="shared" si="4"/>
        <v>2</v>
      </c>
      <c r="G5" s="3">
        <f t="shared" si="2"/>
        <v>2</v>
      </c>
      <c r="H5" s="3">
        <f t="shared" si="5"/>
        <v>1</v>
      </c>
      <c r="I5" s="3">
        <f t="shared" si="6"/>
        <v>2019</v>
      </c>
      <c r="K5" s="2"/>
      <c r="L5" s="2"/>
      <c r="M5" s="46"/>
      <c r="N5" s="47"/>
      <c r="O5" s="47"/>
      <c r="P5" s="47"/>
      <c r="Q5" s="48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50"/>
      <c r="AQ5" s="15"/>
    </row>
    <row r="6" spans="1:67" ht="16.5" thickTop="1" thickBot="1" x14ac:dyDescent="0.3">
      <c r="A6" s="3" t="str">
        <f t="shared" si="0"/>
        <v>F</v>
      </c>
      <c r="C6" s="7">
        <f t="shared" si="7"/>
        <v>43469</v>
      </c>
      <c r="D6" s="8">
        <f t="shared" si="3"/>
        <v>1</v>
      </c>
      <c r="E6" s="3">
        <f t="shared" si="1"/>
        <v>1</v>
      </c>
      <c r="F6" s="3">
        <f t="shared" si="4"/>
        <v>2</v>
      </c>
      <c r="G6" s="3">
        <f t="shared" si="2"/>
        <v>2</v>
      </c>
      <c r="H6" s="3">
        <f t="shared" si="5"/>
        <v>1</v>
      </c>
      <c r="I6" s="3">
        <f t="shared" si="6"/>
        <v>2019</v>
      </c>
      <c r="K6" s="2"/>
      <c r="L6" s="2"/>
      <c r="R6" s="12"/>
      <c r="S6" s="13"/>
      <c r="T6" s="13"/>
      <c r="U6" s="13"/>
      <c r="V6" s="13"/>
      <c r="W6" s="13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</row>
    <row r="7" spans="1:67" ht="16.5" thickTop="1" thickBot="1" x14ac:dyDescent="0.3">
      <c r="A7" s="3" t="str">
        <f t="shared" si="0"/>
        <v>G</v>
      </c>
      <c r="B7" s="9" t="s">
        <v>5</v>
      </c>
      <c r="C7" s="7">
        <f t="shared" si="7"/>
        <v>43470</v>
      </c>
      <c r="D7" s="8">
        <f t="shared" si="3"/>
        <v>1</v>
      </c>
      <c r="E7" s="3">
        <f t="shared" si="1"/>
        <v>1</v>
      </c>
      <c r="F7" s="3">
        <f t="shared" si="4"/>
        <v>2</v>
      </c>
      <c r="G7" s="3">
        <f t="shared" si="2"/>
        <v>2</v>
      </c>
      <c r="H7" s="3">
        <f t="shared" si="5"/>
        <v>1</v>
      </c>
      <c r="I7" s="3">
        <f t="shared" si="6"/>
        <v>2019</v>
      </c>
      <c r="K7" s="17"/>
      <c r="L7" s="17"/>
      <c r="M7" s="65" t="s">
        <v>23</v>
      </c>
      <c r="N7" s="66"/>
      <c r="O7" s="66"/>
      <c r="P7" s="66"/>
      <c r="Q7" s="67"/>
      <c r="R7" s="34" t="s">
        <v>10</v>
      </c>
      <c r="S7" s="35">
        <v>2</v>
      </c>
      <c r="T7" s="35">
        <v>4</v>
      </c>
      <c r="U7" s="35">
        <v>6</v>
      </c>
      <c r="V7" s="35">
        <v>8</v>
      </c>
      <c r="W7" s="35">
        <v>10</v>
      </c>
      <c r="X7" s="35">
        <v>12</v>
      </c>
      <c r="Y7" s="35">
        <v>14</v>
      </c>
      <c r="Z7" s="35">
        <v>16</v>
      </c>
      <c r="AA7" s="35">
        <v>18</v>
      </c>
      <c r="AB7" s="35">
        <v>20</v>
      </c>
      <c r="AC7" s="35">
        <v>22</v>
      </c>
      <c r="AD7" s="35">
        <v>24</v>
      </c>
      <c r="AE7" s="35">
        <v>26</v>
      </c>
      <c r="AF7" s="35">
        <v>28</v>
      </c>
      <c r="AG7" s="35">
        <v>30</v>
      </c>
      <c r="AH7" s="35">
        <v>32</v>
      </c>
      <c r="AI7" s="35">
        <v>34</v>
      </c>
      <c r="AJ7" s="35">
        <v>36</v>
      </c>
      <c r="AK7" s="35">
        <v>38</v>
      </c>
      <c r="AL7" s="35">
        <v>40</v>
      </c>
      <c r="AM7" s="35">
        <v>42</v>
      </c>
      <c r="AN7" s="35">
        <v>44</v>
      </c>
      <c r="AO7" s="35">
        <v>46</v>
      </c>
      <c r="AP7" s="35">
        <v>48</v>
      </c>
      <c r="AQ7" s="55" t="s">
        <v>10</v>
      </c>
      <c r="AR7" s="35">
        <v>2</v>
      </c>
      <c r="AS7" s="35">
        <v>4</v>
      </c>
      <c r="AT7" s="35">
        <v>6</v>
      </c>
      <c r="AU7" s="35">
        <v>8</v>
      </c>
      <c r="AV7" s="35">
        <v>10</v>
      </c>
      <c r="AW7" s="35">
        <v>12</v>
      </c>
      <c r="AX7" s="35">
        <v>14</v>
      </c>
      <c r="AY7" s="35">
        <v>16</v>
      </c>
      <c r="AZ7" s="35">
        <v>18</v>
      </c>
      <c r="BA7" s="35">
        <v>20</v>
      </c>
      <c r="BB7" s="35">
        <v>22</v>
      </c>
      <c r="BC7" s="35">
        <v>24</v>
      </c>
      <c r="BD7" s="35">
        <v>26</v>
      </c>
      <c r="BE7" s="35">
        <v>28</v>
      </c>
      <c r="BF7" s="35">
        <v>30</v>
      </c>
      <c r="BG7" s="35">
        <v>32</v>
      </c>
      <c r="BH7" s="35">
        <v>34</v>
      </c>
      <c r="BI7" s="35">
        <v>36</v>
      </c>
      <c r="BJ7" s="35">
        <v>38</v>
      </c>
      <c r="BK7" s="35">
        <v>40</v>
      </c>
      <c r="BL7" s="35">
        <v>42</v>
      </c>
      <c r="BM7" s="35">
        <v>44</v>
      </c>
      <c r="BN7" s="35">
        <v>46</v>
      </c>
      <c r="BO7" s="36">
        <v>48</v>
      </c>
    </row>
    <row r="8" spans="1:67" x14ac:dyDescent="0.25">
      <c r="A8" s="3" t="str">
        <f t="shared" si="0"/>
        <v>H</v>
      </c>
      <c r="B8" s="6">
        <f>$C$3</f>
        <v>43466</v>
      </c>
      <c r="C8" s="7">
        <f t="shared" si="7"/>
        <v>43471</v>
      </c>
      <c r="D8" s="8">
        <f t="shared" si="3"/>
        <v>1</v>
      </c>
      <c r="E8" s="3">
        <f t="shared" si="1"/>
        <v>1</v>
      </c>
      <c r="F8" s="3">
        <f t="shared" si="4"/>
        <v>2</v>
      </c>
      <c r="G8" s="3">
        <f t="shared" si="2"/>
        <v>2</v>
      </c>
      <c r="H8" s="3">
        <f t="shared" si="5"/>
        <v>1</v>
      </c>
      <c r="I8" s="3">
        <f t="shared" si="6"/>
        <v>2019</v>
      </c>
      <c r="K8" s="17"/>
      <c r="L8" s="17"/>
      <c r="M8" s="56"/>
      <c r="N8" s="54"/>
      <c r="O8" s="54"/>
      <c r="P8" s="41" t="s">
        <v>17</v>
      </c>
      <c r="Q8" s="54"/>
      <c r="R8" s="18" t="s">
        <v>1</v>
      </c>
      <c r="S8" s="30">
        <f>DATE(K2,1,1)</f>
        <v>43466</v>
      </c>
      <c r="T8" s="30" t="e">
        <f>DATE(#REF!,2,1)</f>
        <v>#REF!</v>
      </c>
      <c r="U8" s="30">
        <f>DATE(K2,2,1)</f>
        <v>43497</v>
      </c>
      <c r="V8" s="30" t="e">
        <f>DATE(#REF!,2,1)</f>
        <v>#REF!</v>
      </c>
      <c r="W8" s="30">
        <f>DATE(K2,3,1)</f>
        <v>43525</v>
      </c>
      <c r="X8" s="30" t="e">
        <f>DATE(#REF!,2,1)</f>
        <v>#REF!</v>
      </c>
      <c r="Y8" s="30">
        <f>DATE(K2,4,1)</f>
        <v>43556</v>
      </c>
      <c r="Z8" s="30" t="e">
        <f>DATE(#REF!,2,1)</f>
        <v>#REF!</v>
      </c>
      <c r="AA8" s="30">
        <f>DATE(K2,5,1)</f>
        <v>43586</v>
      </c>
      <c r="AB8" s="30" t="e">
        <f>DATE(#REF!,2,1)</f>
        <v>#REF!</v>
      </c>
      <c r="AC8" s="30">
        <f>DATE(K2,6,1)</f>
        <v>43617</v>
      </c>
      <c r="AD8" s="30" t="e">
        <f>DATE(#REF!,2,1)</f>
        <v>#REF!</v>
      </c>
      <c r="AE8" s="30">
        <f>DATE(K2,7,1)</f>
        <v>43647</v>
      </c>
      <c r="AF8" s="30" t="e">
        <f>DATE(#REF!,2,1)</f>
        <v>#REF!</v>
      </c>
      <c r="AG8" s="30">
        <f>DATE(K2,8,1)</f>
        <v>43678</v>
      </c>
      <c r="AH8" s="30" t="e">
        <f>DATE(#REF!,2,1)</f>
        <v>#REF!</v>
      </c>
      <c r="AI8" s="30">
        <f>DATE(K2,9,1)</f>
        <v>43709</v>
      </c>
      <c r="AJ8" s="30" t="e">
        <f>DATE(#REF!,2,1)</f>
        <v>#REF!</v>
      </c>
      <c r="AK8" s="30">
        <f>DATE(K2,10,1)</f>
        <v>43739</v>
      </c>
      <c r="AL8" s="30" t="e">
        <f>DATE(#REF!,2,1)</f>
        <v>#REF!</v>
      </c>
      <c r="AM8" s="30">
        <f>DATE(K2,11,1)</f>
        <v>43770</v>
      </c>
      <c r="AN8" s="30" t="e">
        <f>DATE(#REF!,2,1)</f>
        <v>#REF!</v>
      </c>
      <c r="AO8" s="30">
        <f>DATE(K2,12,1)</f>
        <v>43800</v>
      </c>
      <c r="AP8" s="30" t="e">
        <f>DATE(#REF!,2,1)</f>
        <v>#REF!</v>
      </c>
      <c r="AQ8" s="19" t="s">
        <v>1</v>
      </c>
      <c r="AR8" s="30">
        <f>DATE(K2,1,1)</f>
        <v>43466</v>
      </c>
      <c r="AS8" s="30" t="e">
        <f>DATE(#REF!,2,1)</f>
        <v>#REF!</v>
      </c>
      <c r="AT8" s="30">
        <f>DATE(K2,2,1)</f>
        <v>43497</v>
      </c>
      <c r="AU8" s="30" t="e">
        <f>DATE(#REF!,2,1)</f>
        <v>#REF!</v>
      </c>
      <c r="AV8" s="30">
        <f>DATE(K2,3,1)</f>
        <v>43525</v>
      </c>
      <c r="AW8" s="30" t="e">
        <f>DATE(#REF!,2,1)</f>
        <v>#REF!</v>
      </c>
      <c r="AX8" s="30">
        <f>DATE(K2,4,1)</f>
        <v>43556</v>
      </c>
      <c r="AY8" s="30" t="e">
        <f>DATE(#REF!,2,1)</f>
        <v>#REF!</v>
      </c>
      <c r="AZ8" s="30">
        <f>DATE(K2,5,1)</f>
        <v>43586</v>
      </c>
      <c r="BA8" s="30" t="e">
        <f>DATE(#REF!,2,1)</f>
        <v>#REF!</v>
      </c>
      <c r="BB8" s="30">
        <f>DATE(K2,6,1)</f>
        <v>43617</v>
      </c>
      <c r="BC8" s="30" t="e">
        <f>DATE(#REF!,2,1)</f>
        <v>#REF!</v>
      </c>
      <c r="BD8" s="30">
        <f>DATE(K2,7,1)</f>
        <v>43647</v>
      </c>
      <c r="BE8" s="30" t="e">
        <f>DATE(#REF!,2,1)</f>
        <v>#REF!</v>
      </c>
      <c r="BF8" s="30">
        <f>DATE(K2,8,1)</f>
        <v>43678</v>
      </c>
      <c r="BG8" s="30" t="e">
        <f>DATE(#REF!,2,1)</f>
        <v>#REF!</v>
      </c>
      <c r="BH8" s="30">
        <f>DATE(K2,9,1)</f>
        <v>43709</v>
      </c>
      <c r="BI8" s="30" t="e">
        <f>DATE(#REF!,2,1)</f>
        <v>#REF!</v>
      </c>
      <c r="BJ8" s="30">
        <f>DATE(K2,10,1)</f>
        <v>43739</v>
      </c>
      <c r="BK8" s="30" t="e">
        <f>DATE(#REF!,2,1)</f>
        <v>#REF!</v>
      </c>
      <c r="BL8" s="30">
        <f>DATE(K2,11,1)</f>
        <v>43770</v>
      </c>
      <c r="BM8" s="30" t="e">
        <f>DATE(#REF!,2,1)</f>
        <v>#REF!</v>
      </c>
      <c r="BN8" s="30">
        <f>DATE(K2,12,1)</f>
        <v>43800</v>
      </c>
      <c r="BO8" s="57" t="e">
        <f>DATE(#REF!,2,1)</f>
        <v>#REF!</v>
      </c>
    </row>
    <row r="9" spans="1:67" x14ac:dyDescent="0.25">
      <c r="A9" s="3" t="str">
        <f t="shared" si="0"/>
        <v>I</v>
      </c>
      <c r="B9" s="9" t="s">
        <v>6</v>
      </c>
      <c r="C9" s="7">
        <f t="shared" si="7"/>
        <v>43472</v>
      </c>
      <c r="D9" s="8">
        <f t="shared" si="3"/>
        <v>2</v>
      </c>
      <c r="E9" s="3">
        <f t="shared" si="1"/>
        <v>1</v>
      </c>
      <c r="F9" s="3">
        <f t="shared" si="4"/>
        <v>2</v>
      </c>
      <c r="G9" s="3">
        <f t="shared" si="2"/>
        <v>2</v>
      </c>
      <c r="H9" s="3">
        <f t="shared" si="5"/>
        <v>1</v>
      </c>
      <c r="I9" s="3">
        <f t="shared" si="6"/>
        <v>2019</v>
      </c>
      <c r="K9" s="2"/>
      <c r="L9" s="2"/>
      <c r="M9" s="56"/>
      <c r="N9" s="54"/>
      <c r="O9" s="54"/>
      <c r="P9" s="63" t="s">
        <v>14</v>
      </c>
      <c r="Q9" s="26">
        <v>76</v>
      </c>
      <c r="R9" s="20"/>
      <c r="S9" s="22"/>
      <c r="T9" s="22"/>
      <c r="U9" s="22">
        <v>1</v>
      </c>
      <c r="V9" s="22">
        <v>0.5</v>
      </c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1"/>
      <c r="AR9" s="24">
        <f>$Q9-$Q9*S9</f>
        <v>76</v>
      </c>
      <c r="AS9" s="24">
        <f t="shared" ref="AS9:BO10" si="8">$Q9-$Q9*T9</f>
        <v>76</v>
      </c>
      <c r="AT9" s="24">
        <f t="shared" si="8"/>
        <v>0</v>
      </c>
      <c r="AU9" s="24">
        <f t="shared" si="8"/>
        <v>38</v>
      </c>
      <c r="AV9" s="24">
        <f t="shared" si="8"/>
        <v>76</v>
      </c>
      <c r="AW9" s="24">
        <f t="shared" si="8"/>
        <v>76</v>
      </c>
      <c r="AX9" s="24">
        <f t="shared" si="8"/>
        <v>76</v>
      </c>
      <c r="AY9" s="24">
        <f t="shared" si="8"/>
        <v>76</v>
      </c>
      <c r="AZ9" s="24">
        <f t="shared" si="8"/>
        <v>76</v>
      </c>
      <c r="BA9" s="24">
        <f t="shared" si="8"/>
        <v>76</v>
      </c>
      <c r="BB9" s="24">
        <f t="shared" si="8"/>
        <v>76</v>
      </c>
      <c r="BC9" s="24">
        <f t="shared" si="8"/>
        <v>76</v>
      </c>
      <c r="BD9" s="24">
        <f t="shared" si="8"/>
        <v>76</v>
      </c>
      <c r="BE9" s="24">
        <f t="shared" si="8"/>
        <v>76</v>
      </c>
      <c r="BF9" s="24">
        <f t="shared" si="8"/>
        <v>76</v>
      </c>
      <c r="BG9" s="24">
        <f t="shared" si="8"/>
        <v>76</v>
      </c>
      <c r="BH9" s="24">
        <f t="shared" si="8"/>
        <v>76</v>
      </c>
      <c r="BI9" s="24">
        <f t="shared" si="8"/>
        <v>76</v>
      </c>
      <c r="BJ9" s="24">
        <f t="shared" si="8"/>
        <v>76</v>
      </c>
      <c r="BK9" s="24">
        <f t="shared" si="8"/>
        <v>76</v>
      </c>
      <c r="BL9" s="24">
        <f t="shared" si="8"/>
        <v>76</v>
      </c>
      <c r="BM9" s="24">
        <f t="shared" si="8"/>
        <v>76</v>
      </c>
      <c r="BN9" s="24">
        <f t="shared" si="8"/>
        <v>76</v>
      </c>
      <c r="BO9" s="58">
        <f t="shared" si="8"/>
        <v>76</v>
      </c>
    </row>
    <row r="10" spans="1:67" x14ac:dyDescent="0.25">
      <c r="A10" s="3" t="str">
        <f t="shared" si="0"/>
        <v>J</v>
      </c>
      <c r="B10" s="6">
        <f>MAX(C:C)-1</f>
        <v>44926</v>
      </c>
      <c r="C10" s="7">
        <f t="shared" si="7"/>
        <v>43473</v>
      </c>
      <c r="D10" s="8">
        <f t="shared" si="3"/>
        <v>2</v>
      </c>
      <c r="E10" s="3">
        <f t="shared" si="1"/>
        <v>1</v>
      </c>
      <c r="F10" s="3">
        <f t="shared" si="4"/>
        <v>2</v>
      </c>
      <c r="G10" s="3">
        <f t="shared" si="2"/>
        <v>2</v>
      </c>
      <c r="H10" s="3">
        <f t="shared" si="5"/>
        <v>1</v>
      </c>
      <c r="I10" s="3">
        <f t="shared" si="6"/>
        <v>2019</v>
      </c>
      <c r="K10" s="2"/>
      <c r="L10" s="2"/>
      <c r="M10" s="56"/>
      <c r="N10" s="54"/>
      <c r="O10" s="54"/>
      <c r="P10" s="64" t="s">
        <v>16</v>
      </c>
      <c r="Q10" s="26">
        <v>76</v>
      </c>
      <c r="R10" s="20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1"/>
      <c r="AR10" s="24">
        <f>$Q10-$Q10*S10</f>
        <v>76</v>
      </c>
      <c r="AS10" s="24">
        <f t="shared" si="8"/>
        <v>76</v>
      </c>
      <c r="AT10" s="24">
        <f t="shared" si="8"/>
        <v>76</v>
      </c>
      <c r="AU10" s="24">
        <f t="shared" si="8"/>
        <v>76</v>
      </c>
      <c r="AV10" s="24">
        <f t="shared" si="8"/>
        <v>76</v>
      </c>
      <c r="AW10" s="24">
        <f t="shared" si="8"/>
        <v>76</v>
      </c>
      <c r="AX10" s="24">
        <f t="shared" si="8"/>
        <v>76</v>
      </c>
      <c r="AY10" s="24">
        <f t="shared" si="8"/>
        <v>76</v>
      </c>
      <c r="AZ10" s="24">
        <f t="shared" si="8"/>
        <v>76</v>
      </c>
      <c r="BA10" s="24">
        <f t="shared" si="8"/>
        <v>76</v>
      </c>
      <c r="BB10" s="24">
        <f t="shared" si="8"/>
        <v>76</v>
      </c>
      <c r="BC10" s="24">
        <f t="shared" si="8"/>
        <v>76</v>
      </c>
      <c r="BD10" s="24">
        <f t="shared" si="8"/>
        <v>76</v>
      </c>
      <c r="BE10" s="24">
        <f t="shared" si="8"/>
        <v>76</v>
      </c>
      <c r="BF10" s="24">
        <f t="shared" si="8"/>
        <v>76</v>
      </c>
      <c r="BG10" s="24">
        <f t="shared" si="8"/>
        <v>76</v>
      </c>
      <c r="BH10" s="24">
        <f t="shared" si="8"/>
        <v>76</v>
      </c>
      <c r="BI10" s="24">
        <f t="shared" si="8"/>
        <v>76</v>
      </c>
      <c r="BJ10" s="24">
        <f t="shared" si="8"/>
        <v>76</v>
      </c>
      <c r="BK10" s="24">
        <f t="shared" si="8"/>
        <v>76</v>
      </c>
      <c r="BL10" s="24">
        <f t="shared" si="8"/>
        <v>76</v>
      </c>
      <c r="BM10" s="24">
        <f t="shared" si="8"/>
        <v>76</v>
      </c>
      <c r="BN10" s="24">
        <f t="shared" si="8"/>
        <v>76</v>
      </c>
      <c r="BO10" s="58">
        <f t="shared" si="8"/>
        <v>76</v>
      </c>
    </row>
    <row r="11" spans="1:67" x14ac:dyDescent="0.25">
      <c r="A11" s="3" t="str">
        <f t="shared" si="0"/>
        <v>K</v>
      </c>
      <c r="B11" s="9" t="s">
        <v>7</v>
      </c>
      <c r="C11" s="7">
        <f t="shared" si="7"/>
        <v>43474</v>
      </c>
      <c r="D11" s="8">
        <f t="shared" si="3"/>
        <v>2</v>
      </c>
      <c r="E11" s="3">
        <f t="shared" si="1"/>
        <v>1</v>
      </c>
      <c r="F11" s="3">
        <f t="shared" si="4"/>
        <v>2</v>
      </c>
      <c r="G11" s="3">
        <f t="shared" si="2"/>
        <v>2</v>
      </c>
      <c r="H11" s="3">
        <f t="shared" si="5"/>
        <v>1</v>
      </c>
      <c r="I11" s="3">
        <f t="shared" si="6"/>
        <v>2019</v>
      </c>
      <c r="K11" s="2"/>
      <c r="L11" s="2"/>
      <c r="M11" s="56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9"/>
    </row>
    <row r="12" spans="1:67" x14ac:dyDescent="0.25">
      <c r="A12" s="3" t="str">
        <f t="shared" si="0"/>
        <v>L</v>
      </c>
      <c r="B12" s="9">
        <v>1</v>
      </c>
      <c r="C12" s="7">
        <f t="shared" si="7"/>
        <v>43475</v>
      </c>
      <c r="D12" s="8">
        <f t="shared" si="3"/>
        <v>2</v>
      </c>
      <c r="E12" s="3">
        <f t="shared" si="1"/>
        <v>1</v>
      </c>
      <c r="F12" s="3">
        <f t="shared" si="4"/>
        <v>2</v>
      </c>
      <c r="G12" s="3">
        <f t="shared" si="2"/>
        <v>2</v>
      </c>
      <c r="H12" s="3">
        <f t="shared" si="5"/>
        <v>1</v>
      </c>
      <c r="I12" s="3">
        <f t="shared" si="6"/>
        <v>2019</v>
      </c>
      <c r="K12" s="2"/>
      <c r="L12" s="2"/>
      <c r="M12" s="56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9"/>
    </row>
    <row r="13" spans="1:67" ht="15.75" thickBot="1" x14ac:dyDescent="0.3">
      <c r="A13" s="3" t="str">
        <f t="shared" si="0"/>
        <v>M</v>
      </c>
      <c r="B13" s="9" t="s">
        <v>8</v>
      </c>
      <c r="C13" s="7">
        <f t="shared" si="7"/>
        <v>43476</v>
      </c>
      <c r="D13" s="8">
        <f t="shared" si="3"/>
        <v>2</v>
      </c>
      <c r="E13" s="3">
        <f t="shared" si="1"/>
        <v>1</v>
      </c>
      <c r="F13" s="3">
        <f t="shared" si="4"/>
        <v>2</v>
      </c>
      <c r="G13" s="3">
        <f t="shared" si="2"/>
        <v>2</v>
      </c>
      <c r="H13" s="3">
        <f t="shared" si="5"/>
        <v>1</v>
      </c>
      <c r="I13" s="3">
        <f t="shared" si="6"/>
        <v>2019</v>
      </c>
      <c r="M13" s="46"/>
      <c r="N13" s="47"/>
      <c r="O13" s="47"/>
      <c r="P13" s="60"/>
      <c r="Q13" s="47"/>
      <c r="R13" s="47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62"/>
    </row>
    <row r="14" spans="1:67" ht="15.75" thickTop="1" x14ac:dyDescent="0.25">
      <c r="A14" s="3" t="str">
        <f t="shared" si="0"/>
        <v>N</v>
      </c>
      <c r="B14" s="9">
        <f>TRUNC((B10-B8)/7)</f>
        <v>208</v>
      </c>
      <c r="C14" s="7">
        <f t="shared" si="7"/>
        <v>43477</v>
      </c>
      <c r="D14" s="8">
        <f t="shared" si="3"/>
        <v>2</v>
      </c>
      <c r="E14" s="3">
        <f t="shared" si="1"/>
        <v>1</v>
      </c>
      <c r="F14" s="3">
        <f t="shared" si="4"/>
        <v>2</v>
      </c>
      <c r="G14" s="3">
        <f t="shared" si="2"/>
        <v>2</v>
      </c>
      <c r="H14" s="3">
        <f t="shared" si="5"/>
        <v>1</v>
      </c>
      <c r="I14" s="3">
        <f t="shared" si="6"/>
        <v>2019</v>
      </c>
      <c r="P14" s="13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</row>
    <row r="15" spans="1:67" x14ac:dyDescent="0.25">
      <c r="A15" s="3" t="str">
        <f t="shared" si="0"/>
        <v>O</v>
      </c>
      <c r="B15" s="9" t="s">
        <v>9</v>
      </c>
      <c r="C15" s="7">
        <f t="shared" si="7"/>
        <v>43478</v>
      </c>
      <c r="D15" s="8">
        <f t="shared" si="3"/>
        <v>2</v>
      </c>
      <c r="E15" s="3">
        <f t="shared" si="1"/>
        <v>1</v>
      </c>
      <c r="F15" s="3">
        <f t="shared" si="4"/>
        <v>2</v>
      </c>
      <c r="G15" s="3">
        <f t="shared" si="2"/>
        <v>2</v>
      </c>
      <c r="H15" s="3">
        <f t="shared" si="5"/>
        <v>1</v>
      </c>
      <c r="I15" s="3">
        <f t="shared" si="6"/>
        <v>2019</v>
      </c>
    </row>
    <row r="16" spans="1:67" x14ac:dyDescent="0.25">
      <c r="A16" s="3" t="str">
        <f t="shared" si="0"/>
        <v>P</v>
      </c>
      <c r="B16" s="9">
        <f>B14</f>
        <v>208</v>
      </c>
      <c r="C16" s="7">
        <f t="shared" si="7"/>
        <v>43479</v>
      </c>
      <c r="D16" s="8">
        <f t="shared" si="3"/>
        <v>3</v>
      </c>
      <c r="E16" s="3">
        <f t="shared" si="1"/>
        <v>1</v>
      </c>
      <c r="F16" s="3">
        <f t="shared" si="4"/>
        <v>2</v>
      </c>
      <c r="G16" s="3">
        <f t="shared" si="2"/>
        <v>2</v>
      </c>
      <c r="H16" s="3">
        <f t="shared" si="5"/>
        <v>1</v>
      </c>
      <c r="I16" s="3">
        <f t="shared" si="6"/>
        <v>2019</v>
      </c>
    </row>
    <row r="17" spans="1:18" x14ac:dyDescent="0.25">
      <c r="A17" s="3" t="str">
        <f t="shared" si="0"/>
        <v>Q</v>
      </c>
      <c r="C17" s="7">
        <f t="shared" si="7"/>
        <v>43480</v>
      </c>
      <c r="D17" s="8">
        <f t="shared" si="3"/>
        <v>3</v>
      </c>
      <c r="E17" s="3">
        <f t="shared" si="1"/>
        <v>1</v>
      </c>
      <c r="F17" s="3">
        <f t="shared" si="4"/>
        <v>2</v>
      </c>
      <c r="G17" s="3">
        <f t="shared" si="2"/>
        <v>2</v>
      </c>
      <c r="H17" s="3">
        <f t="shared" si="5"/>
        <v>1</v>
      </c>
      <c r="I17" s="3">
        <f t="shared" si="6"/>
        <v>2019</v>
      </c>
      <c r="Q17" s="27"/>
      <c r="R17" s="5" t="s">
        <v>20</v>
      </c>
    </row>
    <row r="18" spans="1:18" x14ac:dyDescent="0.25">
      <c r="A18" s="3" t="str">
        <f t="shared" si="0"/>
        <v>R</v>
      </c>
      <c r="C18" s="7">
        <f t="shared" si="7"/>
        <v>43481</v>
      </c>
      <c r="D18" s="8">
        <f t="shared" si="3"/>
        <v>3</v>
      </c>
      <c r="E18" s="3">
        <f t="shared" si="1"/>
        <v>2</v>
      </c>
      <c r="F18" s="3">
        <f t="shared" si="4"/>
        <v>4</v>
      </c>
      <c r="G18" s="3">
        <f t="shared" si="2"/>
        <v>4</v>
      </c>
      <c r="H18" s="3">
        <f t="shared" si="5"/>
        <v>1</v>
      </c>
      <c r="I18" s="3">
        <f t="shared" si="6"/>
        <v>2019</v>
      </c>
      <c r="Q18" s="28"/>
      <c r="R18" s="5" t="s">
        <v>21</v>
      </c>
    </row>
    <row r="19" spans="1:18" x14ac:dyDescent="0.25">
      <c r="A19" s="3" t="str">
        <f t="shared" si="0"/>
        <v>S</v>
      </c>
      <c r="C19" s="7">
        <f t="shared" si="7"/>
        <v>43482</v>
      </c>
      <c r="D19" s="8">
        <f t="shared" si="3"/>
        <v>3</v>
      </c>
      <c r="E19" s="3">
        <f t="shared" si="1"/>
        <v>2</v>
      </c>
      <c r="F19" s="3">
        <f t="shared" si="4"/>
        <v>4</v>
      </c>
      <c r="G19" s="3">
        <f t="shared" si="2"/>
        <v>4</v>
      </c>
      <c r="H19" s="3">
        <f t="shared" si="5"/>
        <v>1</v>
      </c>
      <c r="I19" s="3">
        <f t="shared" si="6"/>
        <v>2019</v>
      </c>
      <c r="Q19" s="23"/>
      <c r="R19" s="5" t="s">
        <v>18</v>
      </c>
    </row>
    <row r="20" spans="1:18" x14ac:dyDescent="0.25">
      <c r="A20" s="3" t="str">
        <f t="shared" si="0"/>
        <v>T</v>
      </c>
      <c r="C20" s="7">
        <f t="shared" si="7"/>
        <v>43483</v>
      </c>
      <c r="D20" s="8">
        <f t="shared" si="3"/>
        <v>3</v>
      </c>
      <c r="E20" s="3">
        <f t="shared" si="1"/>
        <v>2</v>
      </c>
      <c r="F20" s="3">
        <f t="shared" si="4"/>
        <v>4</v>
      </c>
      <c r="G20" s="3">
        <f t="shared" si="2"/>
        <v>4</v>
      </c>
      <c r="H20" s="3">
        <f t="shared" si="5"/>
        <v>1</v>
      </c>
      <c r="I20" s="3">
        <f t="shared" si="6"/>
        <v>2019</v>
      </c>
      <c r="Q20" s="25"/>
      <c r="R20" s="5" t="s">
        <v>19</v>
      </c>
    </row>
    <row r="21" spans="1:18" x14ac:dyDescent="0.25">
      <c r="A21" s="3" t="str">
        <f t="shared" si="0"/>
        <v>U</v>
      </c>
      <c r="C21" s="7">
        <f t="shared" si="7"/>
        <v>43484</v>
      </c>
      <c r="D21" s="8">
        <f t="shared" si="3"/>
        <v>3</v>
      </c>
      <c r="E21" s="3">
        <f t="shared" si="1"/>
        <v>2</v>
      </c>
      <c r="F21" s="3">
        <f t="shared" si="4"/>
        <v>4</v>
      </c>
      <c r="G21" s="3">
        <f t="shared" si="2"/>
        <v>4</v>
      </c>
      <c r="H21" s="3">
        <f t="shared" si="5"/>
        <v>1</v>
      </c>
      <c r="I21" s="3">
        <f t="shared" si="6"/>
        <v>2019</v>
      </c>
    </row>
    <row r="22" spans="1:18" x14ac:dyDescent="0.25">
      <c r="A22" s="3" t="str">
        <f t="shared" si="0"/>
        <v>V</v>
      </c>
      <c r="C22" s="7">
        <f t="shared" si="7"/>
        <v>43485</v>
      </c>
      <c r="D22" s="8">
        <f t="shared" si="3"/>
        <v>3</v>
      </c>
      <c r="E22" s="3">
        <f t="shared" si="1"/>
        <v>2</v>
      </c>
      <c r="F22" s="3">
        <f t="shared" si="4"/>
        <v>4</v>
      </c>
      <c r="G22" s="3">
        <f t="shared" si="2"/>
        <v>4</v>
      </c>
      <c r="H22" s="3">
        <f t="shared" si="5"/>
        <v>1</v>
      </c>
      <c r="I22" s="3">
        <f t="shared" si="6"/>
        <v>2019</v>
      </c>
    </row>
    <row r="23" spans="1:18" x14ac:dyDescent="0.25">
      <c r="A23" s="3" t="str">
        <f t="shared" si="0"/>
        <v>W</v>
      </c>
      <c r="C23" s="7">
        <f t="shared" si="7"/>
        <v>43486</v>
      </c>
      <c r="D23" s="8">
        <f t="shared" si="3"/>
        <v>4</v>
      </c>
      <c r="E23" s="3">
        <f t="shared" si="1"/>
        <v>2</v>
      </c>
      <c r="F23" s="3">
        <f t="shared" si="4"/>
        <v>4</v>
      </c>
      <c r="G23" s="3">
        <f t="shared" si="2"/>
        <v>4</v>
      </c>
      <c r="H23" s="3">
        <f t="shared" si="5"/>
        <v>1</v>
      </c>
      <c r="I23" s="3">
        <f t="shared" si="6"/>
        <v>2019</v>
      </c>
    </row>
    <row r="24" spans="1:18" x14ac:dyDescent="0.25">
      <c r="A24" s="3" t="str">
        <f t="shared" si="0"/>
        <v>X</v>
      </c>
      <c r="C24" s="7">
        <f t="shared" si="7"/>
        <v>43487</v>
      </c>
      <c r="D24" s="8">
        <f t="shared" si="3"/>
        <v>4</v>
      </c>
      <c r="E24" s="3">
        <f t="shared" si="1"/>
        <v>2</v>
      </c>
      <c r="F24" s="3">
        <f t="shared" si="4"/>
        <v>4</v>
      </c>
      <c r="G24" s="3">
        <f t="shared" si="2"/>
        <v>4</v>
      </c>
      <c r="H24" s="3">
        <f t="shared" si="5"/>
        <v>1</v>
      </c>
      <c r="I24" s="3">
        <f t="shared" si="6"/>
        <v>2019</v>
      </c>
    </row>
    <row r="25" spans="1:18" x14ac:dyDescent="0.25">
      <c r="A25" s="3" t="str">
        <f t="shared" si="0"/>
        <v>Y</v>
      </c>
      <c r="C25" s="7">
        <f t="shared" si="7"/>
        <v>43488</v>
      </c>
      <c r="D25" s="8">
        <f t="shared" si="3"/>
        <v>4</v>
      </c>
      <c r="E25" s="3">
        <f t="shared" si="1"/>
        <v>2</v>
      </c>
      <c r="F25" s="3">
        <f t="shared" si="4"/>
        <v>4</v>
      </c>
      <c r="G25" s="3">
        <f t="shared" si="2"/>
        <v>4</v>
      </c>
      <c r="H25" s="3">
        <f t="shared" si="5"/>
        <v>1</v>
      </c>
      <c r="I25" s="3">
        <f t="shared" si="6"/>
        <v>2019</v>
      </c>
    </row>
    <row r="26" spans="1:18" x14ac:dyDescent="0.25">
      <c r="A26" s="3" t="str">
        <f t="shared" si="0"/>
        <v>Z</v>
      </c>
      <c r="C26" s="7">
        <f t="shared" si="7"/>
        <v>43489</v>
      </c>
      <c r="D26" s="8">
        <f t="shared" si="3"/>
        <v>4</v>
      </c>
      <c r="E26" s="3">
        <f t="shared" si="1"/>
        <v>2</v>
      </c>
      <c r="F26" s="3">
        <f t="shared" si="4"/>
        <v>4</v>
      </c>
      <c r="G26" s="3">
        <f t="shared" si="2"/>
        <v>4</v>
      </c>
      <c r="H26" s="3">
        <f t="shared" si="5"/>
        <v>1</v>
      </c>
      <c r="I26" s="3">
        <f t="shared" si="6"/>
        <v>2019</v>
      </c>
    </row>
    <row r="27" spans="1:18" x14ac:dyDescent="0.25">
      <c r="A27" s="3" t="str">
        <f t="shared" si="0"/>
        <v>[</v>
      </c>
      <c r="C27" s="7">
        <f t="shared" si="7"/>
        <v>43490</v>
      </c>
      <c r="D27" s="8">
        <f t="shared" si="3"/>
        <v>4</v>
      </c>
      <c r="E27" s="3">
        <f t="shared" si="1"/>
        <v>2</v>
      </c>
      <c r="F27" s="3">
        <f t="shared" si="4"/>
        <v>4</v>
      </c>
      <c r="G27" s="3">
        <f t="shared" si="2"/>
        <v>4</v>
      </c>
      <c r="H27" s="3">
        <f t="shared" si="5"/>
        <v>1</v>
      </c>
      <c r="I27" s="3">
        <f t="shared" si="6"/>
        <v>2019</v>
      </c>
    </row>
    <row r="28" spans="1:18" x14ac:dyDescent="0.25">
      <c r="A28" s="9" t="str">
        <f t="shared" ref="A28:A53" si="9">$A$2&amp;CHAR(ROW(B66))</f>
        <v>BB</v>
      </c>
      <c r="C28" s="7">
        <f t="shared" si="7"/>
        <v>43491</v>
      </c>
      <c r="D28" s="8">
        <f t="shared" si="3"/>
        <v>4</v>
      </c>
      <c r="E28" s="3">
        <f t="shared" si="1"/>
        <v>2</v>
      </c>
      <c r="F28" s="3">
        <f t="shared" si="4"/>
        <v>4</v>
      </c>
      <c r="G28" s="3">
        <f t="shared" si="2"/>
        <v>4</v>
      </c>
      <c r="H28" s="3">
        <f t="shared" si="5"/>
        <v>1</v>
      </c>
      <c r="I28" s="3">
        <f t="shared" si="6"/>
        <v>2019</v>
      </c>
    </row>
    <row r="29" spans="1:18" x14ac:dyDescent="0.25">
      <c r="A29" s="9" t="str">
        <f t="shared" si="9"/>
        <v>BC</v>
      </c>
      <c r="C29" s="7">
        <f t="shared" si="7"/>
        <v>43492</v>
      </c>
      <c r="D29" s="8">
        <f t="shared" si="3"/>
        <v>4</v>
      </c>
      <c r="E29" s="3">
        <f t="shared" si="1"/>
        <v>2</v>
      </c>
      <c r="F29" s="3">
        <f t="shared" si="4"/>
        <v>4</v>
      </c>
      <c r="G29" s="3">
        <f t="shared" si="2"/>
        <v>4</v>
      </c>
      <c r="H29" s="3">
        <f t="shared" si="5"/>
        <v>1</v>
      </c>
      <c r="I29" s="3">
        <f t="shared" si="6"/>
        <v>2019</v>
      </c>
    </row>
    <row r="30" spans="1:18" x14ac:dyDescent="0.25">
      <c r="A30" s="9" t="str">
        <f t="shared" si="9"/>
        <v>BD</v>
      </c>
      <c r="C30" s="7">
        <f t="shared" si="7"/>
        <v>43493</v>
      </c>
      <c r="D30" s="8">
        <f t="shared" si="3"/>
        <v>5</v>
      </c>
      <c r="E30" s="3">
        <f t="shared" si="1"/>
        <v>2</v>
      </c>
      <c r="F30" s="3">
        <f t="shared" si="4"/>
        <v>4</v>
      </c>
      <c r="G30" s="3">
        <f t="shared" si="2"/>
        <v>4</v>
      </c>
      <c r="H30" s="3">
        <f t="shared" si="5"/>
        <v>1</v>
      </c>
      <c r="I30" s="3">
        <f t="shared" si="6"/>
        <v>2019</v>
      </c>
    </row>
    <row r="31" spans="1:18" x14ac:dyDescent="0.25">
      <c r="A31" s="9" t="str">
        <f t="shared" si="9"/>
        <v>BE</v>
      </c>
      <c r="C31" s="7">
        <f t="shared" si="7"/>
        <v>43494</v>
      </c>
      <c r="D31" s="8">
        <f t="shared" si="3"/>
        <v>5</v>
      </c>
      <c r="E31" s="3">
        <f t="shared" si="1"/>
        <v>2</v>
      </c>
      <c r="F31" s="3">
        <f t="shared" si="4"/>
        <v>4</v>
      </c>
      <c r="G31" s="3">
        <f t="shared" si="2"/>
        <v>4</v>
      </c>
      <c r="H31" s="3">
        <f t="shared" si="5"/>
        <v>1</v>
      </c>
      <c r="I31" s="3">
        <f t="shared" si="6"/>
        <v>2019</v>
      </c>
    </row>
    <row r="32" spans="1:18" x14ac:dyDescent="0.25">
      <c r="A32" s="9" t="str">
        <f t="shared" si="9"/>
        <v>BF</v>
      </c>
      <c r="C32" s="7">
        <f t="shared" si="7"/>
        <v>43495</v>
      </c>
      <c r="D32" s="8">
        <f t="shared" si="3"/>
        <v>5</v>
      </c>
      <c r="E32" s="3">
        <f t="shared" si="1"/>
        <v>2</v>
      </c>
      <c r="F32" s="3">
        <f t="shared" si="4"/>
        <v>4</v>
      </c>
      <c r="G32" s="3">
        <f t="shared" si="2"/>
        <v>4</v>
      </c>
      <c r="H32" s="3">
        <f t="shared" si="5"/>
        <v>1</v>
      </c>
      <c r="I32" s="3">
        <f t="shared" si="6"/>
        <v>2019</v>
      </c>
    </row>
    <row r="33" spans="1:9" x14ac:dyDescent="0.25">
      <c r="A33" s="9" t="str">
        <f t="shared" si="9"/>
        <v>BG</v>
      </c>
      <c r="C33" s="7">
        <f t="shared" si="7"/>
        <v>43496</v>
      </c>
      <c r="D33" s="8">
        <f t="shared" si="3"/>
        <v>5</v>
      </c>
      <c r="E33" s="3">
        <f t="shared" si="1"/>
        <v>2</v>
      </c>
      <c r="F33" s="3">
        <f t="shared" si="4"/>
        <v>4</v>
      </c>
      <c r="G33" s="3">
        <f t="shared" si="2"/>
        <v>4</v>
      </c>
      <c r="H33" s="3">
        <f t="shared" si="5"/>
        <v>1</v>
      </c>
      <c r="I33" s="3">
        <f t="shared" si="6"/>
        <v>2019</v>
      </c>
    </row>
    <row r="34" spans="1:9" x14ac:dyDescent="0.25">
      <c r="A34" s="9" t="str">
        <f t="shared" si="9"/>
        <v>BH</v>
      </c>
      <c r="C34" s="7">
        <f t="shared" si="7"/>
        <v>43497</v>
      </c>
      <c r="D34" s="8">
        <f t="shared" si="3"/>
        <v>5</v>
      </c>
      <c r="E34" s="3">
        <f t="shared" si="1"/>
        <v>3</v>
      </c>
      <c r="F34" s="3">
        <f t="shared" si="4"/>
        <v>6</v>
      </c>
      <c r="G34" s="3">
        <f t="shared" si="2"/>
        <v>6</v>
      </c>
      <c r="H34" s="3">
        <f t="shared" si="5"/>
        <v>2</v>
      </c>
      <c r="I34" s="3">
        <f t="shared" si="6"/>
        <v>2019</v>
      </c>
    </row>
    <row r="35" spans="1:9" x14ac:dyDescent="0.25">
      <c r="A35" s="9" t="str">
        <f t="shared" si="9"/>
        <v>BI</v>
      </c>
      <c r="C35" s="7">
        <f t="shared" si="7"/>
        <v>43498</v>
      </c>
      <c r="D35" s="8">
        <f t="shared" si="3"/>
        <v>5</v>
      </c>
      <c r="E35" s="3">
        <f t="shared" si="1"/>
        <v>3</v>
      </c>
      <c r="F35" s="3">
        <f t="shared" si="4"/>
        <v>6</v>
      </c>
      <c r="G35" s="3">
        <f t="shared" si="2"/>
        <v>6</v>
      </c>
      <c r="H35" s="3">
        <f t="shared" si="5"/>
        <v>2</v>
      </c>
      <c r="I35" s="3">
        <f t="shared" si="6"/>
        <v>2019</v>
      </c>
    </row>
    <row r="36" spans="1:9" x14ac:dyDescent="0.25">
      <c r="A36" s="9" t="str">
        <f t="shared" si="9"/>
        <v>BJ</v>
      </c>
      <c r="C36" s="7">
        <f t="shared" si="7"/>
        <v>43499</v>
      </c>
      <c r="D36" s="8">
        <f t="shared" si="3"/>
        <v>5</v>
      </c>
      <c r="E36" s="3">
        <f t="shared" si="1"/>
        <v>3</v>
      </c>
      <c r="F36" s="3">
        <f t="shared" si="4"/>
        <v>6</v>
      </c>
      <c r="G36" s="3">
        <f t="shared" si="2"/>
        <v>6</v>
      </c>
      <c r="H36" s="3">
        <f t="shared" si="5"/>
        <v>2</v>
      </c>
      <c r="I36" s="3">
        <f t="shared" si="6"/>
        <v>2019</v>
      </c>
    </row>
    <row r="37" spans="1:9" x14ac:dyDescent="0.25">
      <c r="A37" s="9" t="str">
        <f t="shared" si="9"/>
        <v>BK</v>
      </c>
      <c r="C37" s="7">
        <f t="shared" si="7"/>
        <v>43500</v>
      </c>
      <c r="D37" s="8">
        <f t="shared" si="3"/>
        <v>6</v>
      </c>
      <c r="E37" s="3">
        <f t="shared" si="1"/>
        <v>3</v>
      </c>
      <c r="F37" s="3">
        <f t="shared" si="4"/>
        <v>6</v>
      </c>
      <c r="G37" s="3">
        <f t="shared" si="2"/>
        <v>6</v>
      </c>
      <c r="H37" s="3">
        <f t="shared" si="5"/>
        <v>2</v>
      </c>
      <c r="I37" s="3">
        <f t="shared" si="6"/>
        <v>2019</v>
      </c>
    </row>
    <row r="38" spans="1:9" x14ac:dyDescent="0.25">
      <c r="A38" s="9" t="str">
        <f t="shared" si="9"/>
        <v>BL</v>
      </c>
      <c r="C38" s="7">
        <f t="shared" si="7"/>
        <v>43501</v>
      </c>
      <c r="D38" s="8">
        <f t="shared" si="3"/>
        <v>6</v>
      </c>
      <c r="E38" s="3">
        <f t="shared" si="1"/>
        <v>3</v>
      </c>
      <c r="F38" s="3">
        <f t="shared" si="4"/>
        <v>6</v>
      </c>
      <c r="G38" s="3">
        <f t="shared" si="2"/>
        <v>6</v>
      </c>
      <c r="H38" s="3">
        <f t="shared" si="5"/>
        <v>2</v>
      </c>
      <c r="I38" s="3">
        <f t="shared" si="6"/>
        <v>2019</v>
      </c>
    </row>
    <row r="39" spans="1:9" x14ac:dyDescent="0.25">
      <c r="A39" s="9" t="str">
        <f t="shared" si="9"/>
        <v>BM</v>
      </c>
      <c r="C39" s="7">
        <f t="shared" si="7"/>
        <v>43502</v>
      </c>
      <c r="D39" s="8">
        <f t="shared" si="3"/>
        <v>6</v>
      </c>
      <c r="E39" s="3">
        <f t="shared" si="1"/>
        <v>3</v>
      </c>
      <c r="F39" s="3">
        <f t="shared" si="4"/>
        <v>6</v>
      </c>
      <c r="G39" s="3">
        <f t="shared" si="2"/>
        <v>6</v>
      </c>
      <c r="H39" s="3">
        <f t="shared" si="5"/>
        <v>2</v>
      </c>
      <c r="I39" s="3">
        <f t="shared" si="6"/>
        <v>2019</v>
      </c>
    </row>
    <row r="40" spans="1:9" x14ac:dyDescent="0.25">
      <c r="A40" s="9" t="str">
        <f t="shared" si="9"/>
        <v>BN</v>
      </c>
      <c r="C40" s="7">
        <f t="shared" si="7"/>
        <v>43503</v>
      </c>
      <c r="D40" s="8">
        <f t="shared" si="3"/>
        <v>6</v>
      </c>
      <c r="E40" s="3">
        <f t="shared" si="1"/>
        <v>3</v>
      </c>
      <c r="F40" s="3">
        <f t="shared" si="4"/>
        <v>6</v>
      </c>
      <c r="G40" s="3">
        <f t="shared" si="2"/>
        <v>6</v>
      </c>
      <c r="H40" s="3">
        <f t="shared" si="5"/>
        <v>2</v>
      </c>
      <c r="I40" s="3">
        <f t="shared" si="6"/>
        <v>2019</v>
      </c>
    </row>
    <row r="41" spans="1:9" x14ac:dyDescent="0.25">
      <c r="A41" s="9" t="str">
        <f t="shared" si="9"/>
        <v>BO</v>
      </c>
      <c r="C41" s="7">
        <f t="shared" si="7"/>
        <v>43504</v>
      </c>
      <c r="D41" s="8">
        <f t="shared" si="3"/>
        <v>6</v>
      </c>
      <c r="E41" s="3">
        <f t="shared" si="1"/>
        <v>3</v>
      </c>
      <c r="F41" s="3">
        <f t="shared" si="4"/>
        <v>6</v>
      </c>
      <c r="G41" s="3">
        <f t="shared" si="2"/>
        <v>6</v>
      </c>
      <c r="H41" s="3">
        <f t="shared" si="5"/>
        <v>2</v>
      </c>
      <c r="I41" s="3">
        <f t="shared" si="6"/>
        <v>2019</v>
      </c>
    </row>
    <row r="42" spans="1:9" x14ac:dyDescent="0.25">
      <c r="A42" s="9" t="str">
        <f t="shared" si="9"/>
        <v>BP</v>
      </c>
      <c r="C42" s="7">
        <f t="shared" si="7"/>
        <v>43505</v>
      </c>
      <c r="D42" s="8">
        <f t="shared" si="3"/>
        <v>6</v>
      </c>
      <c r="E42" s="3">
        <f t="shared" si="1"/>
        <v>3</v>
      </c>
      <c r="F42" s="3">
        <f t="shared" si="4"/>
        <v>6</v>
      </c>
      <c r="G42" s="3">
        <f t="shared" si="2"/>
        <v>6</v>
      </c>
      <c r="H42" s="3">
        <f t="shared" si="5"/>
        <v>2</v>
      </c>
      <c r="I42" s="3">
        <f t="shared" si="6"/>
        <v>2019</v>
      </c>
    </row>
    <row r="43" spans="1:9" x14ac:dyDescent="0.25">
      <c r="A43" s="9" t="str">
        <f t="shared" si="9"/>
        <v>BQ</v>
      </c>
      <c r="C43" s="7">
        <f t="shared" si="7"/>
        <v>43506</v>
      </c>
      <c r="D43" s="8">
        <f t="shared" si="3"/>
        <v>6</v>
      </c>
      <c r="E43" s="3">
        <f t="shared" si="1"/>
        <v>3</v>
      </c>
      <c r="F43" s="3">
        <f t="shared" si="4"/>
        <v>6</v>
      </c>
      <c r="G43" s="3">
        <f t="shared" si="2"/>
        <v>6</v>
      </c>
      <c r="H43" s="3">
        <f t="shared" si="5"/>
        <v>2</v>
      </c>
      <c r="I43" s="3">
        <f t="shared" si="6"/>
        <v>2019</v>
      </c>
    </row>
    <row r="44" spans="1:9" x14ac:dyDescent="0.25">
      <c r="A44" s="9" t="str">
        <f t="shared" si="9"/>
        <v>BR</v>
      </c>
      <c r="C44" s="7">
        <f t="shared" si="7"/>
        <v>43507</v>
      </c>
      <c r="D44" s="8">
        <f t="shared" si="3"/>
        <v>7</v>
      </c>
      <c r="E44" s="3">
        <f t="shared" si="1"/>
        <v>3</v>
      </c>
      <c r="F44" s="3">
        <f t="shared" si="4"/>
        <v>6</v>
      </c>
      <c r="G44" s="3">
        <f t="shared" si="2"/>
        <v>6</v>
      </c>
      <c r="H44" s="3">
        <f t="shared" si="5"/>
        <v>2</v>
      </c>
      <c r="I44" s="3">
        <f t="shared" si="6"/>
        <v>2019</v>
      </c>
    </row>
    <row r="45" spans="1:9" x14ac:dyDescent="0.25">
      <c r="A45" s="9" t="str">
        <f t="shared" si="9"/>
        <v>BS</v>
      </c>
      <c r="C45" s="7">
        <f t="shared" si="7"/>
        <v>43508</v>
      </c>
      <c r="D45" s="8">
        <f t="shared" si="3"/>
        <v>7</v>
      </c>
      <c r="E45" s="3">
        <f t="shared" si="1"/>
        <v>3</v>
      </c>
      <c r="F45" s="3">
        <f t="shared" si="4"/>
        <v>6</v>
      </c>
      <c r="G45" s="3">
        <f t="shared" si="2"/>
        <v>6</v>
      </c>
      <c r="H45" s="3">
        <f t="shared" si="5"/>
        <v>2</v>
      </c>
      <c r="I45" s="3">
        <f t="shared" si="6"/>
        <v>2019</v>
      </c>
    </row>
    <row r="46" spans="1:9" x14ac:dyDescent="0.25">
      <c r="A46" s="9" t="str">
        <f t="shared" si="9"/>
        <v>BT</v>
      </c>
      <c r="C46" s="7">
        <f t="shared" si="7"/>
        <v>43509</v>
      </c>
      <c r="D46" s="8">
        <f t="shared" si="3"/>
        <v>7</v>
      </c>
      <c r="E46" s="3">
        <f t="shared" si="1"/>
        <v>3</v>
      </c>
      <c r="F46" s="3">
        <f t="shared" si="4"/>
        <v>6</v>
      </c>
      <c r="G46" s="3">
        <f t="shared" si="2"/>
        <v>6</v>
      </c>
      <c r="H46" s="3">
        <f t="shared" si="5"/>
        <v>2</v>
      </c>
      <c r="I46" s="3">
        <f t="shared" si="6"/>
        <v>2019</v>
      </c>
    </row>
    <row r="47" spans="1:9" x14ac:dyDescent="0.25">
      <c r="A47" s="9" t="str">
        <f t="shared" si="9"/>
        <v>BU</v>
      </c>
      <c r="C47" s="7">
        <f t="shared" si="7"/>
        <v>43510</v>
      </c>
      <c r="D47" s="8">
        <f t="shared" si="3"/>
        <v>7</v>
      </c>
      <c r="E47" s="3">
        <f t="shared" si="1"/>
        <v>3</v>
      </c>
      <c r="F47" s="3">
        <f t="shared" si="4"/>
        <v>6</v>
      </c>
      <c r="G47" s="3">
        <f t="shared" si="2"/>
        <v>6</v>
      </c>
      <c r="H47" s="3">
        <f t="shared" si="5"/>
        <v>2</v>
      </c>
      <c r="I47" s="3">
        <f t="shared" si="6"/>
        <v>2019</v>
      </c>
    </row>
    <row r="48" spans="1:9" x14ac:dyDescent="0.25">
      <c r="A48" s="9" t="str">
        <f t="shared" si="9"/>
        <v>BV</v>
      </c>
      <c r="C48" s="7">
        <f t="shared" si="7"/>
        <v>43511</v>
      </c>
      <c r="D48" s="8">
        <f t="shared" si="3"/>
        <v>7</v>
      </c>
      <c r="E48" s="3">
        <f t="shared" si="1"/>
        <v>3</v>
      </c>
      <c r="F48" s="3">
        <f t="shared" si="4"/>
        <v>6</v>
      </c>
      <c r="G48" s="3">
        <f t="shared" si="2"/>
        <v>6</v>
      </c>
      <c r="H48" s="3">
        <f t="shared" si="5"/>
        <v>2</v>
      </c>
      <c r="I48" s="3">
        <f t="shared" si="6"/>
        <v>2019</v>
      </c>
    </row>
    <row r="49" spans="1:9" x14ac:dyDescent="0.25">
      <c r="A49" s="9" t="str">
        <f t="shared" si="9"/>
        <v>BW</v>
      </c>
      <c r="C49" s="7">
        <f t="shared" si="7"/>
        <v>43512</v>
      </c>
      <c r="D49" s="8">
        <f t="shared" si="3"/>
        <v>7</v>
      </c>
      <c r="E49" s="3">
        <f t="shared" si="1"/>
        <v>4</v>
      </c>
      <c r="F49" s="3">
        <f t="shared" si="4"/>
        <v>8</v>
      </c>
      <c r="G49" s="3">
        <f t="shared" si="2"/>
        <v>8</v>
      </c>
      <c r="H49" s="3">
        <f t="shared" si="5"/>
        <v>2</v>
      </c>
      <c r="I49" s="3">
        <f t="shared" si="6"/>
        <v>2019</v>
      </c>
    </row>
    <row r="50" spans="1:9" x14ac:dyDescent="0.25">
      <c r="A50" s="9" t="str">
        <f t="shared" si="9"/>
        <v>BX</v>
      </c>
      <c r="C50" s="7">
        <f t="shared" si="7"/>
        <v>43513</v>
      </c>
      <c r="D50" s="8">
        <f t="shared" si="3"/>
        <v>7</v>
      </c>
      <c r="E50" s="3">
        <f t="shared" si="1"/>
        <v>4</v>
      </c>
      <c r="F50" s="3">
        <f t="shared" si="4"/>
        <v>8</v>
      </c>
      <c r="G50" s="3">
        <f t="shared" si="2"/>
        <v>8</v>
      </c>
      <c r="H50" s="3">
        <f t="shared" si="5"/>
        <v>2</v>
      </c>
      <c r="I50" s="3">
        <f t="shared" si="6"/>
        <v>2019</v>
      </c>
    </row>
    <row r="51" spans="1:9" x14ac:dyDescent="0.25">
      <c r="A51" s="9" t="str">
        <f t="shared" si="9"/>
        <v>BY</v>
      </c>
      <c r="C51" s="7">
        <f t="shared" si="7"/>
        <v>43514</v>
      </c>
      <c r="D51" s="8">
        <f t="shared" si="3"/>
        <v>8</v>
      </c>
      <c r="E51" s="3">
        <f t="shared" si="1"/>
        <v>4</v>
      </c>
      <c r="F51" s="3">
        <f t="shared" si="4"/>
        <v>8</v>
      </c>
      <c r="G51" s="3">
        <f t="shared" si="2"/>
        <v>8</v>
      </c>
      <c r="H51" s="3">
        <f t="shared" si="5"/>
        <v>2</v>
      </c>
      <c r="I51" s="3">
        <f t="shared" si="6"/>
        <v>2019</v>
      </c>
    </row>
    <row r="52" spans="1:9" x14ac:dyDescent="0.25">
      <c r="A52" s="9" t="str">
        <f t="shared" si="9"/>
        <v>BZ</v>
      </c>
      <c r="C52" s="7">
        <f t="shared" si="7"/>
        <v>43515</v>
      </c>
      <c r="D52" s="8">
        <f t="shared" si="3"/>
        <v>8</v>
      </c>
      <c r="E52" s="3">
        <f t="shared" si="1"/>
        <v>4</v>
      </c>
      <c r="F52" s="3">
        <f t="shared" si="4"/>
        <v>8</v>
      </c>
      <c r="G52" s="3">
        <f t="shared" si="2"/>
        <v>8</v>
      </c>
      <c r="H52" s="3">
        <f t="shared" si="5"/>
        <v>2</v>
      </c>
      <c r="I52" s="3">
        <f t="shared" si="6"/>
        <v>2019</v>
      </c>
    </row>
    <row r="53" spans="1:9" x14ac:dyDescent="0.25">
      <c r="A53" s="9" t="str">
        <f t="shared" si="9"/>
        <v>B[</v>
      </c>
      <c r="C53" s="7">
        <f t="shared" si="7"/>
        <v>43516</v>
      </c>
      <c r="D53" s="8">
        <f t="shared" si="3"/>
        <v>8</v>
      </c>
      <c r="E53" s="3">
        <f t="shared" si="1"/>
        <v>4</v>
      </c>
      <c r="F53" s="3">
        <f t="shared" si="4"/>
        <v>8</v>
      </c>
      <c r="G53" s="3">
        <f t="shared" si="2"/>
        <v>8</v>
      </c>
      <c r="H53" s="3">
        <f t="shared" si="5"/>
        <v>2</v>
      </c>
      <c r="I53" s="3">
        <f t="shared" si="6"/>
        <v>2019</v>
      </c>
    </row>
    <row r="54" spans="1:9" x14ac:dyDescent="0.25">
      <c r="A54" s="9" t="str">
        <f t="shared" ref="A54:A79" si="10">"B"&amp;CHAR(ROW(B66))</f>
        <v>BB</v>
      </c>
      <c r="C54" s="7">
        <f t="shared" si="7"/>
        <v>43517</v>
      </c>
      <c r="D54" s="8">
        <f t="shared" si="3"/>
        <v>8</v>
      </c>
      <c r="E54" s="3">
        <f t="shared" si="1"/>
        <v>4</v>
      </c>
      <c r="F54" s="3">
        <f t="shared" si="4"/>
        <v>8</v>
      </c>
      <c r="G54" s="3">
        <f t="shared" si="2"/>
        <v>8</v>
      </c>
      <c r="H54" s="3">
        <f t="shared" si="5"/>
        <v>2</v>
      </c>
      <c r="I54" s="3">
        <f t="shared" si="6"/>
        <v>2019</v>
      </c>
    </row>
    <row r="55" spans="1:9" x14ac:dyDescent="0.25">
      <c r="A55" s="9" t="str">
        <f t="shared" si="10"/>
        <v>BC</v>
      </c>
      <c r="C55" s="7">
        <f t="shared" si="7"/>
        <v>43518</v>
      </c>
      <c r="D55" s="8">
        <f t="shared" si="3"/>
        <v>8</v>
      </c>
      <c r="E55" s="3">
        <f t="shared" si="1"/>
        <v>4</v>
      </c>
      <c r="F55" s="3">
        <f t="shared" si="4"/>
        <v>8</v>
      </c>
      <c r="G55" s="3">
        <f t="shared" si="2"/>
        <v>8</v>
      </c>
      <c r="H55" s="3">
        <f t="shared" si="5"/>
        <v>2</v>
      </c>
      <c r="I55" s="3">
        <f t="shared" si="6"/>
        <v>2019</v>
      </c>
    </row>
    <row r="56" spans="1:9" x14ac:dyDescent="0.25">
      <c r="A56" s="9" t="str">
        <f t="shared" si="10"/>
        <v>BD</v>
      </c>
      <c r="C56" s="7">
        <f t="shared" si="7"/>
        <v>43519</v>
      </c>
      <c r="D56" s="8">
        <f t="shared" si="3"/>
        <v>8</v>
      </c>
      <c r="E56" s="3">
        <f t="shared" si="1"/>
        <v>4</v>
      </c>
      <c r="F56" s="3">
        <f t="shared" si="4"/>
        <v>8</v>
      </c>
      <c r="G56" s="3">
        <f t="shared" si="2"/>
        <v>8</v>
      </c>
      <c r="H56" s="3">
        <f t="shared" si="5"/>
        <v>2</v>
      </c>
      <c r="I56" s="3">
        <f t="shared" si="6"/>
        <v>2019</v>
      </c>
    </row>
    <row r="57" spans="1:9" x14ac:dyDescent="0.25">
      <c r="A57" s="9" t="str">
        <f t="shared" si="10"/>
        <v>BE</v>
      </c>
      <c r="C57" s="7">
        <f t="shared" si="7"/>
        <v>43520</v>
      </c>
      <c r="D57" s="8">
        <f t="shared" si="3"/>
        <v>8</v>
      </c>
      <c r="E57" s="3">
        <f t="shared" si="1"/>
        <v>4</v>
      </c>
      <c r="F57" s="3">
        <f t="shared" si="4"/>
        <v>8</v>
      </c>
      <c r="G57" s="3">
        <f t="shared" si="2"/>
        <v>8</v>
      </c>
      <c r="H57" s="3">
        <f t="shared" si="5"/>
        <v>2</v>
      </c>
      <c r="I57" s="3">
        <f t="shared" si="6"/>
        <v>2019</v>
      </c>
    </row>
    <row r="58" spans="1:9" x14ac:dyDescent="0.25">
      <c r="A58" s="9" t="str">
        <f t="shared" si="10"/>
        <v>BF</v>
      </c>
      <c r="C58" s="7">
        <f t="shared" si="7"/>
        <v>43521</v>
      </c>
      <c r="D58" s="8">
        <f t="shared" si="3"/>
        <v>9</v>
      </c>
      <c r="E58" s="3">
        <f t="shared" si="1"/>
        <v>4</v>
      </c>
      <c r="F58" s="3">
        <f t="shared" si="4"/>
        <v>8</v>
      </c>
      <c r="G58" s="3">
        <f t="shared" si="2"/>
        <v>8</v>
      </c>
      <c r="H58" s="3">
        <f t="shared" si="5"/>
        <v>2</v>
      </c>
      <c r="I58" s="3">
        <f t="shared" si="6"/>
        <v>2019</v>
      </c>
    </row>
    <row r="59" spans="1:9" x14ac:dyDescent="0.25">
      <c r="A59" s="9" t="str">
        <f t="shared" si="10"/>
        <v>BG</v>
      </c>
      <c r="C59" s="7">
        <f t="shared" si="7"/>
        <v>43522</v>
      </c>
      <c r="D59" s="8">
        <f t="shared" si="3"/>
        <v>9</v>
      </c>
      <c r="E59" s="3">
        <f t="shared" si="1"/>
        <v>4</v>
      </c>
      <c r="F59" s="3">
        <f t="shared" si="4"/>
        <v>8</v>
      </c>
      <c r="G59" s="3">
        <f t="shared" si="2"/>
        <v>8</v>
      </c>
      <c r="H59" s="3">
        <f t="shared" si="5"/>
        <v>2</v>
      </c>
      <c r="I59" s="3">
        <f t="shared" si="6"/>
        <v>2019</v>
      </c>
    </row>
    <row r="60" spans="1:9" x14ac:dyDescent="0.25">
      <c r="A60" s="9" t="str">
        <f t="shared" si="10"/>
        <v>BH</v>
      </c>
      <c r="C60" s="7">
        <f t="shared" si="7"/>
        <v>43523</v>
      </c>
      <c r="D60" s="8">
        <f t="shared" si="3"/>
        <v>9</v>
      </c>
      <c r="E60" s="3">
        <f t="shared" si="1"/>
        <v>4</v>
      </c>
      <c r="F60" s="3">
        <f t="shared" si="4"/>
        <v>8</v>
      </c>
      <c r="G60" s="3">
        <f t="shared" si="2"/>
        <v>8</v>
      </c>
      <c r="H60" s="3">
        <f t="shared" si="5"/>
        <v>2</v>
      </c>
      <c r="I60" s="3">
        <f t="shared" si="6"/>
        <v>2019</v>
      </c>
    </row>
    <row r="61" spans="1:9" x14ac:dyDescent="0.25">
      <c r="A61" s="9" t="str">
        <f t="shared" si="10"/>
        <v>BI</v>
      </c>
      <c r="C61" s="7">
        <f t="shared" si="7"/>
        <v>43524</v>
      </c>
      <c r="D61" s="8">
        <f t="shared" si="3"/>
        <v>9</v>
      </c>
      <c r="E61" s="3">
        <f t="shared" si="1"/>
        <v>4</v>
      </c>
      <c r="F61" s="3">
        <f t="shared" si="4"/>
        <v>8</v>
      </c>
      <c r="G61" s="3">
        <f t="shared" si="2"/>
        <v>8</v>
      </c>
      <c r="H61" s="3">
        <f t="shared" si="5"/>
        <v>2</v>
      </c>
      <c r="I61" s="3">
        <f t="shared" si="6"/>
        <v>2019</v>
      </c>
    </row>
    <row r="62" spans="1:9" x14ac:dyDescent="0.25">
      <c r="A62" s="9" t="str">
        <f t="shared" si="10"/>
        <v>BJ</v>
      </c>
      <c r="C62" s="7">
        <f t="shared" si="7"/>
        <v>43525</v>
      </c>
      <c r="D62" s="8">
        <f t="shared" si="3"/>
        <v>9</v>
      </c>
      <c r="E62" s="3">
        <f t="shared" si="1"/>
        <v>5</v>
      </c>
      <c r="F62" s="3">
        <f t="shared" si="4"/>
        <v>10</v>
      </c>
      <c r="G62" s="3">
        <f t="shared" si="2"/>
        <v>10</v>
      </c>
      <c r="H62" s="3">
        <f t="shared" si="5"/>
        <v>3</v>
      </c>
      <c r="I62" s="3">
        <f t="shared" si="6"/>
        <v>2019</v>
      </c>
    </row>
    <row r="63" spans="1:9" x14ac:dyDescent="0.25">
      <c r="A63" s="9" t="str">
        <f t="shared" si="10"/>
        <v>BK</v>
      </c>
      <c r="C63" s="7">
        <f t="shared" si="7"/>
        <v>43526</v>
      </c>
      <c r="D63" s="8">
        <f t="shared" si="3"/>
        <v>9</v>
      </c>
      <c r="E63" s="3">
        <f t="shared" si="1"/>
        <v>5</v>
      </c>
      <c r="F63" s="3">
        <f t="shared" si="4"/>
        <v>10</v>
      </c>
      <c r="G63" s="3">
        <f t="shared" si="2"/>
        <v>10</v>
      </c>
      <c r="H63" s="3">
        <f t="shared" si="5"/>
        <v>3</v>
      </c>
      <c r="I63" s="3">
        <f t="shared" si="6"/>
        <v>2019</v>
      </c>
    </row>
    <row r="64" spans="1:9" x14ac:dyDescent="0.25">
      <c r="A64" s="9" t="str">
        <f t="shared" si="10"/>
        <v>BL</v>
      </c>
      <c r="C64" s="7">
        <f t="shared" si="7"/>
        <v>43527</v>
      </c>
      <c r="D64" s="8">
        <f t="shared" si="3"/>
        <v>9</v>
      </c>
      <c r="E64" s="3">
        <f t="shared" si="1"/>
        <v>5</v>
      </c>
      <c r="F64" s="3">
        <f t="shared" si="4"/>
        <v>10</v>
      </c>
      <c r="G64" s="3">
        <f t="shared" si="2"/>
        <v>10</v>
      </c>
      <c r="H64" s="3">
        <f t="shared" si="5"/>
        <v>3</v>
      </c>
      <c r="I64" s="3">
        <f t="shared" si="6"/>
        <v>2019</v>
      </c>
    </row>
    <row r="65" spans="1:9" x14ac:dyDescent="0.25">
      <c r="A65" s="9" t="str">
        <f t="shared" si="10"/>
        <v>BM</v>
      </c>
      <c r="C65" s="7">
        <f t="shared" si="7"/>
        <v>43528</v>
      </c>
      <c r="D65" s="8">
        <f t="shared" si="3"/>
        <v>10</v>
      </c>
      <c r="E65" s="3">
        <f t="shared" si="1"/>
        <v>5</v>
      </c>
      <c r="F65" s="3">
        <f t="shared" si="4"/>
        <v>10</v>
      </c>
      <c r="G65" s="3">
        <f t="shared" si="2"/>
        <v>10</v>
      </c>
      <c r="H65" s="3">
        <f t="shared" si="5"/>
        <v>3</v>
      </c>
      <c r="I65" s="3">
        <f t="shared" si="6"/>
        <v>2019</v>
      </c>
    </row>
    <row r="66" spans="1:9" x14ac:dyDescent="0.25">
      <c r="A66" s="9" t="str">
        <f t="shared" si="10"/>
        <v>BN</v>
      </c>
      <c r="C66" s="7">
        <f t="shared" si="7"/>
        <v>43529</v>
      </c>
      <c r="D66" s="8">
        <f t="shared" si="3"/>
        <v>10</v>
      </c>
      <c r="E66" s="3">
        <f t="shared" si="1"/>
        <v>5</v>
      </c>
      <c r="F66" s="3">
        <f t="shared" si="4"/>
        <v>10</v>
      </c>
      <c r="G66" s="3">
        <f t="shared" si="2"/>
        <v>10</v>
      </c>
      <c r="H66" s="3">
        <f t="shared" si="5"/>
        <v>3</v>
      </c>
      <c r="I66" s="3">
        <f t="shared" si="6"/>
        <v>2019</v>
      </c>
    </row>
    <row r="67" spans="1:9" x14ac:dyDescent="0.25">
      <c r="A67" s="9" t="str">
        <f t="shared" si="10"/>
        <v>BO</v>
      </c>
      <c r="C67" s="7">
        <f t="shared" si="7"/>
        <v>43530</v>
      </c>
      <c r="D67" s="8">
        <f t="shared" si="3"/>
        <v>10</v>
      </c>
      <c r="E67" s="3">
        <f t="shared" ref="E67:E130" si="11">MONTH(C67)*2-(DAY(C67)&lt;16)</f>
        <v>5</v>
      </c>
      <c r="F67" s="3">
        <f t="shared" si="4"/>
        <v>10</v>
      </c>
      <c r="G67" s="3">
        <f t="shared" ref="G67:G130" si="12">IF(I68&gt;$I$3,IF(AND(I68&gt;I67,F67=48),F67*(I68-$I$3),(I68-$I$3)*48+F67),F67)</f>
        <v>10</v>
      </c>
      <c r="H67" s="3">
        <f t="shared" si="5"/>
        <v>3</v>
      </c>
      <c r="I67" s="3">
        <f t="shared" si="6"/>
        <v>2019</v>
      </c>
    </row>
    <row r="68" spans="1:9" x14ac:dyDescent="0.25">
      <c r="A68" s="9" t="str">
        <f t="shared" si="10"/>
        <v>BP</v>
      </c>
      <c r="C68" s="7">
        <f t="shared" si="7"/>
        <v>43531</v>
      </c>
      <c r="D68" s="8">
        <f t="shared" ref="D68:D131" si="13">IF(WEEKNUM(C68,2)=53,52,WEEKNUM(C68,2))</f>
        <v>10</v>
      </c>
      <c r="E68" s="3">
        <f t="shared" si="11"/>
        <v>5</v>
      </c>
      <c r="F68" s="3">
        <f t="shared" ref="F68:F131" si="14">E68*2</f>
        <v>10</v>
      </c>
      <c r="G68" s="3">
        <f t="shared" si="12"/>
        <v>10</v>
      </c>
      <c r="H68" s="3">
        <f t="shared" ref="H68:H131" si="15">MONTH(C68)</f>
        <v>3</v>
      </c>
      <c r="I68" s="3">
        <f t="shared" ref="I68:I131" si="16">YEAR(C68)</f>
        <v>2019</v>
      </c>
    </row>
    <row r="69" spans="1:9" x14ac:dyDescent="0.25">
      <c r="A69" s="9" t="str">
        <f t="shared" si="10"/>
        <v>BQ</v>
      </c>
      <c r="C69" s="7">
        <f t="shared" ref="C69:C132" si="17">C68+1</f>
        <v>43532</v>
      </c>
      <c r="D69" s="8">
        <f t="shared" si="13"/>
        <v>10</v>
      </c>
      <c r="E69" s="3">
        <f t="shared" si="11"/>
        <v>5</v>
      </c>
      <c r="F69" s="3">
        <f t="shared" si="14"/>
        <v>10</v>
      </c>
      <c r="G69" s="3">
        <f t="shared" si="12"/>
        <v>10</v>
      </c>
      <c r="H69" s="3">
        <f t="shared" si="15"/>
        <v>3</v>
      </c>
      <c r="I69" s="3">
        <f t="shared" si="16"/>
        <v>2019</v>
      </c>
    </row>
    <row r="70" spans="1:9" x14ac:dyDescent="0.25">
      <c r="A70" s="9" t="str">
        <f t="shared" si="10"/>
        <v>BR</v>
      </c>
      <c r="C70" s="7">
        <f t="shared" si="17"/>
        <v>43533</v>
      </c>
      <c r="D70" s="8">
        <f t="shared" si="13"/>
        <v>10</v>
      </c>
      <c r="E70" s="3">
        <f t="shared" si="11"/>
        <v>5</v>
      </c>
      <c r="F70" s="3">
        <f t="shared" si="14"/>
        <v>10</v>
      </c>
      <c r="G70" s="3">
        <f t="shared" si="12"/>
        <v>10</v>
      </c>
      <c r="H70" s="3">
        <f t="shared" si="15"/>
        <v>3</v>
      </c>
      <c r="I70" s="3">
        <f t="shared" si="16"/>
        <v>2019</v>
      </c>
    </row>
    <row r="71" spans="1:9" x14ac:dyDescent="0.25">
      <c r="A71" s="9" t="str">
        <f t="shared" si="10"/>
        <v>BS</v>
      </c>
      <c r="C71" s="7">
        <f t="shared" si="17"/>
        <v>43534</v>
      </c>
      <c r="D71" s="8">
        <f t="shared" si="13"/>
        <v>10</v>
      </c>
      <c r="E71" s="3">
        <f t="shared" si="11"/>
        <v>5</v>
      </c>
      <c r="F71" s="3">
        <f t="shared" si="14"/>
        <v>10</v>
      </c>
      <c r="G71" s="3">
        <f t="shared" si="12"/>
        <v>10</v>
      </c>
      <c r="H71" s="3">
        <f t="shared" si="15"/>
        <v>3</v>
      </c>
      <c r="I71" s="3">
        <f t="shared" si="16"/>
        <v>2019</v>
      </c>
    </row>
    <row r="72" spans="1:9" x14ac:dyDescent="0.25">
      <c r="A72" s="9" t="str">
        <f t="shared" si="10"/>
        <v>BT</v>
      </c>
      <c r="C72" s="7">
        <f t="shared" si="17"/>
        <v>43535</v>
      </c>
      <c r="D72" s="8">
        <f t="shared" si="13"/>
        <v>11</v>
      </c>
      <c r="E72" s="3">
        <f t="shared" si="11"/>
        <v>5</v>
      </c>
      <c r="F72" s="3">
        <f t="shared" si="14"/>
        <v>10</v>
      </c>
      <c r="G72" s="3">
        <f t="shared" si="12"/>
        <v>10</v>
      </c>
      <c r="H72" s="3">
        <f t="shared" si="15"/>
        <v>3</v>
      </c>
      <c r="I72" s="3">
        <f t="shared" si="16"/>
        <v>2019</v>
      </c>
    </row>
    <row r="73" spans="1:9" x14ac:dyDescent="0.25">
      <c r="A73" s="9" t="str">
        <f t="shared" si="10"/>
        <v>BU</v>
      </c>
      <c r="C73" s="7">
        <f t="shared" si="17"/>
        <v>43536</v>
      </c>
      <c r="D73" s="8">
        <f t="shared" si="13"/>
        <v>11</v>
      </c>
      <c r="E73" s="3">
        <f t="shared" si="11"/>
        <v>5</v>
      </c>
      <c r="F73" s="3">
        <f t="shared" si="14"/>
        <v>10</v>
      </c>
      <c r="G73" s="3">
        <f t="shared" si="12"/>
        <v>10</v>
      </c>
      <c r="H73" s="3">
        <f t="shared" si="15"/>
        <v>3</v>
      </c>
      <c r="I73" s="3">
        <f t="shared" si="16"/>
        <v>2019</v>
      </c>
    </row>
    <row r="74" spans="1:9" x14ac:dyDescent="0.25">
      <c r="A74" s="9" t="str">
        <f t="shared" si="10"/>
        <v>BV</v>
      </c>
      <c r="C74" s="7">
        <f t="shared" si="17"/>
        <v>43537</v>
      </c>
      <c r="D74" s="8">
        <f t="shared" si="13"/>
        <v>11</v>
      </c>
      <c r="E74" s="3">
        <f t="shared" si="11"/>
        <v>5</v>
      </c>
      <c r="F74" s="3">
        <f t="shared" si="14"/>
        <v>10</v>
      </c>
      <c r="G74" s="3">
        <f t="shared" si="12"/>
        <v>10</v>
      </c>
      <c r="H74" s="3">
        <f t="shared" si="15"/>
        <v>3</v>
      </c>
      <c r="I74" s="3">
        <f t="shared" si="16"/>
        <v>2019</v>
      </c>
    </row>
    <row r="75" spans="1:9" x14ac:dyDescent="0.25">
      <c r="A75" s="9" t="str">
        <f t="shared" si="10"/>
        <v>BW</v>
      </c>
      <c r="C75" s="7">
        <f t="shared" si="17"/>
        <v>43538</v>
      </c>
      <c r="D75" s="8">
        <f t="shared" si="13"/>
        <v>11</v>
      </c>
      <c r="E75" s="3">
        <f t="shared" si="11"/>
        <v>5</v>
      </c>
      <c r="F75" s="3">
        <f t="shared" si="14"/>
        <v>10</v>
      </c>
      <c r="G75" s="3">
        <f t="shared" si="12"/>
        <v>10</v>
      </c>
      <c r="H75" s="3">
        <f t="shared" si="15"/>
        <v>3</v>
      </c>
      <c r="I75" s="3">
        <f t="shared" si="16"/>
        <v>2019</v>
      </c>
    </row>
    <row r="76" spans="1:9" x14ac:dyDescent="0.25">
      <c r="A76" s="9" t="str">
        <f t="shared" si="10"/>
        <v>BX</v>
      </c>
      <c r="C76" s="7">
        <f t="shared" si="17"/>
        <v>43539</v>
      </c>
      <c r="D76" s="8">
        <f t="shared" si="13"/>
        <v>11</v>
      </c>
      <c r="E76" s="3">
        <f t="shared" si="11"/>
        <v>5</v>
      </c>
      <c r="F76" s="3">
        <f t="shared" si="14"/>
        <v>10</v>
      </c>
      <c r="G76" s="3">
        <f t="shared" si="12"/>
        <v>10</v>
      </c>
      <c r="H76" s="3">
        <f t="shared" si="15"/>
        <v>3</v>
      </c>
      <c r="I76" s="3">
        <f t="shared" si="16"/>
        <v>2019</v>
      </c>
    </row>
    <row r="77" spans="1:9" x14ac:dyDescent="0.25">
      <c r="A77" s="9" t="str">
        <f t="shared" si="10"/>
        <v>BY</v>
      </c>
      <c r="C77" s="7">
        <f t="shared" si="17"/>
        <v>43540</v>
      </c>
      <c r="D77" s="8">
        <f t="shared" si="13"/>
        <v>11</v>
      </c>
      <c r="E77" s="3">
        <f t="shared" si="11"/>
        <v>6</v>
      </c>
      <c r="F77" s="3">
        <f t="shared" si="14"/>
        <v>12</v>
      </c>
      <c r="G77" s="3">
        <f t="shared" si="12"/>
        <v>12</v>
      </c>
      <c r="H77" s="3">
        <f t="shared" si="15"/>
        <v>3</v>
      </c>
      <c r="I77" s="3">
        <f t="shared" si="16"/>
        <v>2019</v>
      </c>
    </row>
    <row r="78" spans="1:9" x14ac:dyDescent="0.25">
      <c r="A78" s="9" t="str">
        <f t="shared" si="10"/>
        <v>BZ</v>
      </c>
      <c r="C78" s="7">
        <f t="shared" si="17"/>
        <v>43541</v>
      </c>
      <c r="D78" s="8">
        <f t="shared" si="13"/>
        <v>11</v>
      </c>
      <c r="E78" s="3">
        <f t="shared" si="11"/>
        <v>6</v>
      </c>
      <c r="F78" s="3">
        <f t="shared" si="14"/>
        <v>12</v>
      </c>
      <c r="G78" s="3">
        <f t="shared" si="12"/>
        <v>12</v>
      </c>
      <c r="H78" s="3">
        <f t="shared" si="15"/>
        <v>3</v>
      </c>
      <c r="I78" s="3">
        <f t="shared" si="16"/>
        <v>2019</v>
      </c>
    </row>
    <row r="79" spans="1:9" x14ac:dyDescent="0.25">
      <c r="A79" s="9" t="str">
        <f t="shared" si="10"/>
        <v>B[</v>
      </c>
      <c r="C79" s="7">
        <f t="shared" si="17"/>
        <v>43542</v>
      </c>
      <c r="D79" s="8">
        <f t="shared" si="13"/>
        <v>12</v>
      </c>
      <c r="E79" s="3">
        <f t="shared" si="11"/>
        <v>6</v>
      </c>
      <c r="F79" s="3">
        <f t="shared" si="14"/>
        <v>12</v>
      </c>
      <c r="G79" s="3">
        <f t="shared" si="12"/>
        <v>12</v>
      </c>
      <c r="H79" s="3">
        <f t="shared" si="15"/>
        <v>3</v>
      </c>
      <c r="I79" s="3">
        <f t="shared" si="16"/>
        <v>2019</v>
      </c>
    </row>
    <row r="80" spans="1:9" x14ac:dyDescent="0.25">
      <c r="A80" s="9" t="str">
        <f t="shared" ref="A80:A105" si="18">"C"&amp;CHAR(ROW(B66))</f>
        <v>CB</v>
      </c>
      <c r="C80" s="7">
        <f t="shared" si="17"/>
        <v>43543</v>
      </c>
      <c r="D80" s="8">
        <f t="shared" si="13"/>
        <v>12</v>
      </c>
      <c r="E80" s="3">
        <f t="shared" si="11"/>
        <v>6</v>
      </c>
      <c r="F80" s="3">
        <f t="shared" si="14"/>
        <v>12</v>
      </c>
      <c r="G80" s="3">
        <f t="shared" si="12"/>
        <v>12</v>
      </c>
      <c r="H80" s="3">
        <f t="shared" si="15"/>
        <v>3</v>
      </c>
      <c r="I80" s="3">
        <f t="shared" si="16"/>
        <v>2019</v>
      </c>
    </row>
    <row r="81" spans="1:9" x14ac:dyDescent="0.25">
      <c r="A81" s="9" t="str">
        <f t="shared" si="18"/>
        <v>CC</v>
      </c>
      <c r="C81" s="7">
        <f t="shared" si="17"/>
        <v>43544</v>
      </c>
      <c r="D81" s="8">
        <f t="shared" si="13"/>
        <v>12</v>
      </c>
      <c r="E81" s="3">
        <f t="shared" si="11"/>
        <v>6</v>
      </c>
      <c r="F81" s="3">
        <f t="shared" si="14"/>
        <v>12</v>
      </c>
      <c r="G81" s="3">
        <f t="shared" si="12"/>
        <v>12</v>
      </c>
      <c r="H81" s="3">
        <f t="shared" si="15"/>
        <v>3</v>
      </c>
      <c r="I81" s="3">
        <f t="shared" si="16"/>
        <v>2019</v>
      </c>
    </row>
    <row r="82" spans="1:9" x14ac:dyDescent="0.25">
      <c r="A82" s="9" t="str">
        <f t="shared" si="18"/>
        <v>CD</v>
      </c>
      <c r="C82" s="7">
        <f t="shared" si="17"/>
        <v>43545</v>
      </c>
      <c r="D82" s="8">
        <f t="shared" si="13"/>
        <v>12</v>
      </c>
      <c r="E82" s="3">
        <f t="shared" si="11"/>
        <v>6</v>
      </c>
      <c r="F82" s="3">
        <f t="shared" si="14"/>
        <v>12</v>
      </c>
      <c r="G82" s="3">
        <f t="shared" si="12"/>
        <v>12</v>
      </c>
      <c r="H82" s="3">
        <f t="shared" si="15"/>
        <v>3</v>
      </c>
      <c r="I82" s="3">
        <f t="shared" si="16"/>
        <v>2019</v>
      </c>
    </row>
    <row r="83" spans="1:9" x14ac:dyDescent="0.25">
      <c r="A83" s="9" t="str">
        <f t="shared" si="18"/>
        <v>CE</v>
      </c>
      <c r="C83" s="7">
        <f t="shared" si="17"/>
        <v>43546</v>
      </c>
      <c r="D83" s="8">
        <f t="shared" si="13"/>
        <v>12</v>
      </c>
      <c r="E83" s="3">
        <f t="shared" si="11"/>
        <v>6</v>
      </c>
      <c r="F83" s="3">
        <f t="shared" si="14"/>
        <v>12</v>
      </c>
      <c r="G83" s="3">
        <f t="shared" si="12"/>
        <v>12</v>
      </c>
      <c r="H83" s="3">
        <f t="shared" si="15"/>
        <v>3</v>
      </c>
      <c r="I83" s="3">
        <f t="shared" si="16"/>
        <v>2019</v>
      </c>
    </row>
    <row r="84" spans="1:9" x14ac:dyDescent="0.25">
      <c r="A84" s="9" t="str">
        <f t="shared" si="18"/>
        <v>CF</v>
      </c>
      <c r="C84" s="7">
        <f t="shared" si="17"/>
        <v>43547</v>
      </c>
      <c r="D84" s="8">
        <f t="shared" si="13"/>
        <v>12</v>
      </c>
      <c r="E84" s="3">
        <f t="shared" si="11"/>
        <v>6</v>
      </c>
      <c r="F84" s="3">
        <f t="shared" si="14"/>
        <v>12</v>
      </c>
      <c r="G84" s="3">
        <f t="shared" si="12"/>
        <v>12</v>
      </c>
      <c r="H84" s="3">
        <f t="shared" si="15"/>
        <v>3</v>
      </c>
      <c r="I84" s="3">
        <f t="shared" si="16"/>
        <v>2019</v>
      </c>
    </row>
    <row r="85" spans="1:9" x14ac:dyDescent="0.25">
      <c r="A85" s="9" t="str">
        <f t="shared" si="18"/>
        <v>CG</v>
      </c>
      <c r="C85" s="7">
        <f t="shared" si="17"/>
        <v>43548</v>
      </c>
      <c r="D85" s="8">
        <f t="shared" si="13"/>
        <v>12</v>
      </c>
      <c r="E85" s="3">
        <f t="shared" si="11"/>
        <v>6</v>
      </c>
      <c r="F85" s="3">
        <f t="shared" si="14"/>
        <v>12</v>
      </c>
      <c r="G85" s="3">
        <f t="shared" si="12"/>
        <v>12</v>
      </c>
      <c r="H85" s="3">
        <f t="shared" si="15"/>
        <v>3</v>
      </c>
      <c r="I85" s="3">
        <f t="shared" si="16"/>
        <v>2019</v>
      </c>
    </row>
    <row r="86" spans="1:9" x14ac:dyDescent="0.25">
      <c r="A86" s="9" t="str">
        <f t="shared" si="18"/>
        <v>CH</v>
      </c>
      <c r="C86" s="7">
        <f t="shared" si="17"/>
        <v>43549</v>
      </c>
      <c r="D86" s="8">
        <f t="shared" si="13"/>
        <v>13</v>
      </c>
      <c r="E86" s="3">
        <f t="shared" si="11"/>
        <v>6</v>
      </c>
      <c r="F86" s="3">
        <f t="shared" si="14"/>
        <v>12</v>
      </c>
      <c r="G86" s="3">
        <f t="shared" si="12"/>
        <v>12</v>
      </c>
      <c r="H86" s="3">
        <f t="shared" si="15"/>
        <v>3</v>
      </c>
      <c r="I86" s="3">
        <f t="shared" si="16"/>
        <v>2019</v>
      </c>
    </row>
    <row r="87" spans="1:9" x14ac:dyDescent="0.25">
      <c r="A87" s="9" t="str">
        <f t="shared" si="18"/>
        <v>CI</v>
      </c>
      <c r="C87" s="7">
        <f t="shared" si="17"/>
        <v>43550</v>
      </c>
      <c r="D87" s="8">
        <f t="shared" si="13"/>
        <v>13</v>
      </c>
      <c r="E87" s="3">
        <f t="shared" si="11"/>
        <v>6</v>
      </c>
      <c r="F87" s="3">
        <f t="shared" si="14"/>
        <v>12</v>
      </c>
      <c r="G87" s="3">
        <f t="shared" si="12"/>
        <v>12</v>
      </c>
      <c r="H87" s="3">
        <f t="shared" si="15"/>
        <v>3</v>
      </c>
      <c r="I87" s="3">
        <f t="shared" si="16"/>
        <v>2019</v>
      </c>
    </row>
    <row r="88" spans="1:9" x14ac:dyDescent="0.25">
      <c r="A88" s="9" t="str">
        <f t="shared" si="18"/>
        <v>CJ</v>
      </c>
      <c r="C88" s="7">
        <f t="shared" si="17"/>
        <v>43551</v>
      </c>
      <c r="D88" s="8">
        <f t="shared" si="13"/>
        <v>13</v>
      </c>
      <c r="E88" s="3">
        <f t="shared" si="11"/>
        <v>6</v>
      </c>
      <c r="F88" s="3">
        <f t="shared" si="14"/>
        <v>12</v>
      </c>
      <c r="G88" s="3">
        <f t="shared" si="12"/>
        <v>12</v>
      </c>
      <c r="H88" s="3">
        <f t="shared" si="15"/>
        <v>3</v>
      </c>
      <c r="I88" s="3">
        <f t="shared" si="16"/>
        <v>2019</v>
      </c>
    </row>
    <row r="89" spans="1:9" x14ac:dyDescent="0.25">
      <c r="A89" s="9" t="str">
        <f t="shared" si="18"/>
        <v>CK</v>
      </c>
      <c r="C89" s="7">
        <f t="shared" si="17"/>
        <v>43552</v>
      </c>
      <c r="D89" s="8">
        <f t="shared" si="13"/>
        <v>13</v>
      </c>
      <c r="E89" s="3">
        <f t="shared" si="11"/>
        <v>6</v>
      </c>
      <c r="F89" s="3">
        <f t="shared" si="14"/>
        <v>12</v>
      </c>
      <c r="G89" s="3">
        <f t="shared" si="12"/>
        <v>12</v>
      </c>
      <c r="H89" s="3">
        <f t="shared" si="15"/>
        <v>3</v>
      </c>
      <c r="I89" s="3">
        <f t="shared" si="16"/>
        <v>2019</v>
      </c>
    </row>
    <row r="90" spans="1:9" x14ac:dyDescent="0.25">
      <c r="A90" s="9" t="str">
        <f t="shared" si="18"/>
        <v>CL</v>
      </c>
      <c r="C90" s="7">
        <f t="shared" si="17"/>
        <v>43553</v>
      </c>
      <c r="D90" s="8">
        <f t="shared" si="13"/>
        <v>13</v>
      </c>
      <c r="E90" s="3">
        <f t="shared" si="11"/>
        <v>6</v>
      </c>
      <c r="F90" s="3">
        <f t="shared" si="14"/>
        <v>12</v>
      </c>
      <c r="G90" s="3">
        <f t="shared" si="12"/>
        <v>12</v>
      </c>
      <c r="H90" s="3">
        <f t="shared" si="15"/>
        <v>3</v>
      </c>
      <c r="I90" s="3">
        <f t="shared" si="16"/>
        <v>2019</v>
      </c>
    </row>
    <row r="91" spans="1:9" x14ac:dyDescent="0.25">
      <c r="A91" s="9" t="str">
        <f t="shared" si="18"/>
        <v>CM</v>
      </c>
      <c r="C91" s="7">
        <f t="shared" si="17"/>
        <v>43554</v>
      </c>
      <c r="D91" s="8">
        <f t="shared" si="13"/>
        <v>13</v>
      </c>
      <c r="E91" s="3">
        <f t="shared" si="11"/>
        <v>6</v>
      </c>
      <c r="F91" s="3">
        <f t="shared" si="14"/>
        <v>12</v>
      </c>
      <c r="G91" s="3">
        <f t="shared" si="12"/>
        <v>12</v>
      </c>
      <c r="H91" s="3">
        <f t="shared" si="15"/>
        <v>3</v>
      </c>
      <c r="I91" s="3">
        <f t="shared" si="16"/>
        <v>2019</v>
      </c>
    </row>
    <row r="92" spans="1:9" x14ac:dyDescent="0.25">
      <c r="A92" s="9" t="str">
        <f t="shared" si="18"/>
        <v>CN</v>
      </c>
      <c r="C92" s="7">
        <f t="shared" si="17"/>
        <v>43555</v>
      </c>
      <c r="D92" s="8">
        <f t="shared" si="13"/>
        <v>13</v>
      </c>
      <c r="E92" s="3">
        <f t="shared" si="11"/>
        <v>6</v>
      </c>
      <c r="F92" s="3">
        <f t="shared" si="14"/>
        <v>12</v>
      </c>
      <c r="G92" s="3">
        <f t="shared" si="12"/>
        <v>12</v>
      </c>
      <c r="H92" s="3">
        <f t="shared" si="15"/>
        <v>3</v>
      </c>
      <c r="I92" s="3">
        <f t="shared" si="16"/>
        <v>2019</v>
      </c>
    </row>
    <row r="93" spans="1:9" x14ac:dyDescent="0.25">
      <c r="A93" s="9" t="str">
        <f t="shared" si="18"/>
        <v>CO</v>
      </c>
      <c r="C93" s="7">
        <f t="shared" si="17"/>
        <v>43556</v>
      </c>
      <c r="D93" s="8">
        <f t="shared" si="13"/>
        <v>14</v>
      </c>
      <c r="E93" s="3">
        <f t="shared" si="11"/>
        <v>7</v>
      </c>
      <c r="F93" s="3">
        <f t="shared" si="14"/>
        <v>14</v>
      </c>
      <c r="G93" s="3">
        <f t="shared" si="12"/>
        <v>14</v>
      </c>
      <c r="H93" s="3">
        <f t="shared" si="15"/>
        <v>4</v>
      </c>
      <c r="I93" s="3">
        <f t="shared" si="16"/>
        <v>2019</v>
      </c>
    </row>
    <row r="94" spans="1:9" x14ac:dyDescent="0.25">
      <c r="A94" s="9" t="str">
        <f t="shared" si="18"/>
        <v>CP</v>
      </c>
      <c r="C94" s="7">
        <f t="shared" si="17"/>
        <v>43557</v>
      </c>
      <c r="D94" s="8">
        <f t="shared" si="13"/>
        <v>14</v>
      </c>
      <c r="E94" s="3">
        <f t="shared" si="11"/>
        <v>7</v>
      </c>
      <c r="F94" s="3">
        <f t="shared" si="14"/>
        <v>14</v>
      </c>
      <c r="G94" s="3">
        <f t="shared" si="12"/>
        <v>14</v>
      </c>
      <c r="H94" s="3">
        <f t="shared" si="15"/>
        <v>4</v>
      </c>
      <c r="I94" s="3">
        <f t="shared" si="16"/>
        <v>2019</v>
      </c>
    </row>
    <row r="95" spans="1:9" x14ac:dyDescent="0.25">
      <c r="A95" s="9" t="str">
        <f t="shared" si="18"/>
        <v>CQ</v>
      </c>
      <c r="C95" s="7">
        <f t="shared" si="17"/>
        <v>43558</v>
      </c>
      <c r="D95" s="8">
        <f t="shared" si="13"/>
        <v>14</v>
      </c>
      <c r="E95" s="3">
        <f t="shared" si="11"/>
        <v>7</v>
      </c>
      <c r="F95" s="3">
        <f t="shared" si="14"/>
        <v>14</v>
      </c>
      <c r="G95" s="3">
        <f t="shared" si="12"/>
        <v>14</v>
      </c>
      <c r="H95" s="3">
        <f t="shared" si="15"/>
        <v>4</v>
      </c>
      <c r="I95" s="3">
        <f t="shared" si="16"/>
        <v>2019</v>
      </c>
    </row>
    <row r="96" spans="1:9" x14ac:dyDescent="0.25">
      <c r="A96" s="9" t="str">
        <f t="shared" si="18"/>
        <v>CR</v>
      </c>
      <c r="C96" s="7">
        <f t="shared" si="17"/>
        <v>43559</v>
      </c>
      <c r="D96" s="8">
        <f t="shared" si="13"/>
        <v>14</v>
      </c>
      <c r="E96" s="3">
        <f t="shared" si="11"/>
        <v>7</v>
      </c>
      <c r="F96" s="3">
        <f t="shared" si="14"/>
        <v>14</v>
      </c>
      <c r="G96" s="3">
        <f t="shared" si="12"/>
        <v>14</v>
      </c>
      <c r="H96" s="3">
        <f t="shared" si="15"/>
        <v>4</v>
      </c>
      <c r="I96" s="3">
        <f t="shared" si="16"/>
        <v>2019</v>
      </c>
    </row>
    <row r="97" spans="1:9" x14ac:dyDescent="0.25">
      <c r="A97" s="9" t="str">
        <f t="shared" si="18"/>
        <v>CS</v>
      </c>
      <c r="C97" s="7">
        <f t="shared" si="17"/>
        <v>43560</v>
      </c>
      <c r="D97" s="8">
        <f t="shared" si="13"/>
        <v>14</v>
      </c>
      <c r="E97" s="3">
        <f t="shared" si="11"/>
        <v>7</v>
      </c>
      <c r="F97" s="3">
        <f t="shared" si="14"/>
        <v>14</v>
      </c>
      <c r="G97" s="3">
        <f t="shared" si="12"/>
        <v>14</v>
      </c>
      <c r="H97" s="3">
        <f t="shared" si="15"/>
        <v>4</v>
      </c>
      <c r="I97" s="3">
        <f t="shared" si="16"/>
        <v>2019</v>
      </c>
    </row>
    <row r="98" spans="1:9" x14ac:dyDescent="0.25">
      <c r="A98" s="9" t="str">
        <f t="shared" si="18"/>
        <v>CT</v>
      </c>
      <c r="C98" s="7">
        <f t="shared" si="17"/>
        <v>43561</v>
      </c>
      <c r="D98" s="8">
        <f t="shared" si="13"/>
        <v>14</v>
      </c>
      <c r="E98" s="3">
        <f t="shared" si="11"/>
        <v>7</v>
      </c>
      <c r="F98" s="3">
        <f t="shared" si="14"/>
        <v>14</v>
      </c>
      <c r="G98" s="3">
        <f t="shared" si="12"/>
        <v>14</v>
      </c>
      <c r="H98" s="3">
        <f t="shared" si="15"/>
        <v>4</v>
      </c>
      <c r="I98" s="3">
        <f t="shared" si="16"/>
        <v>2019</v>
      </c>
    </row>
    <row r="99" spans="1:9" x14ac:dyDescent="0.25">
      <c r="A99" s="9" t="str">
        <f t="shared" si="18"/>
        <v>CU</v>
      </c>
      <c r="C99" s="7">
        <f t="shared" si="17"/>
        <v>43562</v>
      </c>
      <c r="D99" s="8">
        <f t="shared" si="13"/>
        <v>14</v>
      </c>
      <c r="E99" s="3">
        <f t="shared" si="11"/>
        <v>7</v>
      </c>
      <c r="F99" s="3">
        <f t="shared" si="14"/>
        <v>14</v>
      </c>
      <c r="G99" s="3">
        <f t="shared" si="12"/>
        <v>14</v>
      </c>
      <c r="H99" s="3">
        <f t="shared" si="15"/>
        <v>4</v>
      </c>
      <c r="I99" s="3">
        <f t="shared" si="16"/>
        <v>2019</v>
      </c>
    </row>
    <row r="100" spans="1:9" x14ac:dyDescent="0.25">
      <c r="A100" s="9" t="str">
        <f t="shared" si="18"/>
        <v>CV</v>
      </c>
      <c r="C100" s="7">
        <f t="shared" si="17"/>
        <v>43563</v>
      </c>
      <c r="D100" s="8">
        <f t="shared" si="13"/>
        <v>15</v>
      </c>
      <c r="E100" s="3">
        <f t="shared" si="11"/>
        <v>7</v>
      </c>
      <c r="F100" s="3">
        <f t="shared" si="14"/>
        <v>14</v>
      </c>
      <c r="G100" s="3">
        <f t="shared" si="12"/>
        <v>14</v>
      </c>
      <c r="H100" s="3">
        <f t="shared" si="15"/>
        <v>4</v>
      </c>
      <c r="I100" s="3">
        <f t="shared" si="16"/>
        <v>2019</v>
      </c>
    </row>
    <row r="101" spans="1:9" x14ac:dyDescent="0.25">
      <c r="A101" s="9" t="str">
        <f t="shared" si="18"/>
        <v>CW</v>
      </c>
      <c r="C101" s="7">
        <f t="shared" si="17"/>
        <v>43564</v>
      </c>
      <c r="D101" s="8">
        <f t="shared" si="13"/>
        <v>15</v>
      </c>
      <c r="E101" s="3">
        <f t="shared" si="11"/>
        <v>7</v>
      </c>
      <c r="F101" s="3">
        <f t="shared" si="14"/>
        <v>14</v>
      </c>
      <c r="G101" s="3">
        <f t="shared" si="12"/>
        <v>14</v>
      </c>
      <c r="H101" s="3">
        <f t="shared" si="15"/>
        <v>4</v>
      </c>
      <c r="I101" s="3">
        <f t="shared" si="16"/>
        <v>2019</v>
      </c>
    </row>
    <row r="102" spans="1:9" x14ac:dyDescent="0.25">
      <c r="A102" s="9" t="str">
        <f t="shared" si="18"/>
        <v>CX</v>
      </c>
      <c r="C102" s="7">
        <f t="shared" si="17"/>
        <v>43565</v>
      </c>
      <c r="D102" s="8">
        <f t="shared" si="13"/>
        <v>15</v>
      </c>
      <c r="E102" s="3">
        <f t="shared" si="11"/>
        <v>7</v>
      </c>
      <c r="F102" s="3">
        <f t="shared" si="14"/>
        <v>14</v>
      </c>
      <c r="G102" s="3">
        <f t="shared" si="12"/>
        <v>14</v>
      </c>
      <c r="H102" s="3">
        <f t="shared" si="15"/>
        <v>4</v>
      </c>
      <c r="I102" s="3">
        <f t="shared" si="16"/>
        <v>2019</v>
      </c>
    </row>
    <row r="103" spans="1:9" x14ac:dyDescent="0.25">
      <c r="A103" s="9" t="str">
        <f t="shared" si="18"/>
        <v>CY</v>
      </c>
      <c r="C103" s="7">
        <f t="shared" si="17"/>
        <v>43566</v>
      </c>
      <c r="D103" s="8">
        <f t="shared" si="13"/>
        <v>15</v>
      </c>
      <c r="E103" s="3">
        <f t="shared" si="11"/>
        <v>7</v>
      </c>
      <c r="F103" s="3">
        <f t="shared" si="14"/>
        <v>14</v>
      </c>
      <c r="G103" s="3">
        <f t="shared" si="12"/>
        <v>14</v>
      </c>
      <c r="H103" s="3">
        <f t="shared" si="15"/>
        <v>4</v>
      </c>
      <c r="I103" s="3">
        <f t="shared" si="16"/>
        <v>2019</v>
      </c>
    </row>
    <row r="104" spans="1:9" x14ac:dyDescent="0.25">
      <c r="A104" s="9" t="str">
        <f t="shared" si="18"/>
        <v>CZ</v>
      </c>
      <c r="C104" s="7">
        <f t="shared" si="17"/>
        <v>43567</v>
      </c>
      <c r="D104" s="8">
        <f t="shared" si="13"/>
        <v>15</v>
      </c>
      <c r="E104" s="3">
        <f t="shared" si="11"/>
        <v>7</v>
      </c>
      <c r="F104" s="3">
        <f t="shared" si="14"/>
        <v>14</v>
      </c>
      <c r="G104" s="3">
        <f t="shared" si="12"/>
        <v>14</v>
      </c>
      <c r="H104" s="3">
        <f t="shared" si="15"/>
        <v>4</v>
      </c>
      <c r="I104" s="3">
        <f t="shared" si="16"/>
        <v>2019</v>
      </c>
    </row>
    <row r="105" spans="1:9" x14ac:dyDescent="0.25">
      <c r="A105" s="9" t="str">
        <f t="shared" si="18"/>
        <v>C[</v>
      </c>
      <c r="C105" s="7">
        <f t="shared" si="17"/>
        <v>43568</v>
      </c>
      <c r="D105" s="8">
        <f t="shared" si="13"/>
        <v>15</v>
      </c>
      <c r="E105" s="3">
        <f t="shared" si="11"/>
        <v>7</v>
      </c>
      <c r="F105" s="3">
        <f t="shared" si="14"/>
        <v>14</v>
      </c>
      <c r="G105" s="3">
        <f t="shared" si="12"/>
        <v>14</v>
      </c>
      <c r="H105" s="3">
        <f t="shared" si="15"/>
        <v>4</v>
      </c>
      <c r="I105" s="3">
        <f t="shared" si="16"/>
        <v>2019</v>
      </c>
    </row>
    <row r="106" spans="1:9" x14ac:dyDescent="0.25">
      <c r="A106" s="9" t="str">
        <f t="shared" ref="A106:A130" si="19">"D"&amp;CHAR(ROW(B66))</f>
        <v>DB</v>
      </c>
      <c r="C106" s="7">
        <f t="shared" si="17"/>
        <v>43569</v>
      </c>
      <c r="D106" s="8">
        <f t="shared" si="13"/>
        <v>15</v>
      </c>
      <c r="E106" s="3">
        <f t="shared" si="11"/>
        <v>7</v>
      </c>
      <c r="F106" s="3">
        <f t="shared" si="14"/>
        <v>14</v>
      </c>
      <c r="G106" s="3">
        <f t="shared" si="12"/>
        <v>14</v>
      </c>
      <c r="H106" s="3">
        <f t="shared" si="15"/>
        <v>4</v>
      </c>
      <c r="I106" s="3">
        <f t="shared" si="16"/>
        <v>2019</v>
      </c>
    </row>
    <row r="107" spans="1:9" x14ac:dyDescent="0.25">
      <c r="A107" s="9" t="str">
        <f t="shared" si="19"/>
        <v>DC</v>
      </c>
      <c r="C107" s="7">
        <f t="shared" si="17"/>
        <v>43570</v>
      </c>
      <c r="D107" s="8">
        <f t="shared" si="13"/>
        <v>16</v>
      </c>
      <c r="E107" s="3">
        <f t="shared" si="11"/>
        <v>7</v>
      </c>
      <c r="F107" s="3">
        <f t="shared" si="14"/>
        <v>14</v>
      </c>
      <c r="G107" s="3">
        <f t="shared" si="12"/>
        <v>14</v>
      </c>
      <c r="H107" s="3">
        <f t="shared" si="15"/>
        <v>4</v>
      </c>
      <c r="I107" s="3">
        <f t="shared" si="16"/>
        <v>2019</v>
      </c>
    </row>
    <row r="108" spans="1:9" x14ac:dyDescent="0.25">
      <c r="A108" s="9" t="str">
        <f t="shared" si="19"/>
        <v>DD</v>
      </c>
      <c r="C108" s="7">
        <f t="shared" si="17"/>
        <v>43571</v>
      </c>
      <c r="D108" s="8">
        <f t="shared" si="13"/>
        <v>16</v>
      </c>
      <c r="E108" s="3">
        <f t="shared" si="11"/>
        <v>8</v>
      </c>
      <c r="F108" s="3">
        <f t="shared" si="14"/>
        <v>16</v>
      </c>
      <c r="G108" s="3">
        <f t="shared" si="12"/>
        <v>16</v>
      </c>
      <c r="H108" s="3">
        <f t="shared" si="15"/>
        <v>4</v>
      </c>
      <c r="I108" s="3">
        <f t="shared" si="16"/>
        <v>2019</v>
      </c>
    </row>
    <row r="109" spans="1:9" x14ac:dyDescent="0.25">
      <c r="A109" s="9" t="str">
        <f t="shared" si="19"/>
        <v>DE</v>
      </c>
      <c r="C109" s="7">
        <f t="shared" si="17"/>
        <v>43572</v>
      </c>
      <c r="D109" s="8">
        <f t="shared" si="13"/>
        <v>16</v>
      </c>
      <c r="E109" s="3">
        <f t="shared" si="11"/>
        <v>8</v>
      </c>
      <c r="F109" s="3">
        <f t="shared" si="14"/>
        <v>16</v>
      </c>
      <c r="G109" s="3">
        <f t="shared" si="12"/>
        <v>16</v>
      </c>
      <c r="H109" s="3">
        <f t="shared" si="15"/>
        <v>4</v>
      </c>
      <c r="I109" s="3">
        <f t="shared" si="16"/>
        <v>2019</v>
      </c>
    </row>
    <row r="110" spans="1:9" x14ac:dyDescent="0.25">
      <c r="A110" s="9" t="str">
        <f t="shared" si="19"/>
        <v>DF</v>
      </c>
      <c r="C110" s="7">
        <f t="shared" si="17"/>
        <v>43573</v>
      </c>
      <c r="D110" s="8">
        <f t="shared" si="13"/>
        <v>16</v>
      </c>
      <c r="E110" s="3">
        <f t="shared" si="11"/>
        <v>8</v>
      </c>
      <c r="F110" s="3">
        <f t="shared" si="14"/>
        <v>16</v>
      </c>
      <c r="G110" s="3">
        <f t="shared" si="12"/>
        <v>16</v>
      </c>
      <c r="H110" s="3">
        <f t="shared" si="15"/>
        <v>4</v>
      </c>
      <c r="I110" s="3">
        <f t="shared" si="16"/>
        <v>2019</v>
      </c>
    </row>
    <row r="111" spans="1:9" x14ac:dyDescent="0.25">
      <c r="A111" s="9" t="str">
        <f t="shared" si="19"/>
        <v>DG</v>
      </c>
      <c r="C111" s="7">
        <f t="shared" si="17"/>
        <v>43574</v>
      </c>
      <c r="D111" s="8">
        <f t="shared" si="13"/>
        <v>16</v>
      </c>
      <c r="E111" s="3">
        <f t="shared" si="11"/>
        <v>8</v>
      </c>
      <c r="F111" s="3">
        <f t="shared" si="14"/>
        <v>16</v>
      </c>
      <c r="G111" s="3">
        <f t="shared" si="12"/>
        <v>16</v>
      </c>
      <c r="H111" s="3">
        <f t="shared" si="15"/>
        <v>4</v>
      </c>
      <c r="I111" s="3">
        <f t="shared" si="16"/>
        <v>2019</v>
      </c>
    </row>
    <row r="112" spans="1:9" x14ac:dyDescent="0.25">
      <c r="A112" s="9" t="str">
        <f t="shared" si="19"/>
        <v>DH</v>
      </c>
      <c r="C112" s="7">
        <f t="shared" si="17"/>
        <v>43575</v>
      </c>
      <c r="D112" s="8">
        <f t="shared" si="13"/>
        <v>16</v>
      </c>
      <c r="E112" s="3">
        <f t="shared" si="11"/>
        <v>8</v>
      </c>
      <c r="F112" s="3">
        <f t="shared" si="14"/>
        <v>16</v>
      </c>
      <c r="G112" s="3">
        <f t="shared" si="12"/>
        <v>16</v>
      </c>
      <c r="H112" s="3">
        <f t="shared" si="15"/>
        <v>4</v>
      </c>
      <c r="I112" s="3">
        <f t="shared" si="16"/>
        <v>2019</v>
      </c>
    </row>
    <row r="113" spans="1:9" x14ac:dyDescent="0.25">
      <c r="A113" s="9" t="str">
        <f t="shared" si="19"/>
        <v>DI</v>
      </c>
      <c r="C113" s="7">
        <f t="shared" si="17"/>
        <v>43576</v>
      </c>
      <c r="D113" s="8">
        <f t="shared" si="13"/>
        <v>16</v>
      </c>
      <c r="E113" s="3">
        <f t="shared" si="11"/>
        <v>8</v>
      </c>
      <c r="F113" s="3">
        <f t="shared" si="14"/>
        <v>16</v>
      </c>
      <c r="G113" s="3">
        <f t="shared" si="12"/>
        <v>16</v>
      </c>
      <c r="H113" s="3">
        <f t="shared" si="15"/>
        <v>4</v>
      </c>
      <c r="I113" s="3">
        <f t="shared" si="16"/>
        <v>2019</v>
      </c>
    </row>
    <row r="114" spans="1:9" x14ac:dyDescent="0.25">
      <c r="A114" s="9" t="str">
        <f t="shared" si="19"/>
        <v>DJ</v>
      </c>
      <c r="C114" s="7">
        <f t="shared" si="17"/>
        <v>43577</v>
      </c>
      <c r="D114" s="8">
        <f t="shared" si="13"/>
        <v>17</v>
      </c>
      <c r="E114" s="3">
        <f t="shared" si="11"/>
        <v>8</v>
      </c>
      <c r="F114" s="3">
        <f t="shared" si="14"/>
        <v>16</v>
      </c>
      <c r="G114" s="3">
        <f t="shared" si="12"/>
        <v>16</v>
      </c>
      <c r="H114" s="3">
        <f t="shared" si="15"/>
        <v>4</v>
      </c>
      <c r="I114" s="3">
        <f t="shared" si="16"/>
        <v>2019</v>
      </c>
    </row>
    <row r="115" spans="1:9" x14ac:dyDescent="0.25">
      <c r="A115" s="9" t="str">
        <f t="shared" si="19"/>
        <v>DK</v>
      </c>
      <c r="C115" s="7">
        <f t="shared" si="17"/>
        <v>43578</v>
      </c>
      <c r="D115" s="8">
        <f t="shared" si="13"/>
        <v>17</v>
      </c>
      <c r="E115" s="3">
        <f t="shared" si="11"/>
        <v>8</v>
      </c>
      <c r="F115" s="3">
        <f t="shared" si="14"/>
        <v>16</v>
      </c>
      <c r="G115" s="3">
        <f t="shared" si="12"/>
        <v>16</v>
      </c>
      <c r="H115" s="3">
        <f t="shared" si="15"/>
        <v>4</v>
      </c>
      <c r="I115" s="3">
        <f t="shared" si="16"/>
        <v>2019</v>
      </c>
    </row>
    <row r="116" spans="1:9" x14ac:dyDescent="0.25">
      <c r="A116" s="9" t="str">
        <f t="shared" si="19"/>
        <v>DL</v>
      </c>
      <c r="C116" s="7">
        <f t="shared" si="17"/>
        <v>43579</v>
      </c>
      <c r="D116" s="8">
        <f t="shared" si="13"/>
        <v>17</v>
      </c>
      <c r="E116" s="3">
        <f t="shared" si="11"/>
        <v>8</v>
      </c>
      <c r="F116" s="3">
        <f t="shared" si="14"/>
        <v>16</v>
      </c>
      <c r="G116" s="3">
        <f t="shared" si="12"/>
        <v>16</v>
      </c>
      <c r="H116" s="3">
        <f t="shared" si="15"/>
        <v>4</v>
      </c>
      <c r="I116" s="3">
        <f t="shared" si="16"/>
        <v>2019</v>
      </c>
    </row>
    <row r="117" spans="1:9" x14ac:dyDescent="0.25">
      <c r="A117" s="9" t="str">
        <f t="shared" si="19"/>
        <v>DM</v>
      </c>
      <c r="C117" s="7">
        <f t="shared" si="17"/>
        <v>43580</v>
      </c>
      <c r="D117" s="8">
        <f t="shared" si="13"/>
        <v>17</v>
      </c>
      <c r="E117" s="3">
        <f t="shared" si="11"/>
        <v>8</v>
      </c>
      <c r="F117" s="3">
        <f t="shared" si="14"/>
        <v>16</v>
      </c>
      <c r="G117" s="3">
        <f t="shared" si="12"/>
        <v>16</v>
      </c>
      <c r="H117" s="3">
        <f t="shared" si="15"/>
        <v>4</v>
      </c>
      <c r="I117" s="3">
        <f t="shared" si="16"/>
        <v>2019</v>
      </c>
    </row>
    <row r="118" spans="1:9" x14ac:dyDescent="0.25">
      <c r="A118" s="9" t="str">
        <f t="shared" si="19"/>
        <v>DN</v>
      </c>
      <c r="C118" s="7">
        <f t="shared" si="17"/>
        <v>43581</v>
      </c>
      <c r="D118" s="8">
        <f t="shared" si="13"/>
        <v>17</v>
      </c>
      <c r="E118" s="3">
        <f t="shared" si="11"/>
        <v>8</v>
      </c>
      <c r="F118" s="3">
        <f t="shared" si="14"/>
        <v>16</v>
      </c>
      <c r="G118" s="3">
        <f t="shared" si="12"/>
        <v>16</v>
      </c>
      <c r="H118" s="3">
        <f t="shared" si="15"/>
        <v>4</v>
      </c>
      <c r="I118" s="3">
        <f t="shared" si="16"/>
        <v>2019</v>
      </c>
    </row>
    <row r="119" spans="1:9" x14ac:dyDescent="0.25">
      <c r="A119" s="9" t="str">
        <f t="shared" si="19"/>
        <v>DO</v>
      </c>
      <c r="C119" s="7">
        <f t="shared" si="17"/>
        <v>43582</v>
      </c>
      <c r="D119" s="8">
        <f t="shared" si="13"/>
        <v>17</v>
      </c>
      <c r="E119" s="3">
        <f t="shared" si="11"/>
        <v>8</v>
      </c>
      <c r="F119" s="3">
        <f t="shared" si="14"/>
        <v>16</v>
      </c>
      <c r="G119" s="3">
        <f t="shared" si="12"/>
        <v>16</v>
      </c>
      <c r="H119" s="3">
        <f t="shared" si="15"/>
        <v>4</v>
      </c>
      <c r="I119" s="3">
        <f t="shared" si="16"/>
        <v>2019</v>
      </c>
    </row>
    <row r="120" spans="1:9" x14ac:dyDescent="0.25">
      <c r="A120" s="9" t="str">
        <f t="shared" si="19"/>
        <v>DP</v>
      </c>
      <c r="C120" s="7">
        <f t="shared" si="17"/>
        <v>43583</v>
      </c>
      <c r="D120" s="8">
        <f t="shared" si="13"/>
        <v>17</v>
      </c>
      <c r="E120" s="3">
        <f t="shared" si="11"/>
        <v>8</v>
      </c>
      <c r="F120" s="3">
        <f t="shared" si="14"/>
        <v>16</v>
      </c>
      <c r="G120" s="3">
        <f t="shared" si="12"/>
        <v>16</v>
      </c>
      <c r="H120" s="3">
        <f t="shared" si="15"/>
        <v>4</v>
      </c>
      <c r="I120" s="3">
        <f t="shared" si="16"/>
        <v>2019</v>
      </c>
    </row>
    <row r="121" spans="1:9" x14ac:dyDescent="0.25">
      <c r="A121" s="9" t="str">
        <f t="shared" si="19"/>
        <v>DQ</v>
      </c>
      <c r="C121" s="7">
        <f t="shared" si="17"/>
        <v>43584</v>
      </c>
      <c r="D121" s="8">
        <f t="shared" si="13"/>
        <v>18</v>
      </c>
      <c r="E121" s="3">
        <f t="shared" si="11"/>
        <v>8</v>
      </c>
      <c r="F121" s="3">
        <f t="shared" si="14"/>
        <v>16</v>
      </c>
      <c r="G121" s="3">
        <f t="shared" si="12"/>
        <v>16</v>
      </c>
      <c r="H121" s="3">
        <f t="shared" si="15"/>
        <v>4</v>
      </c>
      <c r="I121" s="3">
        <f t="shared" si="16"/>
        <v>2019</v>
      </c>
    </row>
    <row r="122" spans="1:9" x14ac:dyDescent="0.25">
      <c r="A122" s="9" t="str">
        <f t="shared" si="19"/>
        <v>DR</v>
      </c>
      <c r="C122" s="7">
        <f t="shared" si="17"/>
        <v>43585</v>
      </c>
      <c r="D122" s="8">
        <f t="shared" si="13"/>
        <v>18</v>
      </c>
      <c r="E122" s="3">
        <f t="shared" si="11"/>
        <v>8</v>
      </c>
      <c r="F122" s="3">
        <f t="shared" si="14"/>
        <v>16</v>
      </c>
      <c r="G122" s="3">
        <f t="shared" si="12"/>
        <v>16</v>
      </c>
      <c r="H122" s="3">
        <f t="shared" si="15"/>
        <v>4</v>
      </c>
      <c r="I122" s="3">
        <f t="shared" si="16"/>
        <v>2019</v>
      </c>
    </row>
    <row r="123" spans="1:9" x14ac:dyDescent="0.25">
      <c r="A123" s="9" t="str">
        <f t="shared" si="19"/>
        <v>DS</v>
      </c>
      <c r="C123" s="7">
        <f t="shared" si="17"/>
        <v>43586</v>
      </c>
      <c r="D123" s="8">
        <f t="shared" si="13"/>
        <v>18</v>
      </c>
      <c r="E123" s="3">
        <f t="shared" si="11"/>
        <v>9</v>
      </c>
      <c r="F123" s="3">
        <f t="shared" si="14"/>
        <v>18</v>
      </c>
      <c r="G123" s="3">
        <f t="shared" si="12"/>
        <v>18</v>
      </c>
      <c r="H123" s="3">
        <f t="shared" si="15"/>
        <v>5</v>
      </c>
      <c r="I123" s="3">
        <f t="shared" si="16"/>
        <v>2019</v>
      </c>
    </row>
    <row r="124" spans="1:9" x14ac:dyDescent="0.25">
      <c r="A124" s="9" t="str">
        <f t="shared" si="19"/>
        <v>DT</v>
      </c>
      <c r="C124" s="7">
        <f t="shared" si="17"/>
        <v>43587</v>
      </c>
      <c r="D124" s="8">
        <f t="shared" si="13"/>
        <v>18</v>
      </c>
      <c r="E124" s="3">
        <f t="shared" si="11"/>
        <v>9</v>
      </c>
      <c r="F124" s="3">
        <f t="shared" si="14"/>
        <v>18</v>
      </c>
      <c r="G124" s="3">
        <f t="shared" si="12"/>
        <v>18</v>
      </c>
      <c r="H124" s="3">
        <f t="shared" si="15"/>
        <v>5</v>
      </c>
      <c r="I124" s="3">
        <f t="shared" si="16"/>
        <v>2019</v>
      </c>
    </row>
    <row r="125" spans="1:9" x14ac:dyDescent="0.25">
      <c r="A125" s="9" t="str">
        <f t="shared" si="19"/>
        <v>DU</v>
      </c>
      <c r="C125" s="7">
        <f t="shared" si="17"/>
        <v>43588</v>
      </c>
      <c r="D125" s="8">
        <f t="shared" si="13"/>
        <v>18</v>
      </c>
      <c r="E125" s="3">
        <f t="shared" si="11"/>
        <v>9</v>
      </c>
      <c r="F125" s="3">
        <f t="shared" si="14"/>
        <v>18</v>
      </c>
      <c r="G125" s="3">
        <f t="shared" si="12"/>
        <v>18</v>
      </c>
      <c r="H125" s="3">
        <f t="shared" si="15"/>
        <v>5</v>
      </c>
      <c r="I125" s="3">
        <f t="shared" si="16"/>
        <v>2019</v>
      </c>
    </row>
    <row r="126" spans="1:9" x14ac:dyDescent="0.25">
      <c r="A126" s="9" t="str">
        <f t="shared" si="19"/>
        <v>DV</v>
      </c>
      <c r="C126" s="7">
        <f t="shared" si="17"/>
        <v>43589</v>
      </c>
      <c r="D126" s="8">
        <f t="shared" si="13"/>
        <v>18</v>
      </c>
      <c r="E126" s="3">
        <f t="shared" si="11"/>
        <v>9</v>
      </c>
      <c r="F126" s="3">
        <f t="shared" si="14"/>
        <v>18</v>
      </c>
      <c r="G126" s="3">
        <f t="shared" si="12"/>
        <v>18</v>
      </c>
      <c r="H126" s="3">
        <f t="shared" si="15"/>
        <v>5</v>
      </c>
      <c r="I126" s="3">
        <f t="shared" si="16"/>
        <v>2019</v>
      </c>
    </row>
    <row r="127" spans="1:9" x14ac:dyDescent="0.25">
      <c r="A127" s="9" t="str">
        <f t="shared" si="19"/>
        <v>DW</v>
      </c>
      <c r="C127" s="7">
        <f t="shared" si="17"/>
        <v>43590</v>
      </c>
      <c r="D127" s="8">
        <f t="shared" si="13"/>
        <v>18</v>
      </c>
      <c r="E127" s="3">
        <f t="shared" si="11"/>
        <v>9</v>
      </c>
      <c r="F127" s="3">
        <f t="shared" si="14"/>
        <v>18</v>
      </c>
      <c r="G127" s="3">
        <f t="shared" si="12"/>
        <v>18</v>
      </c>
      <c r="H127" s="3">
        <f t="shared" si="15"/>
        <v>5</v>
      </c>
      <c r="I127" s="3">
        <f t="shared" si="16"/>
        <v>2019</v>
      </c>
    </row>
    <row r="128" spans="1:9" x14ac:dyDescent="0.25">
      <c r="A128" s="9" t="str">
        <f t="shared" si="19"/>
        <v>DX</v>
      </c>
      <c r="C128" s="7">
        <f t="shared" si="17"/>
        <v>43591</v>
      </c>
      <c r="D128" s="8">
        <f t="shared" si="13"/>
        <v>19</v>
      </c>
      <c r="E128" s="3">
        <f t="shared" si="11"/>
        <v>9</v>
      </c>
      <c r="F128" s="3">
        <f t="shared" si="14"/>
        <v>18</v>
      </c>
      <c r="G128" s="3">
        <f t="shared" si="12"/>
        <v>18</v>
      </c>
      <c r="H128" s="3">
        <f t="shared" si="15"/>
        <v>5</v>
      </c>
      <c r="I128" s="3">
        <f t="shared" si="16"/>
        <v>2019</v>
      </c>
    </row>
    <row r="129" spans="1:9" x14ac:dyDescent="0.25">
      <c r="A129" s="9" t="str">
        <f t="shared" si="19"/>
        <v>DY</v>
      </c>
      <c r="C129" s="7">
        <f t="shared" si="17"/>
        <v>43592</v>
      </c>
      <c r="D129" s="8">
        <f t="shared" si="13"/>
        <v>19</v>
      </c>
      <c r="E129" s="3">
        <f t="shared" si="11"/>
        <v>9</v>
      </c>
      <c r="F129" s="3">
        <f t="shared" si="14"/>
        <v>18</v>
      </c>
      <c r="G129" s="3">
        <f t="shared" si="12"/>
        <v>18</v>
      </c>
      <c r="H129" s="3">
        <f t="shared" si="15"/>
        <v>5</v>
      </c>
      <c r="I129" s="3">
        <f t="shared" si="16"/>
        <v>2019</v>
      </c>
    </row>
    <row r="130" spans="1:9" x14ac:dyDescent="0.25">
      <c r="A130" s="9" t="str">
        <f t="shared" si="19"/>
        <v>DZ</v>
      </c>
      <c r="C130" s="7">
        <f t="shared" si="17"/>
        <v>43593</v>
      </c>
      <c r="D130" s="8">
        <f t="shared" si="13"/>
        <v>19</v>
      </c>
      <c r="E130" s="3">
        <f t="shared" si="11"/>
        <v>9</v>
      </c>
      <c r="F130" s="3">
        <f t="shared" si="14"/>
        <v>18</v>
      </c>
      <c r="G130" s="3">
        <f t="shared" si="12"/>
        <v>18</v>
      </c>
      <c r="H130" s="3">
        <f t="shared" si="15"/>
        <v>5</v>
      </c>
      <c r="I130" s="3">
        <f t="shared" si="16"/>
        <v>2019</v>
      </c>
    </row>
    <row r="131" spans="1:9" x14ac:dyDescent="0.25">
      <c r="A131" s="9" t="str">
        <f>"E"&amp;CHAR(ROW(B66))</f>
        <v>EB</v>
      </c>
      <c r="C131" s="7">
        <f t="shared" si="17"/>
        <v>43594</v>
      </c>
      <c r="D131" s="8">
        <f t="shared" si="13"/>
        <v>19</v>
      </c>
      <c r="E131" s="3">
        <f t="shared" ref="E131:E194" si="20">MONTH(C131)*2-(DAY(C131)&lt;16)</f>
        <v>9</v>
      </c>
      <c r="F131" s="3">
        <f t="shared" si="14"/>
        <v>18</v>
      </c>
      <c r="G131" s="3">
        <f t="shared" ref="G131:G194" si="21">IF(I132&gt;$I$3,IF(AND(I132&gt;I131,F131=48),F131*(I132-$I$3),(I132-$I$3)*48+F131),F131)</f>
        <v>18</v>
      </c>
      <c r="H131" s="3">
        <f t="shared" si="15"/>
        <v>5</v>
      </c>
      <c r="I131" s="3">
        <f t="shared" si="16"/>
        <v>2019</v>
      </c>
    </row>
    <row r="132" spans="1:9" x14ac:dyDescent="0.25">
      <c r="A132" s="9" t="str">
        <f t="shared" ref="A132:A155" si="22">"E"&amp;CHAR(ROW(B67))</f>
        <v>EC</v>
      </c>
      <c r="C132" s="7">
        <f t="shared" si="17"/>
        <v>43595</v>
      </c>
      <c r="D132" s="8">
        <f t="shared" ref="D132:D195" si="23">IF(WEEKNUM(C132,2)=53,52,WEEKNUM(C132,2))</f>
        <v>19</v>
      </c>
      <c r="E132" s="3">
        <f t="shared" si="20"/>
        <v>9</v>
      </c>
      <c r="F132" s="3">
        <f t="shared" ref="F132:F195" si="24">E132*2</f>
        <v>18</v>
      </c>
      <c r="G132" s="3">
        <f t="shared" si="21"/>
        <v>18</v>
      </c>
      <c r="H132" s="3">
        <f t="shared" ref="H132:H195" si="25">MONTH(C132)</f>
        <v>5</v>
      </c>
      <c r="I132" s="3">
        <f t="shared" ref="I132:I195" si="26">YEAR(C132)</f>
        <v>2019</v>
      </c>
    </row>
    <row r="133" spans="1:9" x14ac:dyDescent="0.25">
      <c r="A133" s="9" t="str">
        <f t="shared" si="22"/>
        <v>ED</v>
      </c>
      <c r="C133" s="7">
        <f t="shared" ref="C133:C196" si="27">C132+1</f>
        <v>43596</v>
      </c>
      <c r="D133" s="8">
        <f t="shared" si="23"/>
        <v>19</v>
      </c>
      <c r="E133" s="3">
        <f t="shared" si="20"/>
        <v>9</v>
      </c>
      <c r="F133" s="3">
        <f t="shared" si="24"/>
        <v>18</v>
      </c>
      <c r="G133" s="3">
        <f t="shared" si="21"/>
        <v>18</v>
      </c>
      <c r="H133" s="3">
        <f t="shared" si="25"/>
        <v>5</v>
      </c>
      <c r="I133" s="3">
        <f t="shared" si="26"/>
        <v>2019</v>
      </c>
    </row>
    <row r="134" spans="1:9" x14ac:dyDescent="0.25">
      <c r="A134" s="9" t="str">
        <f t="shared" si="22"/>
        <v>EE</v>
      </c>
      <c r="C134" s="7">
        <f t="shared" si="27"/>
        <v>43597</v>
      </c>
      <c r="D134" s="8">
        <f t="shared" si="23"/>
        <v>19</v>
      </c>
      <c r="E134" s="3">
        <f t="shared" si="20"/>
        <v>9</v>
      </c>
      <c r="F134" s="3">
        <f t="shared" si="24"/>
        <v>18</v>
      </c>
      <c r="G134" s="3">
        <f t="shared" si="21"/>
        <v>18</v>
      </c>
      <c r="H134" s="3">
        <f t="shared" si="25"/>
        <v>5</v>
      </c>
      <c r="I134" s="3">
        <f t="shared" si="26"/>
        <v>2019</v>
      </c>
    </row>
    <row r="135" spans="1:9" x14ac:dyDescent="0.25">
      <c r="A135" s="9" t="str">
        <f t="shared" si="22"/>
        <v>EF</v>
      </c>
      <c r="C135" s="7">
        <f t="shared" si="27"/>
        <v>43598</v>
      </c>
      <c r="D135" s="8">
        <f t="shared" si="23"/>
        <v>20</v>
      </c>
      <c r="E135" s="3">
        <f t="shared" si="20"/>
        <v>9</v>
      </c>
      <c r="F135" s="3">
        <f t="shared" si="24"/>
        <v>18</v>
      </c>
      <c r="G135" s="3">
        <f t="shared" si="21"/>
        <v>18</v>
      </c>
      <c r="H135" s="3">
        <f t="shared" si="25"/>
        <v>5</v>
      </c>
      <c r="I135" s="3">
        <f t="shared" si="26"/>
        <v>2019</v>
      </c>
    </row>
    <row r="136" spans="1:9" x14ac:dyDescent="0.25">
      <c r="A136" s="9" t="str">
        <f t="shared" si="22"/>
        <v>EG</v>
      </c>
      <c r="C136" s="7">
        <f t="shared" si="27"/>
        <v>43599</v>
      </c>
      <c r="D136" s="8">
        <f t="shared" si="23"/>
        <v>20</v>
      </c>
      <c r="E136" s="3">
        <f t="shared" si="20"/>
        <v>9</v>
      </c>
      <c r="F136" s="3">
        <f t="shared" si="24"/>
        <v>18</v>
      </c>
      <c r="G136" s="3">
        <f t="shared" si="21"/>
        <v>18</v>
      </c>
      <c r="H136" s="3">
        <f t="shared" si="25"/>
        <v>5</v>
      </c>
      <c r="I136" s="3">
        <f t="shared" si="26"/>
        <v>2019</v>
      </c>
    </row>
    <row r="137" spans="1:9" x14ac:dyDescent="0.25">
      <c r="A137" s="9" t="str">
        <f t="shared" si="22"/>
        <v>EH</v>
      </c>
      <c r="C137" s="7">
        <f t="shared" si="27"/>
        <v>43600</v>
      </c>
      <c r="D137" s="8">
        <f t="shared" si="23"/>
        <v>20</v>
      </c>
      <c r="E137" s="3">
        <f t="shared" si="20"/>
        <v>9</v>
      </c>
      <c r="F137" s="3">
        <f t="shared" si="24"/>
        <v>18</v>
      </c>
      <c r="G137" s="3">
        <f t="shared" si="21"/>
        <v>18</v>
      </c>
      <c r="H137" s="3">
        <f t="shared" si="25"/>
        <v>5</v>
      </c>
      <c r="I137" s="3">
        <f t="shared" si="26"/>
        <v>2019</v>
      </c>
    </row>
    <row r="138" spans="1:9" x14ac:dyDescent="0.25">
      <c r="A138" s="9" t="str">
        <f t="shared" si="22"/>
        <v>EI</v>
      </c>
      <c r="C138" s="7">
        <f t="shared" si="27"/>
        <v>43601</v>
      </c>
      <c r="D138" s="8">
        <f t="shared" si="23"/>
        <v>20</v>
      </c>
      <c r="E138" s="3">
        <f t="shared" si="20"/>
        <v>10</v>
      </c>
      <c r="F138" s="3">
        <f t="shared" si="24"/>
        <v>20</v>
      </c>
      <c r="G138" s="3">
        <f t="shared" si="21"/>
        <v>20</v>
      </c>
      <c r="H138" s="3">
        <f t="shared" si="25"/>
        <v>5</v>
      </c>
      <c r="I138" s="3">
        <f t="shared" si="26"/>
        <v>2019</v>
      </c>
    </row>
    <row r="139" spans="1:9" x14ac:dyDescent="0.25">
      <c r="A139" s="9" t="str">
        <f t="shared" si="22"/>
        <v>EJ</v>
      </c>
      <c r="C139" s="7">
        <f t="shared" si="27"/>
        <v>43602</v>
      </c>
      <c r="D139" s="8">
        <f t="shared" si="23"/>
        <v>20</v>
      </c>
      <c r="E139" s="3">
        <f t="shared" si="20"/>
        <v>10</v>
      </c>
      <c r="F139" s="3">
        <f t="shared" si="24"/>
        <v>20</v>
      </c>
      <c r="G139" s="3">
        <f t="shared" si="21"/>
        <v>20</v>
      </c>
      <c r="H139" s="3">
        <f t="shared" si="25"/>
        <v>5</v>
      </c>
      <c r="I139" s="3">
        <f t="shared" si="26"/>
        <v>2019</v>
      </c>
    </row>
    <row r="140" spans="1:9" x14ac:dyDescent="0.25">
      <c r="A140" s="9" t="str">
        <f t="shared" si="22"/>
        <v>EK</v>
      </c>
      <c r="C140" s="7">
        <f t="shared" si="27"/>
        <v>43603</v>
      </c>
      <c r="D140" s="8">
        <f t="shared" si="23"/>
        <v>20</v>
      </c>
      <c r="E140" s="3">
        <f t="shared" si="20"/>
        <v>10</v>
      </c>
      <c r="F140" s="3">
        <f t="shared" si="24"/>
        <v>20</v>
      </c>
      <c r="G140" s="3">
        <f t="shared" si="21"/>
        <v>20</v>
      </c>
      <c r="H140" s="3">
        <f t="shared" si="25"/>
        <v>5</v>
      </c>
      <c r="I140" s="3">
        <f t="shared" si="26"/>
        <v>2019</v>
      </c>
    </row>
    <row r="141" spans="1:9" x14ac:dyDescent="0.25">
      <c r="A141" s="9" t="str">
        <f t="shared" si="22"/>
        <v>EL</v>
      </c>
      <c r="C141" s="7">
        <f t="shared" si="27"/>
        <v>43604</v>
      </c>
      <c r="D141" s="8">
        <f t="shared" si="23"/>
        <v>20</v>
      </c>
      <c r="E141" s="3">
        <f t="shared" si="20"/>
        <v>10</v>
      </c>
      <c r="F141" s="3">
        <f t="shared" si="24"/>
        <v>20</v>
      </c>
      <c r="G141" s="3">
        <f t="shared" si="21"/>
        <v>20</v>
      </c>
      <c r="H141" s="3">
        <f t="shared" si="25"/>
        <v>5</v>
      </c>
      <c r="I141" s="3">
        <f t="shared" si="26"/>
        <v>2019</v>
      </c>
    </row>
    <row r="142" spans="1:9" x14ac:dyDescent="0.25">
      <c r="A142" s="9" t="str">
        <f t="shared" si="22"/>
        <v>EM</v>
      </c>
      <c r="C142" s="7">
        <f t="shared" si="27"/>
        <v>43605</v>
      </c>
      <c r="D142" s="8">
        <f t="shared" si="23"/>
        <v>21</v>
      </c>
      <c r="E142" s="3">
        <f t="shared" si="20"/>
        <v>10</v>
      </c>
      <c r="F142" s="3">
        <f t="shared" si="24"/>
        <v>20</v>
      </c>
      <c r="G142" s="3">
        <f t="shared" si="21"/>
        <v>20</v>
      </c>
      <c r="H142" s="3">
        <f t="shared" si="25"/>
        <v>5</v>
      </c>
      <c r="I142" s="3">
        <f t="shared" si="26"/>
        <v>2019</v>
      </c>
    </row>
    <row r="143" spans="1:9" x14ac:dyDescent="0.25">
      <c r="A143" s="9" t="str">
        <f t="shared" si="22"/>
        <v>EN</v>
      </c>
      <c r="C143" s="7">
        <f t="shared" si="27"/>
        <v>43606</v>
      </c>
      <c r="D143" s="8">
        <f t="shared" si="23"/>
        <v>21</v>
      </c>
      <c r="E143" s="3">
        <f t="shared" si="20"/>
        <v>10</v>
      </c>
      <c r="F143" s="3">
        <f t="shared" si="24"/>
        <v>20</v>
      </c>
      <c r="G143" s="3">
        <f t="shared" si="21"/>
        <v>20</v>
      </c>
      <c r="H143" s="3">
        <f t="shared" si="25"/>
        <v>5</v>
      </c>
      <c r="I143" s="3">
        <f t="shared" si="26"/>
        <v>2019</v>
      </c>
    </row>
    <row r="144" spans="1:9" x14ac:dyDescent="0.25">
      <c r="A144" s="9" t="str">
        <f t="shared" si="22"/>
        <v>EO</v>
      </c>
      <c r="C144" s="7">
        <f t="shared" si="27"/>
        <v>43607</v>
      </c>
      <c r="D144" s="8">
        <f t="shared" si="23"/>
        <v>21</v>
      </c>
      <c r="E144" s="3">
        <f t="shared" si="20"/>
        <v>10</v>
      </c>
      <c r="F144" s="3">
        <f t="shared" si="24"/>
        <v>20</v>
      </c>
      <c r="G144" s="3">
        <f t="shared" si="21"/>
        <v>20</v>
      </c>
      <c r="H144" s="3">
        <f t="shared" si="25"/>
        <v>5</v>
      </c>
      <c r="I144" s="3">
        <f t="shared" si="26"/>
        <v>2019</v>
      </c>
    </row>
    <row r="145" spans="1:9" x14ac:dyDescent="0.25">
      <c r="A145" s="9" t="str">
        <f t="shared" si="22"/>
        <v>EP</v>
      </c>
      <c r="C145" s="7">
        <f t="shared" si="27"/>
        <v>43608</v>
      </c>
      <c r="D145" s="8">
        <f t="shared" si="23"/>
        <v>21</v>
      </c>
      <c r="E145" s="3">
        <f t="shared" si="20"/>
        <v>10</v>
      </c>
      <c r="F145" s="3">
        <f t="shared" si="24"/>
        <v>20</v>
      </c>
      <c r="G145" s="3">
        <f t="shared" si="21"/>
        <v>20</v>
      </c>
      <c r="H145" s="3">
        <f t="shared" si="25"/>
        <v>5</v>
      </c>
      <c r="I145" s="3">
        <f t="shared" si="26"/>
        <v>2019</v>
      </c>
    </row>
    <row r="146" spans="1:9" x14ac:dyDescent="0.25">
      <c r="A146" s="9" t="str">
        <f t="shared" si="22"/>
        <v>EQ</v>
      </c>
      <c r="C146" s="7">
        <f t="shared" si="27"/>
        <v>43609</v>
      </c>
      <c r="D146" s="8">
        <f t="shared" si="23"/>
        <v>21</v>
      </c>
      <c r="E146" s="3">
        <f t="shared" si="20"/>
        <v>10</v>
      </c>
      <c r="F146" s="3">
        <f t="shared" si="24"/>
        <v>20</v>
      </c>
      <c r="G146" s="3">
        <f t="shared" si="21"/>
        <v>20</v>
      </c>
      <c r="H146" s="3">
        <f t="shared" si="25"/>
        <v>5</v>
      </c>
      <c r="I146" s="3">
        <f t="shared" si="26"/>
        <v>2019</v>
      </c>
    </row>
    <row r="147" spans="1:9" x14ac:dyDescent="0.25">
      <c r="A147" s="9" t="str">
        <f t="shared" si="22"/>
        <v>ER</v>
      </c>
      <c r="C147" s="7">
        <f t="shared" si="27"/>
        <v>43610</v>
      </c>
      <c r="D147" s="8">
        <f t="shared" si="23"/>
        <v>21</v>
      </c>
      <c r="E147" s="3">
        <f t="shared" si="20"/>
        <v>10</v>
      </c>
      <c r="F147" s="3">
        <f t="shared" si="24"/>
        <v>20</v>
      </c>
      <c r="G147" s="3">
        <f t="shared" si="21"/>
        <v>20</v>
      </c>
      <c r="H147" s="3">
        <f t="shared" si="25"/>
        <v>5</v>
      </c>
      <c r="I147" s="3">
        <f t="shared" si="26"/>
        <v>2019</v>
      </c>
    </row>
    <row r="148" spans="1:9" x14ac:dyDescent="0.25">
      <c r="A148" s="9" t="str">
        <f t="shared" si="22"/>
        <v>ES</v>
      </c>
      <c r="C148" s="7">
        <f t="shared" si="27"/>
        <v>43611</v>
      </c>
      <c r="D148" s="8">
        <f t="shared" si="23"/>
        <v>21</v>
      </c>
      <c r="E148" s="3">
        <f t="shared" si="20"/>
        <v>10</v>
      </c>
      <c r="F148" s="3">
        <f t="shared" si="24"/>
        <v>20</v>
      </c>
      <c r="G148" s="3">
        <f t="shared" si="21"/>
        <v>20</v>
      </c>
      <c r="H148" s="3">
        <f t="shared" si="25"/>
        <v>5</v>
      </c>
      <c r="I148" s="3">
        <f t="shared" si="26"/>
        <v>2019</v>
      </c>
    </row>
    <row r="149" spans="1:9" x14ac:dyDescent="0.25">
      <c r="A149" s="9" t="str">
        <f t="shared" si="22"/>
        <v>ET</v>
      </c>
      <c r="C149" s="7">
        <f t="shared" si="27"/>
        <v>43612</v>
      </c>
      <c r="D149" s="8">
        <f t="shared" si="23"/>
        <v>22</v>
      </c>
      <c r="E149" s="3">
        <f t="shared" si="20"/>
        <v>10</v>
      </c>
      <c r="F149" s="3">
        <f t="shared" si="24"/>
        <v>20</v>
      </c>
      <c r="G149" s="3">
        <f t="shared" si="21"/>
        <v>20</v>
      </c>
      <c r="H149" s="3">
        <f t="shared" si="25"/>
        <v>5</v>
      </c>
      <c r="I149" s="3">
        <f t="shared" si="26"/>
        <v>2019</v>
      </c>
    </row>
    <row r="150" spans="1:9" x14ac:dyDescent="0.25">
      <c r="A150" s="9" t="str">
        <f t="shared" si="22"/>
        <v>EU</v>
      </c>
      <c r="C150" s="7">
        <f t="shared" si="27"/>
        <v>43613</v>
      </c>
      <c r="D150" s="8">
        <f t="shared" si="23"/>
        <v>22</v>
      </c>
      <c r="E150" s="3">
        <f t="shared" si="20"/>
        <v>10</v>
      </c>
      <c r="F150" s="3">
        <f t="shared" si="24"/>
        <v>20</v>
      </c>
      <c r="G150" s="3">
        <f t="shared" si="21"/>
        <v>20</v>
      </c>
      <c r="H150" s="3">
        <f t="shared" si="25"/>
        <v>5</v>
      </c>
      <c r="I150" s="3">
        <f t="shared" si="26"/>
        <v>2019</v>
      </c>
    </row>
    <row r="151" spans="1:9" x14ac:dyDescent="0.25">
      <c r="A151" s="9" t="str">
        <f t="shared" si="22"/>
        <v>EV</v>
      </c>
      <c r="C151" s="7">
        <f t="shared" si="27"/>
        <v>43614</v>
      </c>
      <c r="D151" s="8">
        <f t="shared" si="23"/>
        <v>22</v>
      </c>
      <c r="E151" s="3">
        <f t="shared" si="20"/>
        <v>10</v>
      </c>
      <c r="F151" s="3">
        <f t="shared" si="24"/>
        <v>20</v>
      </c>
      <c r="G151" s="3">
        <f t="shared" si="21"/>
        <v>20</v>
      </c>
      <c r="H151" s="3">
        <f t="shared" si="25"/>
        <v>5</v>
      </c>
      <c r="I151" s="3">
        <f t="shared" si="26"/>
        <v>2019</v>
      </c>
    </row>
    <row r="152" spans="1:9" x14ac:dyDescent="0.25">
      <c r="A152" s="9" t="str">
        <f t="shared" si="22"/>
        <v>EW</v>
      </c>
      <c r="C152" s="7">
        <f t="shared" si="27"/>
        <v>43615</v>
      </c>
      <c r="D152" s="8">
        <f t="shared" si="23"/>
        <v>22</v>
      </c>
      <c r="E152" s="3">
        <f t="shared" si="20"/>
        <v>10</v>
      </c>
      <c r="F152" s="3">
        <f t="shared" si="24"/>
        <v>20</v>
      </c>
      <c r="G152" s="3">
        <f t="shared" si="21"/>
        <v>20</v>
      </c>
      <c r="H152" s="3">
        <f t="shared" si="25"/>
        <v>5</v>
      </c>
      <c r="I152" s="3">
        <f t="shared" si="26"/>
        <v>2019</v>
      </c>
    </row>
    <row r="153" spans="1:9" x14ac:dyDescent="0.25">
      <c r="A153" s="9" t="str">
        <f t="shared" si="22"/>
        <v>EX</v>
      </c>
      <c r="C153" s="7">
        <f t="shared" si="27"/>
        <v>43616</v>
      </c>
      <c r="D153" s="8">
        <f t="shared" si="23"/>
        <v>22</v>
      </c>
      <c r="E153" s="3">
        <f t="shared" si="20"/>
        <v>10</v>
      </c>
      <c r="F153" s="3">
        <f t="shared" si="24"/>
        <v>20</v>
      </c>
      <c r="G153" s="3">
        <f t="shared" si="21"/>
        <v>20</v>
      </c>
      <c r="H153" s="3">
        <f t="shared" si="25"/>
        <v>5</v>
      </c>
      <c r="I153" s="3">
        <f t="shared" si="26"/>
        <v>2019</v>
      </c>
    </row>
    <row r="154" spans="1:9" x14ac:dyDescent="0.25">
      <c r="A154" s="9" t="str">
        <f t="shared" si="22"/>
        <v>EY</v>
      </c>
      <c r="C154" s="7">
        <f t="shared" si="27"/>
        <v>43617</v>
      </c>
      <c r="D154" s="8">
        <f t="shared" si="23"/>
        <v>22</v>
      </c>
      <c r="E154" s="3">
        <f t="shared" si="20"/>
        <v>11</v>
      </c>
      <c r="F154" s="3">
        <f t="shared" si="24"/>
        <v>22</v>
      </c>
      <c r="G154" s="3">
        <f t="shared" si="21"/>
        <v>22</v>
      </c>
      <c r="H154" s="3">
        <f t="shared" si="25"/>
        <v>6</v>
      </c>
      <c r="I154" s="3">
        <f t="shared" si="26"/>
        <v>2019</v>
      </c>
    </row>
    <row r="155" spans="1:9" x14ac:dyDescent="0.25">
      <c r="A155" s="9" t="str">
        <f t="shared" si="22"/>
        <v>EZ</v>
      </c>
      <c r="C155" s="7">
        <f t="shared" si="27"/>
        <v>43618</v>
      </c>
      <c r="D155" s="8">
        <f t="shared" si="23"/>
        <v>22</v>
      </c>
      <c r="E155" s="3">
        <f t="shared" si="20"/>
        <v>11</v>
      </c>
      <c r="F155" s="3">
        <f t="shared" si="24"/>
        <v>22</v>
      </c>
      <c r="G155" s="3">
        <f t="shared" si="21"/>
        <v>22</v>
      </c>
      <c r="H155" s="3">
        <f t="shared" si="25"/>
        <v>6</v>
      </c>
      <c r="I155" s="3">
        <f t="shared" si="26"/>
        <v>2019</v>
      </c>
    </row>
    <row r="156" spans="1:9" x14ac:dyDescent="0.25">
      <c r="A156" s="9" t="str">
        <f>"F"&amp;CHAR(ROW(B66))</f>
        <v>FB</v>
      </c>
      <c r="C156" s="7">
        <f t="shared" si="27"/>
        <v>43619</v>
      </c>
      <c r="D156" s="8">
        <f t="shared" si="23"/>
        <v>23</v>
      </c>
      <c r="E156" s="3">
        <f t="shared" si="20"/>
        <v>11</v>
      </c>
      <c r="F156" s="3">
        <f t="shared" si="24"/>
        <v>22</v>
      </c>
      <c r="G156" s="3">
        <f t="shared" si="21"/>
        <v>22</v>
      </c>
      <c r="H156" s="3">
        <f t="shared" si="25"/>
        <v>6</v>
      </c>
      <c r="I156" s="3">
        <f t="shared" si="26"/>
        <v>2019</v>
      </c>
    </row>
    <row r="157" spans="1:9" x14ac:dyDescent="0.25">
      <c r="A157" s="9" t="str">
        <f t="shared" ref="A157:A180" si="28">"F"&amp;CHAR(ROW(B67))</f>
        <v>FC</v>
      </c>
      <c r="C157" s="7">
        <f t="shared" si="27"/>
        <v>43620</v>
      </c>
      <c r="D157" s="8">
        <f t="shared" si="23"/>
        <v>23</v>
      </c>
      <c r="E157" s="3">
        <f t="shared" si="20"/>
        <v>11</v>
      </c>
      <c r="F157" s="3">
        <f t="shared" si="24"/>
        <v>22</v>
      </c>
      <c r="G157" s="3">
        <f t="shared" si="21"/>
        <v>22</v>
      </c>
      <c r="H157" s="3">
        <f t="shared" si="25"/>
        <v>6</v>
      </c>
      <c r="I157" s="3">
        <f t="shared" si="26"/>
        <v>2019</v>
      </c>
    </row>
    <row r="158" spans="1:9" x14ac:dyDescent="0.25">
      <c r="A158" s="9" t="str">
        <f t="shared" si="28"/>
        <v>FD</v>
      </c>
      <c r="C158" s="7">
        <f t="shared" si="27"/>
        <v>43621</v>
      </c>
      <c r="D158" s="8">
        <f t="shared" si="23"/>
        <v>23</v>
      </c>
      <c r="E158" s="3">
        <f t="shared" si="20"/>
        <v>11</v>
      </c>
      <c r="F158" s="3">
        <f t="shared" si="24"/>
        <v>22</v>
      </c>
      <c r="G158" s="3">
        <f t="shared" si="21"/>
        <v>22</v>
      </c>
      <c r="H158" s="3">
        <f t="shared" si="25"/>
        <v>6</v>
      </c>
      <c r="I158" s="3">
        <f t="shared" si="26"/>
        <v>2019</v>
      </c>
    </row>
    <row r="159" spans="1:9" x14ac:dyDescent="0.25">
      <c r="A159" s="9" t="str">
        <f t="shared" si="28"/>
        <v>FE</v>
      </c>
      <c r="C159" s="7">
        <f t="shared" si="27"/>
        <v>43622</v>
      </c>
      <c r="D159" s="8">
        <f t="shared" si="23"/>
        <v>23</v>
      </c>
      <c r="E159" s="3">
        <f t="shared" si="20"/>
        <v>11</v>
      </c>
      <c r="F159" s="3">
        <f t="shared" si="24"/>
        <v>22</v>
      </c>
      <c r="G159" s="3">
        <f t="shared" si="21"/>
        <v>22</v>
      </c>
      <c r="H159" s="3">
        <f t="shared" si="25"/>
        <v>6</v>
      </c>
      <c r="I159" s="3">
        <f t="shared" si="26"/>
        <v>2019</v>
      </c>
    </row>
    <row r="160" spans="1:9" x14ac:dyDescent="0.25">
      <c r="A160" s="9" t="str">
        <f t="shared" si="28"/>
        <v>FF</v>
      </c>
      <c r="C160" s="7">
        <f t="shared" si="27"/>
        <v>43623</v>
      </c>
      <c r="D160" s="8">
        <f t="shared" si="23"/>
        <v>23</v>
      </c>
      <c r="E160" s="3">
        <f t="shared" si="20"/>
        <v>11</v>
      </c>
      <c r="F160" s="3">
        <f t="shared" si="24"/>
        <v>22</v>
      </c>
      <c r="G160" s="3">
        <f t="shared" si="21"/>
        <v>22</v>
      </c>
      <c r="H160" s="3">
        <f t="shared" si="25"/>
        <v>6</v>
      </c>
      <c r="I160" s="3">
        <f t="shared" si="26"/>
        <v>2019</v>
      </c>
    </row>
    <row r="161" spans="1:9" x14ac:dyDescent="0.25">
      <c r="A161" s="9" t="str">
        <f t="shared" si="28"/>
        <v>FG</v>
      </c>
      <c r="C161" s="7">
        <f t="shared" si="27"/>
        <v>43624</v>
      </c>
      <c r="D161" s="8">
        <f t="shared" si="23"/>
        <v>23</v>
      </c>
      <c r="E161" s="3">
        <f t="shared" si="20"/>
        <v>11</v>
      </c>
      <c r="F161" s="3">
        <f t="shared" si="24"/>
        <v>22</v>
      </c>
      <c r="G161" s="3">
        <f t="shared" si="21"/>
        <v>22</v>
      </c>
      <c r="H161" s="3">
        <f t="shared" si="25"/>
        <v>6</v>
      </c>
      <c r="I161" s="3">
        <f t="shared" si="26"/>
        <v>2019</v>
      </c>
    </row>
    <row r="162" spans="1:9" x14ac:dyDescent="0.25">
      <c r="A162" s="9" t="str">
        <f t="shared" si="28"/>
        <v>FH</v>
      </c>
      <c r="C162" s="7">
        <f t="shared" si="27"/>
        <v>43625</v>
      </c>
      <c r="D162" s="8">
        <f t="shared" si="23"/>
        <v>23</v>
      </c>
      <c r="E162" s="3">
        <f t="shared" si="20"/>
        <v>11</v>
      </c>
      <c r="F162" s="3">
        <f t="shared" si="24"/>
        <v>22</v>
      </c>
      <c r="G162" s="3">
        <f t="shared" si="21"/>
        <v>22</v>
      </c>
      <c r="H162" s="3">
        <f t="shared" si="25"/>
        <v>6</v>
      </c>
      <c r="I162" s="3">
        <f t="shared" si="26"/>
        <v>2019</v>
      </c>
    </row>
    <row r="163" spans="1:9" x14ac:dyDescent="0.25">
      <c r="A163" s="9" t="str">
        <f t="shared" si="28"/>
        <v>FI</v>
      </c>
      <c r="C163" s="7">
        <f t="shared" si="27"/>
        <v>43626</v>
      </c>
      <c r="D163" s="8">
        <f t="shared" si="23"/>
        <v>24</v>
      </c>
      <c r="E163" s="3">
        <f t="shared" si="20"/>
        <v>11</v>
      </c>
      <c r="F163" s="3">
        <f t="shared" si="24"/>
        <v>22</v>
      </c>
      <c r="G163" s="3">
        <f t="shared" si="21"/>
        <v>22</v>
      </c>
      <c r="H163" s="3">
        <f t="shared" si="25"/>
        <v>6</v>
      </c>
      <c r="I163" s="3">
        <f t="shared" si="26"/>
        <v>2019</v>
      </c>
    </row>
    <row r="164" spans="1:9" x14ac:dyDescent="0.25">
      <c r="A164" s="9" t="str">
        <f t="shared" si="28"/>
        <v>FJ</v>
      </c>
      <c r="C164" s="7">
        <f t="shared" si="27"/>
        <v>43627</v>
      </c>
      <c r="D164" s="8">
        <f t="shared" si="23"/>
        <v>24</v>
      </c>
      <c r="E164" s="3">
        <f t="shared" si="20"/>
        <v>11</v>
      </c>
      <c r="F164" s="3">
        <f t="shared" si="24"/>
        <v>22</v>
      </c>
      <c r="G164" s="3">
        <f t="shared" si="21"/>
        <v>22</v>
      </c>
      <c r="H164" s="3">
        <f t="shared" si="25"/>
        <v>6</v>
      </c>
      <c r="I164" s="3">
        <f t="shared" si="26"/>
        <v>2019</v>
      </c>
    </row>
    <row r="165" spans="1:9" x14ac:dyDescent="0.25">
      <c r="A165" s="9" t="str">
        <f t="shared" si="28"/>
        <v>FK</v>
      </c>
      <c r="C165" s="7">
        <f t="shared" si="27"/>
        <v>43628</v>
      </c>
      <c r="D165" s="8">
        <f t="shared" si="23"/>
        <v>24</v>
      </c>
      <c r="E165" s="3">
        <f t="shared" si="20"/>
        <v>11</v>
      </c>
      <c r="F165" s="3">
        <f t="shared" si="24"/>
        <v>22</v>
      </c>
      <c r="G165" s="3">
        <f t="shared" si="21"/>
        <v>22</v>
      </c>
      <c r="H165" s="3">
        <f t="shared" si="25"/>
        <v>6</v>
      </c>
      <c r="I165" s="3">
        <f t="shared" si="26"/>
        <v>2019</v>
      </c>
    </row>
    <row r="166" spans="1:9" x14ac:dyDescent="0.25">
      <c r="A166" s="9" t="str">
        <f t="shared" si="28"/>
        <v>FL</v>
      </c>
      <c r="C166" s="7">
        <f t="shared" si="27"/>
        <v>43629</v>
      </c>
      <c r="D166" s="8">
        <f t="shared" si="23"/>
        <v>24</v>
      </c>
      <c r="E166" s="3">
        <f t="shared" si="20"/>
        <v>11</v>
      </c>
      <c r="F166" s="3">
        <f t="shared" si="24"/>
        <v>22</v>
      </c>
      <c r="G166" s="3">
        <f t="shared" si="21"/>
        <v>22</v>
      </c>
      <c r="H166" s="3">
        <f t="shared" si="25"/>
        <v>6</v>
      </c>
      <c r="I166" s="3">
        <f t="shared" si="26"/>
        <v>2019</v>
      </c>
    </row>
    <row r="167" spans="1:9" x14ac:dyDescent="0.25">
      <c r="A167" s="9" t="str">
        <f t="shared" si="28"/>
        <v>FM</v>
      </c>
      <c r="C167" s="7">
        <f t="shared" si="27"/>
        <v>43630</v>
      </c>
      <c r="D167" s="8">
        <f t="shared" si="23"/>
        <v>24</v>
      </c>
      <c r="E167" s="3">
        <f t="shared" si="20"/>
        <v>11</v>
      </c>
      <c r="F167" s="3">
        <f t="shared" si="24"/>
        <v>22</v>
      </c>
      <c r="G167" s="3">
        <f t="shared" si="21"/>
        <v>22</v>
      </c>
      <c r="H167" s="3">
        <f t="shared" si="25"/>
        <v>6</v>
      </c>
      <c r="I167" s="3">
        <f t="shared" si="26"/>
        <v>2019</v>
      </c>
    </row>
    <row r="168" spans="1:9" x14ac:dyDescent="0.25">
      <c r="A168" s="9" t="str">
        <f t="shared" si="28"/>
        <v>FN</v>
      </c>
      <c r="C168" s="7">
        <f t="shared" si="27"/>
        <v>43631</v>
      </c>
      <c r="D168" s="8">
        <f t="shared" si="23"/>
        <v>24</v>
      </c>
      <c r="E168" s="3">
        <f t="shared" si="20"/>
        <v>11</v>
      </c>
      <c r="F168" s="3">
        <f t="shared" si="24"/>
        <v>22</v>
      </c>
      <c r="G168" s="3">
        <f t="shared" si="21"/>
        <v>22</v>
      </c>
      <c r="H168" s="3">
        <f t="shared" si="25"/>
        <v>6</v>
      </c>
      <c r="I168" s="3">
        <f t="shared" si="26"/>
        <v>2019</v>
      </c>
    </row>
    <row r="169" spans="1:9" x14ac:dyDescent="0.25">
      <c r="A169" s="9" t="str">
        <f t="shared" si="28"/>
        <v>FO</v>
      </c>
      <c r="C169" s="7">
        <f t="shared" si="27"/>
        <v>43632</v>
      </c>
      <c r="D169" s="8">
        <f t="shared" si="23"/>
        <v>24</v>
      </c>
      <c r="E169" s="3">
        <f t="shared" si="20"/>
        <v>12</v>
      </c>
      <c r="F169" s="3">
        <f t="shared" si="24"/>
        <v>24</v>
      </c>
      <c r="G169" s="3">
        <f t="shared" si="21"/>
        <v>24</v>
      </c>
      <c r="H169" s="3">
        <f t="shared" si="25"/>
        <v>6</v>
      </c>
      <c r="I169" s="3">
        <f t="shared" si="26"/>
        <v>2019</v>
      </c>
    </row>
    <row r="170" spans="1:9" x14ac:dyDescent="0.25">
      <c r="A170" s="9" t="str">
        <f t="shared" si="28"/>
        <v>FP</v>
      </c>
      <c r="C170" s="7">
        <f t="shared" si="27"/>
        <v>43633</v>
      </c>
      <c r="D170" s="8">
        <f t="shared" si="23"/>
        <v>25</v>
      </c>
      <c r="E170" s="3">
        <f t="shared" si="20"/>
        <v>12</v>
      </c>
      <c r="F170" s="3">
        <f t="shared" si="24"/>
        <v>24</v>
      </c>
      <c r="G170" s="3">
        <f t="shared" si="21"/>
        <v>24</v>
      </c>
      <c r="H170" s="3">
        <f t="shared" si="25"/>
        <v>6</v>
      </c>
      <c r="I170" s="3">
        <f t="shared" si="26"/>
        <v>2019</v>
      </c>
    </row>
    <row r="171" spans="1:9" x14ac:dyDescent="0.25">
      <c r="A171" s="9" t="str">
        <f t="shared" si="28"/>
        <v>FQ</v>
      </c>
      <c r="C171" s="7">
        <f t="shared" si="27"/>
        <v>43634</v>
      </c>
      <c r="D171" s="8">
        <f t="shared" si="23"/>
        <v>25</v>
      </c>
      <c r="E171" s="3">
        <f t="shared" si="20"/>
        <v>12</v>
      </c>
      <c r="F171" s="3">
        <f t="shared" si="24"/>
        <v>24</v>
      </c>
      <c r="G171" s="3">
        <f t="shared" si="21"/>
        <v>24</v>
      </c>
      <c r="H171" s="3">
        <f t="shared" si="25"/>
        <v>6</v>
      </c>
      <c r="I171" s="3">
        <f t="shared" si="26"/>
        <v>2019</v>
      </c>
    </row>
    <row r="172" spans="1:9" x14ac:dyDescent="0.25">
      <c r="A172" s="9" t="str">
        <f t="shared" si="28"/>
        <v>FR</v>
      </c>
      <c r="C172" s="7">
        <f t="shared" si="27"/>
        <v>43635</v>
      </c>
      <c r="D172" s="8">
        <f t="shared" si="23"/>
        <v>25</v>
      </c>
      <c r="E172" s="3">
        <f t="shared" si="20"/>
        <v>12</v>
      </c>
      <c r="F172" s="3">
        <f t="shared" si="24"/>
        <v>24</v>
      </c>
      <c r="G172" s="3">
        <f t="shared" si="21"/>
        <v>24</v>
      </c>
      <c r="H172" s="3">
        <f t="shared" si="25"/>
        <v>6</v>
      </c>
      <c r="I172" s="3">
        <f t="shared" si="26"/>
        <v>2019</v>
      </c>
    </row>
    <row r="173" spans="1:9" x14ac:dyDescent="0.25">
      <c r="A173" s="9" t="str">
        <f t="shared" si="28"/>
        <v>FS</v>
      </c>
      <c r="C173" s="7">
        <f t="shared" si="27"/>
        <v>43636</v>
      </c>
      <c r="D173" s="8">
        <f t="shared" si="23"/>
        <v>25</v>
      </c>
      <c r="E173" s="3">
        <f t="shared" si="20"/>
        <v>12</v>
      </c>
      <c r="F173" s="3">
        <f t="shared" si="24"/>
        <v>24</v>
      </c>
      <c r="G173" s="3">
        <f t="shared" si="21"/>
        <v>24</v>
      </c>
      <c r="H173" s="3">
        <f t="shared" si="25"/>
        <v>6</v>
      </c>
      <c r="I173" s="3">
        <f t="shared" si="26"/>
        <v>2019</v>
      </c>
    </row>
    <row r="174" spans="1:9" x14ac:dyDescent="0.25">
      <c r="A174" s="9" t="str">
        <f t="shared" si="28"/>
        <v>FT</v>
      </c>
      <c r="C174" s="7">
        <f t="shared" si="27"/>
        <v>43637</v>
      </c>
      <c r="D174" s="8">
        <f t="shared" si="23"/>
        <v>25</v>
      </c>
      <c r="E174" s="3">
        <f t="shared" si="20"/>
        <v>12</v>
      </c>
      <c r="F174" s="3">
        <f t="shared" si="24"/>
        <v>24</v>
      </c>
      <c r="G174" s="3">
        <f t="shared" si="21"/>
        <v>24</v>
      </c>
      <c r="H174" s="3">
        <f t="shared" si="25"/>
        <v>6</v>
      </c>
      <c r="I174" s="3">
        <f t="shared" si="26"/>
        <v>2019</v>
      </c>
    </row>
    <row r="175" spans="1:9" x14ac:dyDescent="0.25">
      <c r="A175" s="9" t="str">
        <f t="shared" si="28"/>
        <v>FU</v>
      </c>
      <c r="C175" s="7">
        <f t="shared" si="27"/>
        <v>43638</v>
      </c>
      <c r="D175" s="8">
        <f t="shared" si="23"/>
        <v>25</v>
      </c>
      <c r="E175" s="3">
        <f t="shared" si="20"/>
        <v>12</v>
      </c>
      <c r="F175" s="3">
        <f t="shared" si="24"/>
        <v>24</v>
      </c>
      <c r="G175" s="3">
        <f t="shared" si="21"/>
        <v>24</v>
      </c>
      <c r="H175" s="3">
        <f t="shared" si="25"/>
        <v>6</v>
      </c>
      <c r="I175" s="3">
        <f t="shared" si="26"/>
        <v>2019</v>
      </c>
    </row>
    <row r="176" spans="1:9" x14ac:dyDescent="0.25">
      <c r="A176" s="9" t="str">
        <f t="shared" si="28"/>
        <v>FV</v>
      </c>
      <c r="C176" s="7">
        <f t="shared" si="27"/>
        <v>43639</v>
      </c>
      <c r="D176" s="8">
        <f t="shared" si="23"/>
        <v>25</v>
      </c>
      <c r="E176" s="3">
        <f t="shared" si="20"/>
        <v>12</v>
      </c>
      <c r="F176" s="3">
        <f t="shared" si="24"/>
        <v>24</v>
      </c>
      <c r="G176" s="3">
        <f t="shared" si="21"/>
        <v>24</v>
      </c>
      <c r="H176" s="3">
        <f t="shared" si="25"/>
        <v>6</v>
      </c>
      <c r="I176" s="3">
        <f t="shared" si="26"/>
        <v>2019</v>
      </c>
    </row>
    <row r="177" spans="1:9" x14ac:dyDescent="0.25">
      <c r="A177" s="9" t="str">
        <f t="shared" si="28"/>
        <v>FW</v>
      </c>
      <c r="C177" s="7">
        <f t="shared" si="27"/>
        <v>43640</v>
      </c>
      <c r="D177" s="8">
        <f t="shared" si="23"/>
        <v>26</v>
      </c>
      <c r="E177" s="3">
        <f t="shared" si="20"/>
        <v>12</v>
      </c>
      <c r="F177" s="3">
        <f t="shared" si="24"/>
        <v>24</v>
      </c>
      <c r="G177" s="3">
        <f t="shared" si="21"/>
        <v>24</v>
      </c>
      <c r="H177" s="3">
        <f t="shared" si="25"/>
        <v>6</v>
      </c>
      <c r="I177" s="3">
        <f t="shared" si="26"/>
        <v>2019</v>
      </c>
    </row>
    <row r="178" spans="1:9" x14ac:dyDescent="0.25">
      <c r="A178" s="9" t="str">
        <f>"F"&amp;CHAR(ROW(B88))</f>
        <v>FX</v>
      </c>
      <c r="C178" s="7">
        <f t="shared" si="27"/>
        <v>43641</v>
      </c>
      <c r="D178" s="8">
        <f t="shared" si="23"/>
        <v>26</v>
      </c>
      <c r="E178" s="3">
        <f t="shared" si="20"/>
        <v>12</v>
      </c>
      <c r="F178" s="3">
        <f t="shared" si="24"/>
        <v>24</v>
      </c>
      <c r="G178" s="3">
        <f t="shared" si="21"/>
        <v>24</v>
      </c>
      <c r="H178" s="3">
        <f t="shared" si="25"/>
        <v>6</v>
      </c>
      <c r="I178" s="3">
        <f t="shared" si="26"/>
        <v>2019</v>
      </c>
    </row>
    <row r="179" spans="1:9" x14ac:dyDescent="0.25">
      <c r="A179" s="9" t="str">
        <f t="shared" si="28"/>
        <v>FY</v>
      </c>
      <c r="C179" s="7">
        <f t="shared" si="27"/>
        <v>43642</v>
      </c>
      <c r="D179" s="8">
        <f t="shared" si="23"/>
        <v>26</v>
      </c>
      <c r="E179" s="3">
        <f t="shared" si="20"/>
        <v>12</v>
      </c>
      <c r="F179" s="3">
        <f t="shared" si="24"/>
        <v>24</v>
      </c>
      <c r="G179" s="3">
        <f t="shared" si="21"/>
        <v>24</v>
      </c>
      <c r="H179" s="3">
        <f t="shared" si="25"/>
        <v>6</v>
      </c>
      <c r="I179" s="3">
        <f t="shared" si="26"/>
        <v>2019</v>
      </c>
    </row>
    <row r="180" spans="1:9" x14ac:dyDescent="0.25">
      <c r="A180" s="9" t="str">
        <f t="shared" si="28"/>
        <v>FZ</v>
      </c>
      <c r="C180" s="7">
        <f t="shared" si="27"/>
        <v>43643</v>
      </c>
      <c r="D180" s="8">
        <f t="shared" si="23"/>
        <v>26</v>
      </c>
      <c r="E180" s="3">
        <f t="shared" si="20"/>
        <v>12</v>
      </c>
      <c r="F180" s="3">
        <f t="shared" si="24"/>
        <v>24</v>
      </c>
      <c r="G180" s="3">
        <f t="shared" si="21"/>
        <v>24</v>
      </c>
      <c r="H180" s="3">
        <f t="shared" si="25"/>
        <v>6</v>
      </c>
      <c r="I180" s="3">
        <f t="shared" si="26"/>
        <v>2019</v>
      </c>
    </row>
    <row r="181" spans="1:9" x14ac:dyDescent="0.25">
      <c r="C181" s="7">
        <f t="shared" si="27"/>
        <v>43644</v>
      </c>
      <c r="D181" s="8">
        <f t="shared" si="23"/>
        <v>26</v>
      </c>
      <c r="E181" s="3">
        <f t="shared" si="20"/>
        <v>12</v>
      </c>
      <c r="F181" s="3">
        <f t="shared" si="24"/>
        <v>24</v>
      </c>
      <c r="G181" s="3">
        <f t="shared" si="21"/>
        <v>24</v>
      </c>
      <c r="H181" s="3">
        <f t="shared" si="25"/>
        <v>6</v>
      </c>
      <c r="I181" s="3">
        <f t="shared" si="26"/>
        <v>2019</v>
      </c>
    </row>
    <row r="182" spans="1:9" x14ac:dyDescent="0.25">
      <c r="C182" s="7">
        <f t="shared" si="27"/>
        <v>43645</v>
      </c>
      <c r="D182" s="8">
        <f t="shared" si="23"/>
        <v>26</v>
      </c>
      <c r="E182" s="3">
        <f t="shared" si="20"/>
        <v>12</v>
      </c>
      <c r="F182" s="3">
        <f t="shared" si="24"/>
        <v>24</v>
      </c>
      <c r="G182" s="3">
        <f t="shared" si="21"/>
        <v>24</v>
      </c>
      <c r="H182" s="3">
        <f t="shared" si="25"/>
        <v>6</v>
      </c>
      <c r="I182" s="3">
        <f t="shared" si="26"/>
        <v>2019</v>
      </c>
    </row>
    <row r="183" spans="1:9" x14ac:dyDescent="0.25">
      <c r="C183" s="7">
        <f t="shared" si="27"/>
        <v>43646</v>
      </c>
      <c r="D183" s="8">
        <f t="shared" si="23"/>
        <v>26</v>
      </c>
      <c r="E183" s="3">
        <f t="shared" si="20"/>
        <v>12</v>
      </c>
      <c r="F183" s="3">
        <f t="shared" si="24"/>
        <v>24</v>
      </c>
      <c r="G183" s="3">
        <f t="shared" si="21"/>
        <v>24</v>
      </c>
      <c r="H183" s="3">
        <f t="shared" si="25"/>
        <v>6</v>
      </c>
      <c r="I183" s="3">
        <f t="shared" si="26"/>
        <v>2019</v>
      </c>
    </row>
    <row r="184" spans="1:9" x14ac:dyDescent="0.25">
      <c r="C184" s="7">
        <f t="shared" si="27"/>
        <v>43647</v>
      </c>
      <c r="D184" s="8">
        <f t="shared" si="23"/>
        <v>27</v>
      </c>
      <c r="E184" s="3">
        <f t="shared" si="20"/>
        <v>13</v>
      </c>
      <c r="F184" s="3">
        <f t="shared" si="24"/>
        <v>26</v>
      </c>
      <c r="G184" s="3">
        <f t="shared" si="21"/>
        <v>26</v>
      </c>
      <c r="H184" s="3">
        <f t="shared" si="25"/>
        <v>7</v>
      </c>
      <c r="I184" s="3">
        <f t="shared" si="26"/>
        <v>2019</v>
      </c>
    </row>
    <row r="185" spans="1:9" x14ac:dyDescent="0.25">
      <c r="C185" s="7">
        <f t="shared" si="27"/>
        <v>43648</v>
      </c>
      <c r="D185" s="8">
        <f t="shared" si="23"/>
        <v>27</v>
      </c>
      <c r="E185" s="3">
        <f t="shared" si="20"/>
        <v>13</v>
      </c>
      <c r="F185" s="3">
        <f t="shared" si="24"/>
        <v>26</v>
      </c>
      <c r="G185" s="3">
        <f t="shared" si="21"/>
        <v>26</v>
      </c>
      <c r="H185" s="3">
        <f t="shared" si="25"/>
        <v>7</v>
      </c>
      <c r="I185" s="3">
        <f t="shared" si="26"/>
        <v>2019</v>
      </c>
    </row>
    <row r="186" spans="1:9" x14ac:dyDescent="0.25">
      <c r="C186" s="7">
        <f t="shared" si="27"/>
        <v>43649</v>
      </c>
      <c r="D186" s="8">
        <f t="shared" si="23"/>
        <v>27</v>
      </c>
      <c r="E186" s="3">
        <f t="shared" si="20"/>
        <v>13</v>
      </c>
      <c r="F186" s="3">
        <f t="shared" si="24"/>
        <v>26</v>
      </c>
      <c r="G186" s="3">
        <f t="shared" si="21"/>
        <v>26</v>
      </c>
      <c r="H186" s="3">
        <f t="shared" si="25"/>
        <v>7</v>
      </c>
      <c r="I186" s="3">
        <f t="shared" si="26"/>
        <v>2019</v>
      </c>
    </row>
    <row r="187" spans="1:9" x14ac:dyDescent="0.25">
      <c r="C187" s="7">
        <f t="shared" si="27"/>
        <v>43650</v>
      </c>
      <c r="D187" s="8">
        <f t="shared" si="23"/>
        <v>27</v>
      </c>
      <c r="E187" s="3">
        <f t="shared" si="20"/>
        <v>13</v>
      </c>
      <c r="F187" s="3">
        <f t="shared" si="24"/>
        <v>26</v>
      </c>
      <c r="G187" s="3">
        <f t="shared" si="21"/>
        <v>26</v>
      </c>
      <c r="H187" s="3">
        <f t="shared" si="25"/>
        <v>7</v>
      </c>
      <c r="I187" s="3">
        <f t="shared" si="26"/>
        <v>2019</v>
      </c>
    </row>
    <row r="188" spans="1:9" x14ac:dyDescent="0.25">
      <c r="C188" s="7">
        <f t="shared" si="27"/>
        <v>43651</v>
      </c>
      <c r="D188" s="8">
        <f t="shared" si="23"/>
        <v>27</v>
      </c>
      <c r="E188" s="3">
        <f t="shared" si="20"/>
        <v>13</v>
      </c>
      <c r="F188" s="3">
        <f t="shared" si="24"/>
        <v>26</v>
      </c>
      <c r="G188" s="3">
        <f t="shared" si="21"/>
        <v>26</v>
      </c>
      <c r="H188" s="3">
        <f t="shared" si="25"/>
        <v>7</v>
      </c>
      <c r="I188" s="3">
        <f t="shared" si="26"/>
        <v>2019</v>
      </c>
    </row>
    <row r="189" spans="1:9" x14ac:dyDescent="0.25">
      <c r="C189" s="7">
        <f t="shared" si="27"/>
        <v>43652</v>
      </c>
      <c r="D189" s="8">
        <f t="shared" si="23"/>
        <v>27</v>
      </c>
      <c r="E189" s="3">
        <f t="shared" si="20"/>
        <v>13</v>
      </c>
      <c r="F189" s="3">
        <f t="shared" si="24"/>
        <v>26</v>
      </c>
      <c r="G189" s="3">
        <f t="shared" si="21"/>
        <v>26</v>
      </c>
      <c r="H189" s="3">
        <f t="shared" si="25"/>
        <v>7</v>
      </c>
      <c r="I189" s="3">
        <f t="shared" si="26"/>
        <v>2019</v>
      </c>
    </row>
    <row r="190" spans="1:9" x14ac:dyDescent="0.25">
      <c r="C190" s="7">
        <f t="shared" si="27"/>
        <v>43653</v>
      </c>
      <c r="D190" s="8">
        <f t="shared" si="23"/>
        <v>27</v>
      </c>
      <c r="E190" s="3">
        <f t="shared" si="20"/>
        <v>13</v>
      </c>
      <c r="F190" s="3">
        <f t="shared" si="24"/>
        <v>26</v>
      </c>
      <c r="G190" s="3">
        <f t="shared" si="21"/>
        <v>26</v>
      </c>
      <c r="H190" s="3">
        <f t="shared" si="25"/>
        <v>7</v>
      </c>
      <c r="I190" s="3">
        <f t="shared" si="26"/>
        <v>2019</v>
      </c>
    </row>
    <row r="191" spans="1:9" x14ac:dyDescent="0.25">
      <c r="C191" s="7">
        <f t="shared" si="27"/>
        <v>43654</v>
      </c>
      <c r="D191" s="8">
        <f t="shared" si="23"/>
        <v>28</v>
      </c>
      <c r="E191" s="3">
        <f t="shared" si="20"/>
        <v>13</v>
      </c>
      <c r="F191" s="3">
        <f t="shared" si="24"/>
        <v>26</v>
      </c>
      <c r="G191" s="3">
        <f t="shared" si="21"/>
        <v>26</v>
      </c>
      <c r="H191" s="3">
        <f t="shared" si="25"/>
        <v>7</v>
      </c>
      <c r="I191" s="3">
        <f t="shared" si="26"/>
        <v>2019</v>
      </c>
    </row>
    <row r="192" spans="1:9" x14ac:dyDescent="0.25">
      <c r="C192" s="7">
        <f t="shared" si="27"/>
        <v>43655</v>
      </c>
      <c r="D192" s="8">
        <f t="shared" si="23"/>
        <v>28</v>
      </c>
      <c r="E192" s="3">
        <f t="shared" si="20"/>
        <v>13</v>
      </c>
      <c r="F192" s="3">
        <f t="shared" si="24"/>
        <v>26</v>
      </c>
      <c r="G192" s="3">
        <f t="shared" si="21"/>
        <v>26</v>
      </c>
      <c r="H192" s="3">
        <f t="shared" si="25"/>
        <v>7</v>
      </c>
      <c r="I192" s="3">
        <f t="shared" si="26"/>
        <v>2019</v>
      </c>
    </row>
    <row r="193" spans="3:9" x14ac:dyDescent="0.25">
      <c r="C193" s="7">
        <f t="shared" si="27"/>
        <v>43656</v>
      </c>
      <c r="D193" s="8">
        <f t="shared" si="23"/>
        <v>28</v>
      </c>
      <c r="E193" s="3">
        <f t="shared" si="20"/>
        <v>13</v>
      </c>
      <c r="F193" s="3">
        <f t="shared" si="24"/>
        <v>26</v>
      </c>
      <c r="G193" s="3">
        <f t="shared" si="21"/>
        <v>26</v>
      </c>
      <c r="H193" s="3">
        <f t="shared" si="25"/>
        <v>7</v>
      </c>
      <c r="I193" s="3">
        <f t="shared" si="26"/>
        <v>2019</v>
      </c>
    </row>
    <row r="194" spans="3:9" x14ac:dyDescent="0.25">
      <c r="C194" s="7">
        <f t="shared" si="27"/>
        <v>43657</v>
      </c>
      <c r="D194" s="8">
        <f t="shared" si="23"/>
        <v>28</v>
      </c>
      <c r="E194" s="3">
        <f t="shared" si="20"/>
        <v>13</v>
      </c>
      <c r="F194" s="3">
        <f t="shared" si="24"/>
        <v>26</v>
      </c>
      <c r="G194" s="3">
        <f t="shared" si="21"/>
        <v>26</v>
      </c>
      <c r="H194" s="3">
        <f t="shared" si="25"/>
        <v>7</v>
      </c>
      <c r="I194" s="3">
        <f t="shared" si="26"/>
        <v>2019</v>
      </c>
    </row>
    <row r="195" spans="3:9" x14ac:dyDescent="0.25">
      <c r="C195" s="7">
        <f t="shared" si="27"/>
        <v>43658</v>
      </c>
      <c r="D195" s="8">
        <f t="shared" si="23"/>
        <v>28</v>
      </c>
      <c r="E195" s="3">
        <f t="shared" ref="E195:E258" si="29">MONTH(C195)*2-(DAY(C195)&lt;16)</f>
        <v>13</v>
      </c>
      <c r="F195" s="3">
        <f t="shared" si="24"/>
        <v>26</v>
      </c>
      <c r="G195" s="3">
        <f t="shared" ref="G195:G258" si="30">IF(I196&gt;$I$3,IF(AND(I196&gt;I195,F195=48),F195*(I196-$I$3),(I196-$I$3)*48+F195),F195)</f>
        <v>26</v>
      </c>
      <c r="H195" s="3">
        <f t="shared" si="25"/>
        <v>7</v>
      </c>
      <c r="I195" s="3">
        <f t="shared" si="26"/>
        <v>2019</v>
      </c>
    </row>
    <row r="196" spans="3:9" x14ac:dyDescent="0.25">
      <c r="C196" s="7">
        <f t="shared" si="27"/>
        <v>43659</v>
      </c>
      <c r="D196" s="8">
        <f t="shared" ref="D196:D259" si="31">IF(WEEKNUM(C196,2)=53,52,WEEKNUM(C196,2))</f>
        <v>28</v>
      </c>
      <c r="E196" s="3">
        <f t="shared" si="29"/>
        <v>13</v>
      </c>
      <c r="F196" s="3">
        <f t="shared" ref="F196:F259" si="32">E196*2</f>
        <v>26</v>
      </c>
      <c r="G196" s="3">
        <f t="shared" si="30"/>
        <v>26</v>
      </c>
      <c r="H196" s="3">
        <f t="shared" ref="H196:H259" si="33">MONTH(C196)</f>
        <v>7</v>
      </c>
      <c r="I196" s="3">
        <f t="shared" ref="I196:I259" si="34">YEAR(C196)</f>
        <v>2019</v>
      </c>
    </row>
    <row r="197" spans="3:9" x14ac:dyDescent="0.25">
      <c r="C197" s="7">
        <f t="shared" ref="C197:C260" si="35">C196+1</f>
        <v>43660</v>
      </c>
      <c r="D197" s="8">
        <f t="shared" si="31"/>
        <v>28</v>
      </c>
      <c r="E197" s="3">
        <f t="shared" si="29"/>
        <v>13</v>
      </c>
      <c r="F197" s="3">
        <f t="shared" si="32"/>
        <v>26</v>
      </c>
      <c r="G197" s="3">
        <f t="shared" si="30"/>
        <v>26</v>
      </c>
      <c r="H197" s="3">
        <f t="shared" si="33"/>
        <v>7</v>
      </c>
      <c r="I197" s="3">
        <f t="shared" si="34"/>
        <v>2019</v>
      </c>
    </row>
    <row r="198" spans="3:9" x14ac:dyDescent="0.25">
      <c r="C198" s="7">
        <f t="shared" si="35"/>
        <v>43661</v>
      </c>
      <c r="D198" s="8">
        <f t="shared" si="31"/>
        <v>29</v>
      </c>
      <c r="E198" s="3">
        <f t="shared" si="29"/>
        <v>13</v>
      </c>
      <c r="F198" s="3">
        <f t="shared" si="32"/>
        <v>26</v>
      </c>
      <c r="G198" s="3">
        <f t="shared" si="30"/>
        <v>26</v>
      </c>
      <c r="H198" s="3">
        <f t="shared" si="33"/>
        <v>7</v>
      </c>
      <c r="I198" s="3">
        <f t="shared" si="34"/>
        <v>2019</v>
      </c>
    </row>
    <row r="199" spans="3:9" x14ac:dyDescent="0.25">
      <c r="C199" s="7">
        <f t="shared" si="35"/>
        <v>43662</v>
      </c>
      <c r="D199" s="8">
        <f t="shared" si="31"/>
        <v>29</v>
      </c>
      <c r="E199" s="3">
        <f t="shared" si="29"/>
        <v>14</v>
      </c>
      <c r="F199" s="3">
        <f t="shared" si="32"/>
        <v>28</v>
      </c>
      <c r="G199" s="3">
        <f t="shared" si="30"/>
        <v>28</v>
      </c>
      <c r="H199" s="3">
        <f t="shared" si="33"/>
        <v>7</v>
      </c>
      <c r="I199" s="3">
        <f t="shared" si="34"/>
        <v>2019</v>
      </c>
    </row>
    <row r="200" spans="3:9" x14ac:dyDescent="0.25">
      <c r="C200" s="7">
        <f t="shared" si="35"/>
        <v>43663</v>
      </c>
      <c r="D200" s="8">
        <f t="shared" si="31"/>
        <v>29</v>
      </c>
      <c r="E200" s="3">
        <f t="shared" si="29"/>
        <v>14</v>
      </c>
      <c r="F200" s="3">
        <f t="shared" si="32"/>
        <v>28</v>
      </c>
      <c r="G200" s="3">
        <f t="shared" si="30"/>
        <v>28</v>
      </c>
      <c r="H200" s="3">
        <f t="shared" si="33"/>
        <v>7</v>
      </c>
      <c r="I200" s="3">
        <f t="shared" si="34"/>
        <v>2019</v>
      </c>
    </row>
    <row r="201" spans="3:9" x14ac:dyDescent="0.25">
      <c r="C201" s="7">
        <f t="shared" si="35"/>
        <v>43664</v>
      </c>
      <c r="D201" s="8">
        <f t="shared" si="31"/>
        <v>29</v>
      </c>
      <c r="E201" s="3">
        <f t="shared" si="29"/>
        <v>14</v>
      </c>
      <c r="F201" s="3">
        <f t="shared" si="32"/>
        <v>28</v>
      </c>
      <c r="G201" s="3">
        <f t="shared" si="30"/>
        <v>28</v>
      </c>
      <c r="H201" s="3">
        <f t="shared" si="33"/>
        <v>7</v>
      </c>
      <c r="I201" s="3">
        <f t="shared" si="34"/>
        <v>2019</v>
      </c>
    </row>
    <row r="202" spans="3:9" x14ac:dyDescent="0.25">
      <c r="C202" s="7">
        <f t="shared" si="35"/>
        <v>43665</v>
      </c>
      <c r="D202" s="8">
        <f t="shared" si="31"/>
        <v>29</v>
      </c>
      <c r="E202" s="3">
        <f t="shared" si="29"/>
        <v>14</v>
      </c>
      <c r="F202" s="3">
        <f t="shared" si="32"/>
        <v>28</v>
      </c>
      <c r="G202" s="3">
        <f t="shared" si="30"/>
        <v>28</v>
      </c>
      <c r="H202" s="3">
        <f t="shared" si="33"/>
        <v>7</v>
      </c>
      <c r="I202" s="3">
        <f t="shared" si="34"/>
        <v>2019</v>
      </c>
    </row>
    <row r="203" spans="3:9" x14ac:dyDescent="0.25">
      <c r="C203" s="7">
        <f t="shared" si="35"/>
        <v>43666</v>
      </c>
      <c r="D203" s="8">
        <f t="shared" si="31"/>
        <v>29</v>
      </c>
      <c r="E203" s="3">
        <f t="shared" si="29"/>
        <v>14</v>
      </c>
      <c r="F203" s="3">
        <f t="shared" si="32"/>
        <v>28</v>
      </c>
      <c r="G203" s="3">
        <f t="shared" si="30"/>
        <v>28</v>
      </c>
      <c r="H203" s="3">
        <f t="shared" si="33"/>
        <v>7</v>
      </c>
      <c r="I203" s="3">
        <f t="shared" si="34"/>
        <v>2019</v>
      </c>
    </row>
    <row r="204" spans="3:9" x14ac:dyDescent="0.25">
      <c r="C204" s="7">
        <f t="shared" si="35"/>
        <v>43667</v>
      </c>
      <c r="D204" s="8">
        <f t="shared" si="31"/>
        <v>29</v>
      </c>
      <c r="E204" s="3">
        <f t="shared" si="29"/>
        <v>14</v>
      </c>
      <c r="F204" s="3">
        <f t="shared" si="32"/>
        <v>28</v>
      </c>
      <c r="G204" s="3">
        <f t="shared" si="30"/>
        <v>28</v>
      </c>
      <c r="H204" s="3">
        <f t="shared" si="33"/>
        <v>7</v>
      </c>
      <c r="I204" s="3">
        <f t="shared" si="34"/>
        <v>2019</v>
      </c>
    </row>
    <row r="205" spans="3:9" x14ac:dyDescent="0.25">
      <c r="C205" s="7">
        <f t="shared" si="35"/>
        <v>43668</v>
      </c>
      <c r="D205" s="8">
        <f t="shared" si="31"/>
        <v>30</v>
      </c>
      <c r="E205" s="3">
        <f t="shared" si="29"/>
        <v>14</v>
      </c>
      <c r="F205" s="3">
        <f t="shared" si="32"/>
        <v>28</v>
      </c>
      <c r="G205" s="3">
        <f t="shared" si="30"/>
        <v>28</v>
      </c>
      <c r="H205" s="3">
        <f t="shared" si="33"/>
        <v>7</v>
      </c>
      <c r="I205" s="3">
        <f t="shared" si="34"/>
        <v>2019</v>
      </c>
    </row>
    <row r="206" spans="3:9" x14ac:dyDescent="0.25">
      <c r="C206" s="7">
        <f t="shared" si="35"/>
        <v>43669</v>
      </c>
      <c r="D206" s="8">
        <f t="shared" si="31"/>
        <v>30</v>
      </c>
      <c r="E206" s="3">
        <f t="shared" si="29"/>
        <v>14</v>
      </c>
      <c r="F206" s="3">
        <f t="shared" si="32"/>
        <v>28</v>
      </c>
      <c r="G206" s="3">
        <f t="shared" si="30"/>
        <v>28</v>
      </c>
      <c r="H206" s="3">
        <f t="shared" si="33"/>
        <v>7</v>
      </c>
      <c r="I206" s="3">
        <f t="shared" si="34"/>
        <v>2019</v>
      </c>
    </row>
    <row r="207" spans="3:9" x14ac:dyDescent="0.25">
      <c r="C207" s="7">
        <f t="shared" si="35"/>
        <v>43670</v>
      </c>
      <c r="D207" s="8">
        <f t="shared" si="31"/>
        <v>30</v>
      </c>
      <c r="E207" s="3">
        <f t="shared" si="29"/>
        <v>14</v>
      </c>
      <c r="F207" s="3">
        <f t="shared" si="32"/>
        <v>28</v>
      </c>
      <c r="G207" s="3">
        <f t="shared" si="30"/>
        <v>28</v>
      </c>
      <c r="H207" s="3">
        <f t="shared" si="33"/>
        <v>7</v>
      </c>
      <c r="I207" s="3">
        <f t="shared" si="34"/>
        <v>2019</v>
      </c>
    </row>
    <row r="208" spans="3:9" x14ac:dyDescent="0.25">
      <c r="C208" s="7">
        <f t="shared" si="35"/>
        <v>43671</v>
      </c>
      <c r="D208" s="8">
        <f t="shared" si="31"/>
        <v>30</v>
      </c>
      <c r="E208" s="3">
        <f t="shared" si="29"/>
        <v>14</v>
      </c>
      <c r="F208" s="3">
        <f t="shared" si="32"/>
        <v>28</v>
      </c>
      <c r="G208" s="3">
        <f t="shared" si="30"/>
        <v>28</v>
      </c>
      <c r="H208" s="3">
        <f t="shared" si="33"/>
        <v>7</v>
      </c>
      <c r="I208" s="3">
        <f t="shared" si="34"/>
        <v>2019</v>
      </c>
    </row>
    <row r="209" spans="3:9" x14ac:dyDescent="0.25">
      <c r="C209" s="7">
        <f t="shared" si="35"/>
        <v>43672</v>
      </c>
      <c r="D209" s="8">
        <f t="shared" si="31"/>
        <v>30</v>
      </c>
      <c r="E209" s="3">
        <f t="shared" si="29"/>
        <v>14</v>
      </c>
      <c r="F209" s="3">
        <f t="shared" si="32"/>
        <v>28</v>
      </c>
      <c r="G209" s="3">
        <f t="shared" si="30"/>
        <v>28</v>
      </c>
      <c r="H209" s="3">
        <f t="shared" si="33"/>
        <v>7</v>
      </c>
      <c r="I209" s="3">
        <f t="shared" si="34"/>
        <v>2019</v>
      </c>
    </row>
    <row r="210" spans="3:9" x14ac:dyDescent="0.25">
      <c r="C210" s="7">
        <f t="shared" si="35"/>
        <v>43673</v>
      </c>
      <c r="D210" s="8">
        <f t="shared" si="31"/>
        <v>30</v>
      </c>
      <c r="E210" s="3">
        <f t="shared" si="29"/>
        <v>14</v>
      </c>
      <c r="F210" s="3">
        <f t="shared" si="32"/>
        <v>28</v>
      </c>
      <c r="G210" s="3">
        <f t="shared" si="30"/>
        <v>28</v>
      </c>
      <c r="H210" s="3">
        <f t="shared" si="33"/>
        <v>7</v>
      </c>
      <c r="I210" s="3">
        <f t="shared" si="34"/>
        <v>2019</v>
      </c>
    </row>
    <row r="211" spans="3:9" x14ac:dyDescent="0.25">
      <c r="C211" s="7">
        <f t="shared" si="35"/>
        <v>43674</v>
      </c>
      <c r="D211" s="8">
        <f t="shared" si="31"/>
        <v>30</v>
      </c>
      <c r="E211" s="3">
        <f t="shared" si="29"/>
        <v>14</v>
      </c>
      <c r="F211" s="3">
        <f t="shared" si="32"/>
        <v>28</v>
      </c>
      <c r="G211" s="3">
        <f t="shared" si="30"/>
        <v>28</v>
      </c>
      <c r="H211" s="3">
        <f t="shared" si="33"/>
        <v>7</v>
      </c>
      <c r="I211" s="3">
        <f t="shared" si="34"/>
        <v>2019</v>
      </c>
    </row>
    <row r="212" spans="3:9" x14ac:dyDescent="0.25">
      <c r="C212" s="7">
        <f t="shared" si="35"/>
        <v>43675</v>
      </c>
      <c r="D212" s="8">
        <f t="shared" si="31"/>
        <v>31</v>
      </c>
      <c r="E212" s="3">
        <f t="shared" si="29"/>
        <v>14</v>
      </c>
      <c r="F212" s="3">
        <f t="shared" si="32"/>
        <v>28</v>
      </c>
      <c r="G212" s="3">
        <f t="shared" si="30"/>
        <v>28</v>
      </c>
      <c r="H212" s="3">
        <f t="shared" si="33"/>
        <v>7</v>
      </c>
      <c r="I212" s="3">
        <f t="shared" si="34"/>
        <v>2019</v>
      </c>
    </row>
    <row r="213" spans="3:9" x14ac:dyDescent="0.25">
      <c r="C213" s="7">
        <f t="shared" si="35"/>
        <v>43676</v>
      </c>
      <c r="D213" s="8">
        <f t="shared" si="31"/>
        <v>31</v>
      </c>
      <c r="E213" s="3">
        <f t="shared" si="29"/>
        <v>14</v>
      </c>
      <c r="F213" s="3">
        <f t="shared" si="32"/>
        <v>28</v>
      </c>
      <c r="G213" s="3">
        <f t="shared" si="30"/>
        <v>28</v>
      </c>
      <c r="H213" s="3">
        <f t="shared" si="33"/>
        <v>7</v>
      </c>
      <c r="I213" s="3">
        <f t="shared" si="34"/>
        <v>2019</v>
      </c>
    </row>
    <row r="214" spans="3:9" x14ac:dyDescent="0.25">
      <c r="C214" s="7">
        <f t="shared" si="35"/>
        <v>43677</v>
      </c>
      <c r="D214" s="8">
        <f t="shared" si="31"/>
        <v>31</v>
      </c>
      <c r="E214" s="3">
        <f t="shared" si="29"/>
        <v>14</v>
      </c>
      <c r="F214" s="3">
        <f t="shared" si="32"/>
        <v>28</v>
      </c>
      <c r="G214" s="3">
        <f t="shared" si="30"/>
        <v>28</v>
      </c>
      <c r="H214" s="3">
        <f t="shared" si="33"/>
        <v>7</v>
      </c>
      <c r="I214" s="3">
        <f t="shared" si="34"/>
        <v>2019</v>
      </c>
    </row>
    <row r="215" spans="3:9" x14ac:dyDescent="0.25">
      <c r="C215" s="7">
        <f t="shared" si="35"/>
        <v>43678</v>
      </c>
      <c r="D215" s="8">
        <f t="shared" si="31"/>
        <v>31</v>
      </c>
      <c r="E215" s="3">
        <f t="shared" si="29"/>
        <v>15</v>
      </c>
      <c r="F215" s="3">
        <f t="shared" si="32"/>
        <v>30</v>
      </c>
      <c r="G215" s="3">
        <f t="shared" si="30"/>
        <v>30</v>
      </c>
      <c r="H215" s="3">
        <f t="shared" si="33"/>
        <v>8</v>
      </c>
      <c r="I215" s="3">
        <f t="shared" si="34"/>
        <v>2019</v>
      </c>
    </row>
    <row r="216" spans="3:9" x14ac:dyDescent="0.25">
      <c r="C216" s="7">
        <f t="shared" si="35"/>
        <v>43679</v>
      </c>
      <c r="D216" s="8">
        <f t="shared" si="31"/>
        <v>31</v>
      </c>
      <c r="E216" s="3">
        <f t="shared" si="29"/>
        <v>15</v>
      </c>
      <c r="F216" s="3">
        <f t="shared" si="32"/>
        <v>30</v>
      </c>
      <c r="G216" s="3">
        <f t="shared" si="30"/>
        <v>30</v>
      </c>
      <c r="H216" s="3">
        <f t="shared" si="33"/>
        <v>8</v>
      </c>
      <c r="I216" s="3">
        <f t="shared" si="34"/>
        <v>2019</v>
      </c>
    </row>
    <row r="217" spans="3:9" x14ac:dyDescent="0.25">
      <c r="C217" s="7">
        <f t="shared" si="35"/>
        <v>43680</v>
      </c>
      <c r="D217" s="8">
        <f t="shared" si="31"/>
        <v>31</v>
      </c>
      <c r="E217" s="3">
        <f t="shared" si="29"/>
        <v>15</v>
      </c>
      <c r="F217" s="3">
        <f t="shared" si="32"/>
        <v>30</v>
      </c>
      <c r="G217" s="3">
        <f t="shared" si="30"/>
        <v>30</v>
      </c>
      <c r="H217" s="3">
        <f t="shared" si="33"/>
        <v>8</v>
      </c>
      <c r="I217" s="3">
        <f t="shared" si="34"/>
        <v>2019</v>
      </c>
    </row>
    <row r="218" spans="3:9" x14ac:dyDescent="0.25">
      <c r="C218" s="7">
        <f t="shared" si="35"/>
        <v>43681</v>
      </c>
      <c r="D218" s="8">
        <f t="shared" si="31"/>
        <v>31</v>
      </c>
      <c r="E218" s="3">
        <f t="shared" si="29"/>
        <v>15</v>
      </c>
      <c r="F218" s="3">
        <f t="shared" si="32"/>
        <v>30</v>
      </c>
      <c r="G218" s="3">
        <f t="shared" si="30"/>
        <v>30</v>
      </c>
      <c r="H218" s="3">
        <f t="shared" si="33"/>
        <v>8</v>
      </c>
      <c r="I218" s="3">
        <f t="shared" si="34"/>
        <v>2019</v>
      </c>
    </row>
    <row r="219" spans="3:9" x14ac:dyDescent="0.25">
      <c r="C219" s="7">
        <f t="shared" si="35"/>
        <v>43682</v>
      </c>
      <c r="D219" s="8">
        <f t="shared" si="31"/>
        <v>32</v>
      </c>
      <c r="E219" s="3">
        <f t="shared" si="29"/>
        <v>15</v>
      </c>
      <c r="F219" s="3">
        <f t="shared" si="32"/>
        <v>30</v>
      </c>
      <c r="G219" s="3">
        <f t="shared" si="30"/>
        <v>30</v>
      </c>
      <c r="H219" s="3">
        <f t="shared" si="33"/>
        <v>8</v>
      </c>
      <c r="I219" s="3">
        <f t="shared" si="34"/>
        <v>2019</v>
      </c>
    </row>
    <row r="220" spans="3:9" x14ac:dyDescent="0.25">
      <c r="C220" s="7">
        <f t="shared" si="35"/>
        <v>43683</v>
      </c>
      <c r="D220" s="8">
        <f t="shared" si="31"/>
        <v>32</v>
      </c>
      <c r="E220" s="3">
        <f t="shared" si="29"/>
        <v>15</v>
      </c>
      <c r="F220" s="3">
        <f t="shared" si="32"/>
        <v>30</v>
      </c>
      <c r="G220" s="3">
        <f t="shared" si="30"/>
        <v>30</v>
      </c>
      <c r="H220" s="3">
        <f t="shared" si="33"/>
        <v>8</v>
      </c>
      <c r="I220" s="3">
        <f t="shared" si="34"/>
        <v>2019</v>
      </c>
    </row>
    <row r="221" spans="3:9" x14ac:dyDescent="0.25">
      <c r="C221" s="7">
        <f t="shared" si="35"/>
        <v>43684</v>
      </c>
      <c r="D221" s="8">
        <f t="shared" si="31"/>
        <v>32</v>
      </c>
      <c r="E221" s="3">
        <f t="shared" si="29"/>
        <v>15</v>
      </c>
      <c r="F221" s="3">
        <f t="shared" si="32"/>
        <v>30</v>
      </c>
      <c r="G221" s="3">
        <f t="shared" si="30"/>
        <v>30</v>
      </c>
      <c r="H221" s="3">
        <f t="shared" si="33"/>
        <v>8</v>
      </c>
      <c r="I221" s="3">
        <f t="shared" si="34"/>
        <v>2019</v>
      </c>
    </row>
    <row r="222" spans="3:9" x14ac:dyDescent="0.25">
      <c r="C222" s="7">
        <f t="shared" si="35"/>
        <v>43685</v>
      </c>
      <c r="D222" s="8">
        <f t="shared" si="31"/>
        <v>32</v>
      </c>
      <c r="E222" s="3">
        <f t="shared" si="29"/>
        <v>15</v>
      </c>
      <c r="F222" s="3">
        <f t="shared" si="32"/>
        <v>30</v>
      </c>
      <c r="G222" s="3">
        <f t="shared" si="30"/>
        <v>30</v>
      </c>
      <c r="H222" s="3">
        <f t="shared" si="33"/>
        <v>8</v>
      </c>
      <c r="I222" s="3">
        <f t="shared" si="34"/>
        <v>2019</v>
      </c>
    </row>
    <row r="223" spans="3:9" x14ac:dyDescent="0.25">
      <c r="C223" s="7">
        <f t="shared" si="35"/>
        <v>43686</v>
      </c>
      <c r="D223" s="8">
        <f t="shared" si="31"/>
        <v>32</v>
      </c>
      <c r="E223" s="3">
        <f t="shared" si="29"/>
        <v>15</v>
      </c>
      <c r="F223" s="3">
        <f t="shared" si="32"/>
        <v>30</v>
      </c>
      <c r="G223" s="3">
        <f t="shared" si="30"/>
        <v>30</v>
      </c>
      <c r="H223" s="3">
        <f t="shared" si="33"/>
        <v>8</v>
      </c>
      <c r="I223" s="3">
        <f t="shared" si="34"/>
        <v>2019</v>
      </c>
    </row>
    <row r="224" spans="3:9" x14ac:dyDescent="0.25">
      <c r="C224" s="7">
        <f t="shared" si="35"/>
        <v>43687</v>
      </c>
      <c r="D224" s="8">
        <f t="shared" si="31"/>
        <v>32</v>
      </c>
      <c r="E224" s="3">
        <f t="shared" si="29"/>
        <v>15</v>
      </c>
      <c r="F224" s="3">
        <f t="shared" si="32"/>
        <v>30</v>
      </c>
      <c r="G224" s="3">
        <f t="shared" si="30"/>
        <v>30</v>
      </c>
      <c r="H224" s="3">
        <f t="shared" si="33"/>
        <v>8</v>
      </c>
      <c r="I224" s="3">
        <f t="shared" si="34"/>
        <v>2019</v>
      </c>
    </row>
    <row r="225" spans="3:9" x14ac:dyDescent="0.25">
      <c r="C225" s="7">
        <f t="shared" si="35"/>
        <v>43688</v>
      </c>
      <c r="D225" s="8">
        <f t="shared" si="31"/>
        <v>32</v>
      </c>
      <c r="E225" s="3">
        <f t="shared" si="29"/>
        <v>15</v>
      </c>
      <c r="F225" s="3">
        <f t="shared" si="32"/>
        <v>30</v>
      </c>
      <c r="G225" s="3">
        <f t="shared" si="30"/>
        <v>30</v>
      </c>
      <c r="H225" s="3">
        <f t="shared" si="33"/>
        <v>8</v>
      </c>
      <c r="I225" s="3">
        <f t="shared" si="34"/>
        <v>2019</v>
      </c>
    </row>
    <row r="226" spans="3:9" x14ac:dyDescent="0.25">
      <c r="C226" s="7">
        <f t="shared" si="35"/>
        <v>43689</v>
      </c>
      <c r="D226" s="8">
        <f t="shared" si="31"/>
        <v>33</v>
      </c>
      <c r="E226" s="3">
        <f t="shared" si="29"/>
        <v>15</v>
      </c>
      <c r="F226" s="3">
        <f t="shared" si="32"/>
        <v>30</v>
      </c>
      <c r="G226" s="3">
        <f t="shared" si="30"/>
        <v>30</v>
      </c>
      <c r="H226" s="3">
        <f t="shared" si="33"/>
        <v>8</v>
      </c>
      <c r="I226" s="3">
        <f t="shared" si="34"/>
        <v>2019</v>
      </c>
    </row>
    <row r="227" spans="3:9" x14ac:dyDescent="0.25">
      <c r="C227" s="7">
        <f t="shared" si="35"/>
        <v>43690</v>
      </c>
      <c r="D227" s="8">
        <f t="shared" si="31"/>
        <v>33</v>
      </c>
      <c r="E227" s="3">
        <f t="shared" si="29"/>
        <v>15</v>
      </c>
      <c r="F227" s="3">
        <f t="shared" si="32"/>
        <v>30</v>
      </c>
      <c r="G227" s="3">
        <f t="shared" si="30"/>
        <v>30</v>
      </c>
      <c r="H227" s="3">
        <f t="shared" si="33"/>
        <v>8</v>
      </c>
      <c r="I227" s="3">
        <f t="shared" si="34"/>
        <v>2019</v>
      </c>
    </row>
    <row r="228" spans="3:9" x14ac:dyDescent="0.25">
      <c r="C228" s="7">
        <f t="shared" si="35"/>
        <v>43691</v>
      </c>
      <c r="D228" s="8">
        <f t="shared" si="31"/>
        <v>33</v>
      </c>
      <c r="E228" s="3">
        <f t="shared" si="29"/>
        <v>15</v>
      </c>
      <c r="F228" s="3">
        <f t="shared" si="32"/>
        <v>30</v>
      </c>
      <c r="G228" s="3">
        <f t="shared" si="30"/>
        <v>30</v>
      </c>
      <c r="H228" s="3">
        <f t="shared" si="33"/>
        <v>8</v>
      </c>
      <c r="I228" s="3">
        <f t="shared" si="34"/>
        <v>2019</v>
      </c>
    </row>
    <row r="229" spans="3:9" x14ac:dyDescent="0.25">
      <c r="C229" s="7">
        <f t="shared" si="35"/>
        <v>43692</v>
      </c>
      <c r="D229" s="8">
        <f t="shared" si="31"/>
        <v>33</v>
      </c>
      <c r="E229" s="3">
        <f t="shared" si="29"/>
        <v>15</v>
      </c>
      <c r="F229" s="3">
        <f t="shared" si="32"/>
        <v>30</v>
      </c>
      <c r="G229" s="3">
        <f t="shared" si="30"/>
        <v>30</v>
      </c>
      <c r="H229" s="3">
        <f t="shared" si="33"/>
        <v>8</v>
      </c>
      <c r="I229" s="3">
        <f t="shared" si="34"/>
        <v>2019</v>
      </c>
    </row>
    <row r="230" spans="3:9" x14ac:dyDescent="0.25">
      <c r="C230" s="7">
        <f t="shared" si="35"/>
        <v>43693</v>
      </c>
      <c r="D230" s="8">
        <f t="shared" si="31"/>
        <v>33</v>
      </c>
      <c r="E230" s="3">
        <f t="shared" si="29"/>
        <v>16</v>
      </c>
      <c r="F230" s="3">
        <f t="shared" si="32"/>
        <v>32</v>
      </c>
      <c r="G230" s="3">
        <f t="shared" si="30"/>
        <v>32</v>
      </c>
      <c r="H230" s="3">
        <f t="shared" si="33"/>
        <v>8</v>
      </c>
      <c r="I230" s="3">
        <f t="shared" si="34"/>
        <v>2019</v>
      </c>
    </row>
    <row r="231" spans="3:9" x14ac:dyDescent="0.25">
      <c r="C231" s="7">
        <f t="shared" si="35"/>
        <v>43694</v>
      </c>
      <c r="D231" s="8">
        <f t="shared" si="31"/>
        <v>33</v>
      </c>
      <c r="E231" s="3">
        <f t="shared" si="29"/>
        <v>16</v>
      </c>
      <c r="F231" s="3">
        <f t="shared" si="32"/>
        <v>32</v>
      </c>
      <c r="G231" s="3">
        <f t="shared" si="30"/>
        <v>32</v>
      </c>
      <c r="H231" s="3">
        <f t="shared" si="33"/>
        <v>8</v>
      </c>
      <c r="I231" s="3">
        <f t="shared" si="34"/>
        <v>2019</v>
      </c>
    </row>
    <row r="232" spans="3:9" x14ac:dyDescent="0.25">
      <c r="C232" s="7">
        <f t="shared" si="35"/>
        <v>43695</v>
      </c>
      <c r="D232" s="8">
        <f t="shared" si="31"/>
        <v>33</v>
      </c>
      <c r="E232" s="3">
        <f t="shared" si="29"/>
        <v>16</v>
      </c>
      <c r="F232" s="3">
        <f t="shared" si="32"/>
        <v>32</v>
      </c>
      <c r="G232" s="3">
        <f t="shared" si="30"/>
        <v>32</v>
      </c>
      <c r="H232" s="3">
        <f t="shared" si="33"/>
        <v>8</v>
      </c>
      <c r="I232" s="3">
        <f t="shared" si="34"/>
        <v>2019</v>
      </c>
    </row>
    <row r="233" spans="3:9" x14ac:dyDescent="0.25">
      <c r="C233" s="7">
        <f t="shared" si="35"/>
        <v>43696</v>
      </c>
      <c r="D233" s="8">
        <f t="shared" si="31"/>
        <v>34</v>
      </c>
      <c r="E233" s="3">
        <f t="shared" si="29"/>
        <v>16</v>
      </c>
      <c r="F233" s="3">
        <f t="shared" si="32"/>
        <v>32</v>
      </c>
      <c r="G233" s="3">
        <f t="shared" si="30"/>
        <v>32</v>
      </c>
      <c r="H233" s="3">
        <f t="shared" si="33"/>
        <v>8</v>
      </c>
      <c r="I233" s="3">
        <f t="shared" si="34"/>
        <v>2019</v>
      </c>
    </row>
    <row r="234" spans="3:9" x14ac:dyDescent="0.25">
      <c r="C234" s="7">
        <f t="shared" si="35"/>
        <v>43697</v>
      </c>
      <c r="D234" s="8">
        <f t="shared" si="31"/>
        <v>34</v>
      </c>
      <c r="E234" s="3">
        <f t="shared" si="29"/>
        <v>16</v>
      </c>
      <c r="F234" s="3">
        <f t="shared" si="32"/>
        <v>32</v>
      </c>
      <c r="G234" s="3">
        <f t="shared" si="30"/>
        <v>32</v>
      </c>
      <c r="H234" s="3">
        <f t="shared" si="33"/>
        <v>8</v>
      </c>
      <c r="I234" s="3">
        <f t="shared" si="34"/>
        <v>2019</v>
      </c>
    </row>
    <row r="235" spans="3:9" x14ac:dyDescent="0.25">
      <c r="C235" s="7">
        <f t="shared" si="35"/>
        <v>43698</v>
      </c>
      <c r="D235" s="8">
        <f t="shared" si="31"/>
        <v>34</v>
      </c>
      <c r="E235" s="3">
        <f t="shared" si="29"/>
        <v>16</v>
      </c>
      <c r="F235" s="3">
        <f t="shared" si="32"/>
        <v>32</v>
      </c>
      <c r="G235" s="3">
        <f t="shared" si="30"/>
        <v>32</v>
      </c>
      <c r="H235" s="3">
        <f t="shared" si="33"/>
        <v>8</v>
      </c>
      <c r="I235" s="3">
        <f t="shared" si="34"/>
        <v>2019</v>
      </c>
    </row>
    <row r="236" spans="3:9" x14ac:dyDescent="0.25">
      <c r="C236" s="7">
        <f t="shared" si="35"/>
        <v>43699</v>
      </c>
      <c r="D236" s="8">
        <f t="shared" si="31"/>
        <v>34</v>
      </c>
      <c r="E236" s="3">
        <f t="shared" si="29"/>
        <v>16</v>
      </c>
      <c r="F236" s="3">
        <f t="shared" si="32"/>
        <v>32</v>
      </c>
      <c r="G236" s="3">
        <f t="shared" si="30"/>
        <v>32</v>
      </c>
      <c r="H236" s="3">
        <f t="shared" si="33"/>
        <v>8</v>
      </c>
      <c r="I236" s="3">
        <f t="shared" si="34"/>
        <v>2019</v>
      </c>
    </row>
    <row r="237" spans="3:9" x14ac:dyDescent="0.25">
      <c r="C237" s="7">
        <f t="shared" si="35"/>
        <v>43700</v>
      </c>
      <c r="D237" s="8">
        <f t="shared" si="31"/>
        <v>34</v>
      </c>
      <c r="E237" s="3">
        <f t="shared" si="29"/>
        <v>16</v>
      </c>
      <c r="F237" s="3">
        <f t="shared" si="32"/>
        <v>32</v>
      </c>
      <c r="G237" s="3">
        <f t="shared" si="30"/>
        <v>32</v>
      </c>
      <c r="H237" s="3">
        <f t="shared" si="33"/>
        <v>8</v>
      </c>
      <c r="I237" s="3">
        <f t="shared" si="34"/>
        <v>2019</v>
      </c>
    </row>
    <row r="238" spans="3:9" x14ac:dyDescent="0.25">
      <c r="C238" s="7">
        <f t="shared" si="35"/>
        <v>43701</v>
      </c>
      <c r="D238" s="8">
        <f t="shared" si="31"/>
        <v>34</v>
      </c>
      <c r="E238" s="3">
        <f t="shared" si="29"/>
        <v>16</v>
      </c>
      <c r="F238" s="3">
        <f t="shared" si="32"/>
        <v>32</v>
      </c>
      <c r="G238" s="3">
        <f t="shared" si="30"/>
        <v>32</v>
      </c>
      <c r="H238" s="3">
        <f t="shared" si="33"/>
        <v>8</v>
      </c>
      <c r="I238" s="3">
        <f t="shared" si="34"/>
        <v>2019</v>
      </c>
    </row>
    <row r="239" spans="3:9" x14ac:dyDescent="0.25">
      <c r="C239" s="7">
        <f t="shared" si="35"/>
        <v>43702</v>
      </c>
      <c r="D239" s="8">
        <f t="shared" si="31"/>
        <v>34</v>
      </c>
      <c r="E239" s="3">
        <f t="shared" si="29"/>
        <v>16</v>
      </c>
      <c r="F239" s="3">
        <f t="shared" si="32"/>
        <v>32</v>
      </c>
      <c r="G239" s="3">
        <f t="shared" si="30"/>
        <v>32</v>
      </c>
      <c r="H239" s="3">
        <f t="shared" si="33"/>
        <v>8</v>
      </c>
      <c r="I239" s="3">
        <f t="shared" si="34"/>
        <v>2019</v>
      </c>
    </row>
    <row r="240" spans="3:9" x14ac:dyDescent="0.25">
      <c r="C240" s="7">
        <f t="shared" si="35"/>
        <v>43703</v>
      </c>
      <c r="D240" s="8">
        <f t="shared" si="31"/>
        <v>35</v>
      </c>
      <c r="E240" s="3">
        <f t="shared" si="29"/>
        <v>16</v>
      </c>
      <c r="F240" s="3">
        <f t="shared" si="32"/>
        <v>32</v>
      </c>
      <c r="G240" s="3">
        <f t="shared" si="30"/>
        <v>32</v>
      </c>
      <c r="H240" s="3">
        <f t="shared" si="33"/>
        <v>8</v>
      </c>
      <c r="I240" s="3">
        <f t="shared" si="34"/>
        <v>2019</v>
      </c>
    </row>
    <row r="241" spans="3:9" x14ac:dyDescent="0.25">
      <c r="C241" s="7">
        <f t="shared" si="35"/>
        <v>43704</v>
      </c>
      <c r="D241" s="8">
        <f t="shared" si="31"/>
        <v>35</v>
      </c>
      <c r="E241" s="3">
        <f t="shared" si="29"/>
        <v>16</v>
      </c>
      <c r="F241" s="3">
        <f t="shared" si="32"/>
        <v>32</v>
      </c>
      <c r="G241" s="3">
        <f t="shared" si="30"/>
        <v>32</v>
      </c>
      <c r="H241" s="3">
        <f t="shared" si="33"/>
        <v>8</v>
      </c>
      <c r="I241" s="3">
        <f t="shared" si="34"/>
        <v>2019</v>
      </c>
    </row>
    <row r="242" spans="3:9" x14ac:dyDescent="0.25">
      <c r="C242" s="7">
        <f t="shared" si="35"/>
        <v>43705</v>
      </c>
      <c r="D242" s="8">
        <f t="shared" si="31"/>
        <v>35</v>
      </c>
      <c r="E242" s="3">
        <f t="shared" si="29"/>
        <v>16</v>
      </c>
      <c r="F242" s="3">
        <f t="shared" si="32"/>
        <v>32</v>
      </c>
      <c r="G242" s="3">
        <f t="shared" si="30"/>
        <v>32</v>
      </c>
      <c r="H242" s="3">
        <f t="shared" si="33"/>
        <v>8</v>
      </c>
      <c r="I242" s="3">
        <f t="shared" si="34"/>
        <v>2019</v>
      </c>
    </row>
    <row r="243" spans="3:9" x14ac:dyDescent="0.25">
      <c r="C243" s="7">
        <f t="shared" si="35"/>
        <v>43706</v>
      </c>
      <c r="D243" s="8">
        <f t="shared" si="31"/>
        <v>35</v>
      </c>
      <c r="E243" s="3">
        <f t="shared" si="29"/>
        <v>16</v>
      </c>
      <c r="F243" s="3">
        <f t="shared" si="32"/>
        <v>32</v>
      </c>
      <c r="G243" s="3">
        <f t="shared" si="30"/>
        <v>32</v>
      </c>
      <c r="H243" s="3">
        <f t="shared" si="33"/>
        <v>8</v>
      </c>
      <c r="I243" s="3">
        <f t="shared" si="34"/>
        <v>2019</v>
      </c>
    </row>
    <row r="244" spans="3:9" x14ac:dyDescent="0.25">
      <c r="C244" s="7">
        <f t="shared" si="35"/>
        <v>43707</v>
      </c>
      <c r="D244" s="8">
        <f t="shared" si="31"/>
        <v>35</v>
      </c>
      <c r="E244" s="3">
        <f t="shared" si="29"/>
        <v>16</v>
      </c>
      <c r="F244" s="3">
        <f t="shared" si="32"/>
        <v>32</v>
      </c>
      <c r="G244" s="3">
        <f t="shared" si="30"/>
        <v>32</v>
      </c>
      <c r="H244" s="3">
        <f t="shared" si="33"/>
        <v>8</v>
      </c>
      <c r="I244" s="3">
        <f t="shared" si="34"/>
        <v>2019</v>
      </c>
    </row>
    <row r="245" spans="3:9" x14ac:dyDescent="0.25">
      <c r="C245" s="7">
        <f t="shared" si="35"/>
        <v>43708</v>
      </c>
      <c r="D245" s="8">
        <f t="shared" si="31"/>
        <v>35</v>
      </c>
      <c r="E245" s="3">
        <f t="shared" si="29"/>
        <v>16</v>
      </c>
      <c r="F245" s="3">
        <f t="shared" si="32"/>
        <v>32</v>
      </c>
      <c r="G245" s="3">
        <f t="shared" si="30"/>
        <v>32</v>
      </c>
      <c r="H245" s="3">
        <f t="shared" si="33"/>
        <v>8</v>
      </c>
      <c r="I245" s="3">
        <f t="shared" si="34"/>
        <v>2019</v>
      </c>
    </row>
    <row r="246" spans="3:9" x14ac:dyDescent="0.25">
      <c r="C246" s="7">
        <f t="shared" si="35"/>
        <v>43709</v>
      </c>
      <c r="D246" s="8">
        <f t="shared" si="31"/>
        <v>35</v>
      </c>
      <c r="E246" s="3">
        <f t="shared" si="29"/>
        <v>17</v>
      </c>
      <c r="F246" s="3">
        <f t="shared" si="32"/>
        <v>34</v>
      </c>
      <c r="G246" s="3">
        <f t="shared" si="30"/>
        <v>34</v>
      </c>
      <c r="H246" s="3">
        <f t="shared" si="33"/>
        <v>9</v>
      </c>
      <c r="I246" s="3">
        <f t="shared" si="34"/>
        <v>2019</v>
      </c>
    </row>
    <row r="247" spans="3:9" x14ac:dyDescent="0.25">
      <c r="C247" s="7">
        <f t="shared" si="35"/>
        <v>43710</v>
      </c>
      <c r="D247" s="8">
        <f t="shared" si="31"/>
        <v>36</v>
      </c>
      <c r="E247" s="3">
        <f t="shared" si="29"/>
        <v>17</v>
      </c>
      <c r="F247" s="3">
        <f t="shared" si="32"/>
        <v>34</v>
      </c>
      <c r="G247" s="3">
        <f t="shared" si="30"/>
        <v>34</v>
      </c>
      <c r="H247" s="3">
        <f t="shared" si="33"/>
        <v>9</v>
      </c>
      <c r="I247" s="3">
        <f t="shared" si="34"/>
        <v>2019</v>
      </c>
    </row>
    <row r="248" spans="3:9" x14ac:dyDescent="0.25">
      <c r="C248" s="7">
        <f t="shared" si="35"/>
        <v>43711</v>
      </c>
      <c r="D248" s="8">
        <f t="shared" si="31"/>
        <v>36</v>
      </c>
      <c r="E248" s="3">
        <f t="shared" si="29"/>
        <v>17</v>
      </c>
      <c r="F248" s="3">
        <f t="shared" si="32"/>
        <v>34</v>
      </c>
      <c r="G248" s="3">
        <f t="shared" si="30"/>
        <v>34</v>
      </c>
      <c r="H248" s="3">
        <f t="shared" si="33"/>
        <v>9</v>
      </c>
      <c r="I248" s="3">
        <f t="shared" si="34"/>
        <v>2019</v>
      </c>
    </row>
    <row r="249" spans="3:9" x14ac:dyDescent="0.25">
      <c r="C249" s="7">
        <f t="shared" si="35"/>
        <v>43712</v>
      </c>
      <c r="D249" s="8">
        <f t="shared" si="31"/>
        <v>36</v>
      </c>
      <c r="E249" s="3">
        <f t="shared" si="29"/>
        <v>17</v>
      </c>
      <c r="F249" s="3">
        <f t="shared" si="32"/>
        <v>34</v>
      </c>
      <c r="G249" s="3">
        <f t="shared" si="30"/>
        <v>34</v>
      </c>
      <c r="H249" s="3">
        <f t="shared" si="33"/>
        <v>9</v>
      </c>
      <c r="I249" s="3">
        <f t="shared" si="34"/>
        <v>2019</v>
      </c>
    </row>
    <row r="250" spans="3:9" x14ac:dyDescent="0.25">
      <c r="C250" s="7">
        <f t="shared" si="35"/>
        <v>43713</v>
      </c>
      <c r="D250" s="8">
        <f t="shared" si="31"/>
        <v>36</v>
      </c>
      <c r="E250" s="3">
        <f t="shared" si="29"/>
        <v>17</v>
      </c>
      <c r="F250" s="3">
        <f t="shared" si="32"/>
        <v>34</v>
      </c>
      <c r="G250" s="3">
        <f t="shared" si="30"/>
        <v>34</v>
      </c>
      <c r="H250" s="3">
        <f t="shared" si="33"/>
        <v>9</v>
      </c>
      <c r="I250" s="3">
        <f t="shared" si="34"/>
        <v>2019</v>
      </c>
    </row>
    <row r="251" spans="3:9" x14ac:dyDescent="0.25">
      <c r="C251" s="7">
        <f t="shared" si="35"/>
        <v>43714</v>
      </c>
      <c r="D251" s="8">
        <f t="shared" si="31"/>
        <v>36</v>
      </c>
      <c r="E251" s="3">
        <f t="shared" si="29"/>
        <v>17</v>
      </c>
      <c r="F251" s="3">
        <f t="shared" si="32"/>
        <v>34</v>
      </c>
      <c r="G251" s="3">
        <f t="shared" si="30"/>
        <v>34</v>
      </c>
      <c r="H251" s="3">
        <f t="shared" si="33"/>
        <v>9</v>
      </c>
      <c r="I251" s="3">
        <f t="shared" si="34"/>
        <v>2019</v>
      </c>
    </row>
    <row r="252" spans="3:9" x14ac:dyDescent="0.25">
      <c r="C252" s="7">
        <f t="shared" si="35"/>
        <v>43715</v>
      </c>
      <c r="D252" s="8">
        <f t="shared" si="31"/>
        <v>36</v>
      </c>
      <c r="E252" s="3">
        <f t="shared" si="29"/>
        <v>17</v>
      </c>
      <c r="F252" s="3">
        <f t="shared" si="32"/>
        <v>34</v>
      </c>
      <c r="G252" s="3">
        <f t="shared" si="30"/>
        <v>34</v>
      </c>
      <c r="H252" s="3">
        <f t="shared" si="33"/>
        <v>9</v>
      </c>
      <c r="I252" s="3">
        <f t="shared" si="34"/>
        <v>2019</v>
      </c>
    </row>
    <row r="253" spans="3:9" x14ac:dyDescent="0.25">
      <c r="C253" s="7">
        <f t="shared" si="35"/>
        <v>43716</v>
      </c>
      <c r="D253" s="8">
        <f t="shared" si="31"/>
        <v>36</v>
      </c>
      <c r="E253" s="3">
        <f t="shared" si="29"/>
        <v>17</v>
      </c>
      <c r="F253" s="3">
        <f t="shared" si="32"/>
        <v>34</v>
      </c>
      <c r="G253" s="3">
        <f t="shared" si="30"/>
        <v>34</v>
      </c>
      <c r="H253" s="3">
        <f t="shared" si="33"/>
        <v>9</v>
      </c>
      <c r="I253" s="3">
        <f t="shared" si="34"/>
        <v>2019</v>
      </c>
    </row>
    <row r="254" spans="3:9" x14ac:dyDescent="0.25">
      <c r="C254" s="7">
        <f t="shared" si="35"/>
        <v>43717</v>
      </c>
      <c r="D254" s="8">
        <f t="shared" si="31"/>
        <v>37</v>
      </c>
      <c r="E254" s="3">
        <f t="shared" si="29"/>
        <v>17</v>
      </c>
      <c r="F254" s="3">
        <f t="shared" si="32"/>
        <v>34</v>
      </c>
      <c r="G254" s="3">
        <f t="shared" si="30"/>
        <v>34</v>
      </c>
      <c r="H254" s="3">
        <f t="shared" si="33"/>
        <v>9</v>
      </c>
      <c r="I254" s="3">
        <f t="shared" si="34"/>
        <v>2019</v>
      </c>
    </row>
    <row r="255" spans="3:9" x14ac:dyDescent="0.25">
      <c r="C255" s="7">
        <f t="shared" si="35"/>
        <v>43718</v>
      </c>
      <c r="D255" s="8">
        <f t="shared" si="31"/>
        <v>37</v>
      </c>
      <c r="E255" s="3">
        <f t="shared" si="29"/>
        <v>17</v>
      </c>
      <c r="F255" s="3">
        <f t="shared" si="32"/>
        <v>34</v>
      </c>
      <c r="G255" s="3">
        <f t="shared" si="30"/>
        <v>34</v>
      </c>
      <c r="H255" s="3">
        <f t="shared" si="33"/>
        <v>9</v>
      </c>
      <c r="I255" s="3">
        <f t="shared" si="34"/>
        <v>2019</v>
      </c>
    </row>
    <row r="256" spans="3:9" x14ac:dyDescent="0.25">
      <c r="C256" s="7">
        <f t="shared" si="35"/>
        <v>43719</v>
      </c>
      <c r="D256" s="8">
        <f t="shared" si="31"/>
        <v>37</v>
      </c>
      <c r="E256" s="3">
        <f t="shared" si="29"/>
        <v>17</v>
      </c>
      <c r="F256" s="3">
        <f t="shared" si="32"/>
        <v>34</v>
      </c>
      <c r="G256" s="3">
        <f t="shared" si="30"/>
        <v>34</v>
      </c>
      <c r="H256" s="3">
        <f t="shared" si="33"/>
        <v>9</v>
      </c>
      <c r="I256" s="3">
        <f t="shared" si="34"/>
        <v>2019</v>
      </c>
    </row>
    <row r="257" spans="3:9" x14ac:dyDescent="0.25">
      <c r="C257" s="7">
        <f t="shared" si="35"/>
        <v>43720</v>
      </c>
      <c r="D257" s="8">
        <f t="shared" si="31"/>
        <v>37</v>
      </c>
      <c r="E257" s="3">
        <f t="shared" si="29"/>
        <v>17</v>
      </c>
      <c r="F257" s="3">
        <f t="shared" si="32"/>
        <v>34</v>
      </c>
      <c r="G257" s="3">
        <f t="shared" si="30"/>
        <v>34</v>
      </c>
      <c r="H257" s="3">
        <f t="shared" si="33"/>
        <v>9</v>
      </c>
      <c r="I257" s="3">
        <f t="shared" si="34"/>
        <v>2019</v>
      </c>
    </row>
    <row r="258" spans="3:9" x14ac:dyDescent="0.25">
      <c r="C258" s="7">
        <f t="shared" si="35"/>
        <v>43721</v>
      </c>
      <c r="D258" s="8">
        <f t="shared" si="31"/>
        <v>37</v>
      </c>
      <c r="E258" s="3">
        <f t="shared" si="29"/>
        <v>17</v>
      </c>
      <c r="F258" s="3">
        <f t="shared" si="32"/>
        <v>34</v>
      </c>
      <c r="G258" s="3">
        <f t="shared" si="30"/>
        <v>34</v>
      </c>
      <c r="H258" s="3">
        <f t="shared" si="33"/>
        <v>9</v>
      </c>
      <c r="I258" s="3">
        <f t="shared" si="34"/>
        <v>2019</v>
      </c>
    </row>
    <row r="259" spans="3:9" x14ac:dyDescent="0.25">
      <c r="C259" s="7">
        <f t="shared" si="35"/>
        <v>43722</v>
      </c>
      <c r="D259" s="8">
        <f t="shared" si="31"/>
        <v>37</v>
      </c>
      <c r="E259" s="3">
        <f t="shared" ref="E259:E322" si="36">MONTH(C259)*2-(DAY(C259)&lt;16)</f>
        <v>17</v>
      </c>
      <c r="F259" s="3">
        <f t="shared" si="32"/>
        <v>34</v>
      </c>
      <c r="G259" s="3">
        <f t="shared" ref="G259:G322" si="37">IF(I260&gt;$I$3,IF(AND(I260&gt;I259,F259=48),F259*(I260-$I$3),(I260-$I$3)*48+F259),F259)</f>
        <v>34</v>
      </c>
      <c r="H259" s="3">
        <f t="shared" si="33"/>
        <v>9</v>
      </c>
      <c r="I259" s="3">
        <f t="shared" si="34"/>
        <v>2019</v>
      </c>
    </row>
    <row r="260" spans="3:9" x14ac:dyDescent="0.25">
      <c r="C260" s="7">
        <f t="shared" si="35"/>
        <v>43723</v>
      </c>
      <c r="D260" s="8">
        <f t="shared" ref="D260:D323" si="38">IF(WEEKNUM(C260,2)=53,52,WEEKNUM(C260,2))</f>
        <v>37</v>
      </c>
      <c r="E260" s="3">
        <f t="shared" si="36"/>
        <v>17</v>
      </c>
      <c r="F260" s="3">
        <f t="shared" ref="F260:F323" si="39">E260*2</f>
        <v>34</v>
      </c>
      <c r="G260" s="3">
        <f t="shared" si="37"/>
        <v>34</v>
      </c>
      <c r="H260" s="3">
        <f t="shared" ref="H260:H323" si="40">MONTH(C260)</f>
        <v>9</v>
      </c>
      <c r="I260" s="3">
        <f t="shared" ref="I260:I323" si="41">YEAR(C260)</f>
        <v>2019</v>
      </c>
    </row>
    <row r="261" spans="3:9" x14ac:dyDescent="0.25">
      <c r="C261" s="7">
        <f t="shared" ref="C261:C324" si="42">C260+1</f>
        <v>43724</v>
      </c>
      <c r="D261" s="8">
        <f t="shared" si="38"/>
        <v>38</v>
      </c>
      <c r="E261" s="3">
        <f t="shared" si="36"/>
        <v>18</v>
      </c>
      <c r="F261" s="3">
        <f t="shared" si="39"/>
        <v>36</v>
      </c>
      <c r="G261" s="3">
        <f t="shared" si="37"/>
        <v>36</v>
      </c>
      <c r="H261" s="3">
        <f t="shared" si="40"/>
        <v>9</v>
      </c>
      <c r="I261" s="3">
        <f t="shared" si="41"/>
        <v>2019</v>
      </c>
    </row>
    <row r="262" spans="3:9" x14ac:dyDescent="0.25">
      <c r="C262" s="7">
        <f t="shared" si="42"/>
        <v>43725</v>
      </c>
      <c r="D262" s="8">
        <f t="shared" si="38"/>
        <v>38</v>
      </c>
      <c r="E262" s="3">
        <f t="shared" si="36"/>
        <v>18</v>
      </c>
      <c r="F262" s="3">
        <f t="shared" si="39"/>
        <v>36</v>
      </c>
      <c r="G262" s="3">
        <f t="shared" si="37"/>
        <v>36</v>
      </c>
      <c r="H262" s="3">
        <f t="shared" si="40"/>
        <v>9</v>
      </c>
      <c r="I262" s="3">
        <f t="shared" si="41"/>
        <v>2019</v>
      </c>
    </row>
    <row r="263" spans="3:9" x14ac:dyDescent="0.25">
      <c r="C263" s="7">
        <f t="shared" si="42"/>
        <v>43726</v>
      </c>
      <c r="D263" s="8">
        <f t="shared" si="38"/>
        <v>38</v>
      </c>
      <c r="E263" s="3">
        <f t="shared" si="36"/>
        <v>18</v>
      </c>
      <c r="F263" s="3">
        <f t="shared" si="39"/>
        <v>36</v>
      </c>
      <c r="G263" s="3">
        <f t="shared" si="37"/>
        <v>36</v>
      </c>
      <c r="H263" s="3">
        <f t="shared" si="40"/>
        <v>9</v>
      </c>
      <c r="I263" s="3">
        <f t="shared" si="41"/>
        <v>2019</v>
      </c>
    </row>
    <row r="264" spans="3:9" x14ac:dyDescent="0.25">
      <c r="C264" s="7">
        <f t="shared" si="42"/>
        <v>43727</v>
      </c>
      <c r="D264" s="8">
        <f t="shared" si="38"/>
        <v>38</v>
      </c>
      <c r="E264" s="3">
        <f t="shared" si="36"/>
        <v>18</v>
      </c>
      <c r="F264" s="3">
        <f t="shared" si="39"/>
        <v>36</v>
      </c>
      <c r="G264" s="3">
        <f t="shared" si="37"/>
        <v>36</v>
      </c>
      <c r="H264" s="3">
        <f t="shared" si="40"/>
        <v>9</v>
      </c>
      <c r="I264" s="3">
        <f t="shared" si="41"/>
        <v>2019</v>
      </c>
    </row>
    <row r="265" spans="3:9" x14ac:dyDescent="0.25">
      <c r="C265" s="7">
        <f t="shared" si="42"/>
        <v>43728</v>
      </c>
      <c r="D265" s="8">
        <f t="shared" si="38"/>
        <v>38</v>
      </c>
      <c r="E265" s="3">
        <f t="shared" si="36"/>
        <v>18</v>
      </c>
      <c r="F265" s="3">
        <f t="shared" si="39"/>
        <v>36</v>
      </c>
      <c r="G265" s="3">
        <f t="shared" si="37"/>
        <v>36</v>
      </c>
      <c r="H265" s="3">
        <f t="shared" si="40"/>
        <v>9</v>
      </c>
      <c r="I265" s="3">
        <f t="shared" si="41"/>
        <v>2019</v>
      </c>
    </row>
    <row r="266" spans="3:9" x14ac:dyDescent="0.25">
      <c r="C266" s="7">
        <f t="shared" si="42"/>
        <v>43729</v>
      </c>
      <c r="D266" s="8">
        <f t="shared" si="38"/>
        <v>38</v>
      </c>
      <c r="E266" s="3">
        <f t="shared" si="36"/>
        <v>18</v>
      </c>
      <c r="F266" s="3">
        <f t="shared" si="39"/>
        <v>36</v>
      </c>
      <c r="G266" s="3">
        <f t="shared" si="37"/>
        <v>36</v>
      </c>
      <c r="H266" s="3">
        <f t="shared" si="40"/>
        <v>9</v>
      </c>
      <c r="I266" s="3">
        <f t="shared" si="41"/>
        <v>2019</v>
      </c>
    </row>
    <row r="267" spans="3:9" x14ac:dyDescent="0.25">
      <c r="C267" s="7">
        <f t="shared" si="42"/>
        <v>43730</v>
      </c>
      <c r="D267" s="8">
        <f t="shared" si="38"/>
        <v>38</v>
      </c>
      <c r="E267" s="3">
        <f t="shared" si="36"/>
        <v>18</v>
      </c>
      <c r="F267" s="3">
        <f t="shared" si="39"/>
        <v>36</v>
      </c>
      <c r="G267" s="3">
        <f t="shared" si="37"/>
        <v>36</v>
      </c>
      <c r="H267" s="3">
        <f t="shared" si="40"/>
        <v>9</v>
      </c>
      <c r="I267" s="3">
        <f t="shared" si="41"/>
        <v>2019</v>
      </c>
    </row>
    <row r="268" spans="3:9" x14ac:dyDescent="0.25">
      <c r="C268" s="7">
        <f t="shared" si="42"/>
        <v>43731</v>
      </c>
      <c r="D268" s="8">
        <f t="shared" si="38"/>
        <v>39</v>
      </c>
      <c r="E268" s="3">
        <f t="shared" si="36"/>
        <v>18</v>
      </c>
      <c r="F268" s="3">
        <f t="shared" si="39"/>
        <v>36</v>
      </c>
      <c r="G268" s="3">
        <f t="shared" si="37"/>
        <v>36</v>
      </c>
      <c r="H268" s="3">
        <f t="shared" si="40"/>
        <v>9</v>
      </c>
      <c r="I268" s="3">
        <f t="shared" si="41"/>
        <v>2019</v>
      </c>
    </row>
    <row r="269" spans="3:9" x14ac:dyDescent="0.25">
      <c r="C269" s="7">
        <f t="shared" si="42"/>
        <v>43732</v>
      </c>
      <c r="D269" s="8">
        <f t="shared" si="38"/>
        <v>39</v>
      </c>
      <c r="E269" s="3">
        <f t="shared" si="36"/>
        <v>18</v>
      </c>
      <c r="F269" s="3">
        <f t="shared" si="39"/>
        <v>36</v>
      </c>
      <c r="G269" s="3">
        <f t="shared" si="37"/>
        <v>36</v>
      </c>
      <c r="H269" s="3">
        <f t="shared" si="40"/>
        <v>9</v>
      </c>
      <c r="I269" s="3">
        <f t="shared" si="41"/>
        <v>2019</v>
      </c>
    </row>
    <row r="270" spans="3:9" x14ac:dyDescent="0.25">
      <c r="C270" s="7">
        <f t="shared" si="42"/>
        <v>43733</v>
      </c>
      <c r="D270" s="8">
        <f t="shared" si="38"/>
        <v>39</v>
      </c>
      <c r="E270" s="3">
        <f t="shared" si="36"/>
        <v>18</v>
      </c>
      <c r="F270" s="3">
        <f t="shared" si="39"/>
        <v>36</v>
      </c>
      <c r="G270" s="3">
        <f t="shared" si="37"/>
        <v>36</v>
      </c>
      <c r="H270" s="3">
        <f t="shared" si="40"/>
        <v>9</v>
      </c>
      <c r="I270" s="3">
        <f t="shared" si="41"/>
        <v>2019</v>
      </c>
    </row>
    <row r="271" spans="3:9" x14ac:dyDescent="0.25">
      <c r="C271" s="7">
        <f t="shared" si="42"/>
        <v>43734</v>
      </c>
      <c r="D271" s="8">
        <f t="shared" si="38"/>
        <v>39</v>
      </c>
      <c r="E271" s="3">
        <f t="shared" si="36"/>
        <v>18</v>
      </c>
      <c r="F271" s="3">
        <f t="shared" si="39"/>
        <v>36</v>
      </c>
      <c r="G271" s="3">
        <f t="shared" si="37"/>
        <v>36</v>
      </c>
      <c r="H271" s="3">
        <f t="shared" si="40"/>
        <v>9</v>
      </c>
      <c r="I271" s="3">
        <f t="shared" si="41"/>
        <v>2019</v>
      </c>
    </row>
    <row r="272" spans="3:9" x14ac:dyDescent="0.25">
      <c r="C272" s="7">
        <f t="shared" si="42"/>
        <v>43735</v>
      </c>
      <c r="D272" s="8">
        <f t="shared" si="38"/>
        <v>39</v>
      </c>
      <c r="E272" s="3">
        <f t="shared" si="36"/>
        <v>18</v>
      </c>
      <c r="F272" s="3">
        <f t="shared" si="39"/>
        <v>36</v>
      </c>
      <c r="G272" s="3">
        <f t="shared" si="37"/>
        <v>36</v>
      </c>
      <c r="H272" s="3">
        <f t="shared" si="40"/>
        <v>9</v>
      </c>
      <c r="I272" s="3">
        <f t="shared" si="41"/>
        <v>2019</v>
      </c>
    </row>
    <row r="273" spans="3:9" x14ac:dyDescent="0.25">
      <c r="C273" s="7">
        <f t="shared" si="42"/>
        <v>43736</v>
      </c>
      <c r="D273" s="8">
        <f t="shared" si="38"/>
        <v>39</v>
      </c>
      <c r="E273" s="3">
        <f t="shared" si="36"/>
        <v>18</v>
      </c>
      <c r="F273" s="3">
        <f t="shared" si="39"/>
        <v>36</v>
      </c>
      <c r="G273" s="3">
        <f t="shared" si="37"/>
        <v>36</v>
      </c>
      <c r="H273" s="3">
        <f t="shared" si="40"/>
        <v>9</v>
      </c>
      <c r="I273" s="3">
        <f t="shared" si="41"/>
        <v>2019</v>
      </c>
    </row>
    <row r="274" spans="3:9" x14ac:dyDescent="0.25">
      <c r="C274" s="7">
        <f t="shared" si="42"/>
        <v>43737</v>
      </c>
      <c r="D274" s="8">
        <f t="shared" si="38"/>
        <v>39</v>
      </c>
      <c r="E274" s="3">
        <f t="shared" si="36"/>
        <v>18</v>
      </c>
      <c r="F274" s="3">
        <f t="shared" si="39"/>
        <v>36</v>
      </c>
      <c r="G274" s="3">
        <f t="shared" si="37"/>
        <v>36</v>
      </c>
      <c r="H274" s="3">
        <f t="shared" si="40"/>
        <v>9</v>
      </c>
      <c r="I274" s="3">
        <f t="shared" si="41"/>
        <v>2019</v>
      </c>
    </row>
    <row r="275" spans="3:9" x14ac:dyDescent="0.25">
      <c r="C275" s="7">
        <f t="shared" si="42"/>
        <v>43738</v>
      </c>
      <c r="D275" s="8">
        <f t="shared" si="38"/>
        <v>40</v>
      </c>
      <c r="E275" s="3">
        <f t="shared" si="36"/>
        <v>18</v>
      </c>
      <c r="F275" s="3">
        <f t="shared" si="39"/>
        <v>36</v>
      </c>
      <c r="G275" s="3">
        <f t="shared" si="37"/>
        <v>36</v>
      </c>
      <c r="H275" s="3">
        <f t="shared" si="40"/>
        <v>9</v>
      </c>
      <c r="I275" s="3">
        <f t="shared" si="41"/>
        <v>2019</v>
      </c>
    </row>
    <row r="276" spans="3:9" x14ac:dyDescent="0.25">
      <c r="C276" s="7">
        <f t="shared" si="42"/>
        <v>43739</v>
      </c>
      <c r="D276" s="8">
        <f t="shared" si="38"/>
        <v>40</v>
      </c>
      <c r="E276" s="3">
        <f t="shared" si="36"/>
        <v>19</v>
      </c>
      <c r="F276" s="3">
        <f t="shared" si="39"/>
        <v>38</v>
      </c>
      <c r="G276" s="3">
        <f t="shared" si="37"/>
        <v>38</v>
      </c>
      <c r="H276" s="3">
        <f t="shared" si="40"/>
        <v>10</v>
      </c>
      <c r="I276" s="3">
        <f t="shared" si="41"/>
        <v>2019</v>
      </c>
    </row>
    <row r="277" spans="3:9" x14ac:dyDescent="0.25">
      <c r="C277" s="7">
        <f t="shared" si="42"/>
        <v>43740</v>
      </c>
      <c r="D277" s="8">
        <f t="shared" si="38"/>
        <v>40</v>
      </c>
      <c r="E277" s="3">
        <f t="shared" si="36"/>
        <v>19</v>
      </c>
      <c r="F277" s="3">
        <f t="shared" si="39"/>
        <v>38</v>
      </c>
      <c r="G277" s="3">
        <f t="shared" si="37"/>
        <v>38</v>
      </c>
      <c r="H277" s="3">
        <f t="shared" si="40"/>
        <v>10</v>
      </c>
      <c r="I277" s="3">
        <f t="shared" si="41"/>
        <v>2019</v>
      </c>
    </row>
    <row r="278" spans="3:9" x14ac:dyDescent="0.25">
      <c r="C278" s="7">
        <f t="shared" si="42"/>
        <v>43741</v>
      </c>
      <c r="D278" s="8">
        <f t="shared" si="38"/>
        <v>40</v>
      </c>
      <c r="E278" s="3">
        <f t="shared" si="36"/>
        <v>19</v>
      </c>
      <c r="F278" s="3">
        <f t="shared" si="39"/>
        <v>38</v>
      </c>
      <c r="G278" s="3">
        <f t="shared" si="37"/>
        <v>38</v>
      </c>
      <c r="H278" s="3">
        <f t="shared" si="40"/>
        <v>10</v>
      </c>
      <c r="I278" s="3">
        <f t="shared" si="41"/>
        <v>2019</v>
      </c>
    </row>
    <row r="279" spans="3:9" x14ac:dyDescent="0.25">
      <c r="C279" s="7">
        <f t="shared" si="42"/>
        <v>43742</v>
      </c>
      <c r="D279" s="8">
        <f t="shared" si="38"/>
        <v>40</v>
      </c>
      <c r="E279" s="3">
        <f t="shared" si="36"/>
        <v>19</v>
      </c>
      <c r="F279" s="3">
        <f t="shared" si="39"/>
        <v>38</v>
      </c>
      <c r="G279" s="3">
        <f t="shared" si="37"/>
        <v>38</v>
      </c>
      <c r="H279" s="3">
        <f t="shared" si="40"/>
        <v>10</v>
      </c>
      <c r="I279" s="3">
        <f t="shared" si="41"/>
        <v>2019</v>
      </c>
    </row>
    <row r="280" spans="3:9" x14ac:dyDescent="0.25">
      <c r="C280" s="7">
        <f t="shared" si="42"/>
        <v>43743</v>
      </c>
      <c r="D280" s="8">
        <f t="shared" si="38"/>
        <v>40</v>
      </c>
      <c r="E280" s="3">
        <f t="shared" si="36"/>
        <v>19</v>
      </c>
      <c r="F280" s="3">
        <f t="shared" si="39"/>
        <v>38</v>
      </c>
      <c r="G280" s="3">
        <f t="shared" si="37"/>
        <v>38</v>
      </c>
      <c r="H280" s="3">
        <f t="shared" si="40"/>
        <v>10</v>
      </c>
      <c r="I280" s="3">
        <f t="shared" si="41"/>
        <v>2019</v>
      </c>
    </row>
    <row r="281" spans="3:9" x14ac:dyDescent="0.25">
      <c r="C281" s="7">
        <f t="shared" si="42"/>
        <v>43744</v>
      </c>
      <c r="D281" s="8">
        <f t="shared" si="38"/>
        <v>40</v>
      </c>
      <c r="E281" s="3">
        <f t="shared" si="36"/>
        <v>19</v>
      </c>
      <c r="F281" s="3">
        <f t="shared" si="39"/>
        <v>38</v>
      </c>
      <c r="G281" s="3">
        <f t="shared" si="37"/>
        <v>38</v>
      </c>
      <c r="H281" s="3">
        <f t="shared" si="40"/>
        <v>10</v>
      </c>
      <c r="I281" s="3">
        <f t="shared" si="41"/>
        <v>2019</v>
      </c>
    </row>
    <row r="282" spans="3:9" x14ac:dyDescent="0.25">
      <c r="C282" s="7">
        <f t="shared" si="42"/>
        <v>43745</v>
      </c>
      <c r="D282" s="8">
        <f t="shared" si="38"/>
        <v>41</v>
      </c>
      <c r="E282" s="3">
        <f t="shared" si="36"/>
        <v>19</v>
      </c>
      <c r="F282" s="3">
        <f t="shared" si="39"/>
        <v>38</v>
      </c>
      <c r="G282" s="3">
        <f t="shared" si="37"/>
        <v>38</v>
      </c>
      <c r="H282" s="3">
        <f t="shared" si="40"/>
        <v>10</v>
      </c>
      <c r="I282" s="3">
        <f t="shared" si="41"/>
        <v>2019</v>
      </c>
    </row>
    <row r="283" spans="3:9" x14ac:dyDescent="0.25">
      <c r="C283" s="7">
        <f t="shared" si="42"/>
        <v>43746</v>
      </c>
      <c r="D283" s="8">
        <f t="shared" si="38"/>
        <v>41</v>
      </c>
      <c r="E283" s="3">
        <f t="shared" si="36"/>
        <v>19</v>
      </c>
      <c r="F283" s="3">
        <f t="shared" si="39"/>
        <v>38</v>
      </c>
      <c r="G283" s="3">
        <f t="shared" si="37"/>
        <v>38</v>
      </c>
      <c r="H283" s="3">
        <f t="shared" si="40"/>
        <v>10</v>
      </c>
      <c r="I283" s="3">
        <f t="shared" si="41"/>
        <v>2019</v>
      </c>
    </row>
    <row r="284" spans="3:9" x14ac:dyDescent="0.25">
      <c r="C284" s="7">
        <f t="shared" si="42"/>
        <v>43747</v>
      </c>
      <c r="D284" s="8">
        <f t="shared" si="38"/>
        <v>41</v>
      </c>
      <c r="E284" s="3">
        <f t="shared" si="36"/>
        <v>19</v>
      </c>
      <c r="F284" s="3">
        <f t="shared" si="39"/>
        <v>38</v>
      </c>
      <c r="G284" s="3">
        <f t="shared" si="37"/>
        <v>38</v>
      </c>
      <c r="H284" s="3">
        <f t="shared" si="40"/>
        <v>10</v>
      </c>
      <c r="I284" s="3">
        <f t="shared" si="41"/>
        <v>2019</v>
      </c>
    </row>
    <row r="285" spans="3:9" x14ac:dyDescent="0.25">
      <c r="C285" s="7">
        <f t="shared" si="42"/>
        <v>43748</v>
      </c>
      <c r="D285" s="8">
        <f t="shared" si="38"/>
        <v>41</v>
      </c>
      <c r="E285" s="3">
        <f t="shared" si="36"/>
        <v>19</v>
      </c>
      <c r="F285" s="3">
        <f t="shared" si="39"/>
        <v>38</v>
      </c>
      <c r="G285" s="3">
        <f t="shared" si="37"/>
        <v>38</v>
      </c>
      <c r="H285" s="3">
        <f t="shared" si="40"/>
        <v>10</v>
      </c>
      <c r="I285" s="3">
        <f t="shared" si="41"/>
        <v>2019</v>
      </c>
    </row>
    <row r="286" spans="3:9" x14ac:dyDescent="0.25">
      <c r="C286" s="7">
        <f t="shared" si="42"/>
        <v>43749</v>
      </c>
      <c r="D286" s="8">
        <f t="shared" si="38"/>
        <v>41</v>
      </c>
      <c r="E286" s="3">
        <f t="shared" si="36"/>
        <v>19</v>
      </c>
      <c r="F286" s="3">
        <f t="shared" si="39"/>
        <v>38</v>
      </c>
      <c r="G286" s="3">
        <f t="shared" si="37"/>
        <v>38</v>
      </c>
      <c r="H286" s="3">
        <f t="shared" si="40"/>
        <v>10</v>
      </c>
      <c r="I286" s="3">
        <f t="shared" si="41"/>
        <v>2019</v>
      </c>
    </row>
    <row r="287" spans="3:9" x14ac:dyDescent="0.25">
      <c r="C287" s="7">
        <f t="shared" si="42"/>
        <v>43750</v>
      </c>
      <c r="D287" s="8">
        <f t="shared" si="38"/>
        <v>41</v>
      </c>
      <c r="E287" s="3">
        <f t="shared" si="36"/>
        <v>19</v>
      </c>
      <c r="F287" s="3">
        <f t="shared" si="39"/>
        <v>38</v>
      </c>
      <c r="G287" s="3">
        <f t="shared" si="37"/>
        <v>38</v>
      </c>
      <c r="H287" s="3">
        <f t="shared" si="40"/>
        <v>10</v>
      </c>
      <c r="I287" s="3">
        <f t="shared" si="41"/>
        <v>2019</v>
      </c>
    </row>
    <row r="288" spans="3:9" x14ac:dyDescent="0.25">
      <c r="C288" s="7">
        <f t="shared" si="42"/>
        <v>43751</v>
      </c>
      <c r="D288" s="8">
        <f t="shared" si="38"/>
        <v>41</v>
      </c>
      <c r="E288" s="3">
        <f t="shared" si="36"/>
        <v>19</v>
      </c>
      <c r="F288" s="3">
        <f t="shared" si="39"/>
        <v>38</v>
      </c>
      <c r="G288" s="3">
        <f t="shared" si="37"/>
        <v>38</v>
      </c>
      <c r="H288" s="3">
        <f t="shared" si="40"/>
        <v>10</v>
      </c>
      <c r="I288" s="3">
        <f t="shared" si="41"/>
        <v>2019</v>
      </c>
    </row>
    <row r="289" spans="3:9" x14ac:dyDescent="0.25">
      <c r="C289" s="7">
        <f t="shared" si="42"/>
        <v>43752</v>
      </c>
      <c r="D289" s="8">
        <f t="shared" si="38"/>
        <v>42</v>
      </c>
      <c r="E289" s="3">
        <f t="shared" si="36"/>
        <v>19</v>
      </c>
      <c r="F289" s="3">
        <f t="shared" si="39"/>
        <v>38</v>
      </c>
      <c r="G289" s="3">
        <f t="shared" si="37"/>
        <v>38</v>
      </c>
      <c r="H289" s="3">
        <f t="shared" si="40"/>
        <v>10</v>
      </c>
      <c r="I289" s="3">
        <f t="shared" si="41"/>
        <v>2019</v>
      </c>
    </row>
    <row r="290" spans="3:9" x14ac:dyDescent="0.25">
      <c r="C290" s="7">
        <f t="shared" si="42"/>
        <v>43753</v>
      </c>
      <c r="D290" s="8">
        <f t="shared" si="38"/>
        <v>42</v>
      </c>
      <c r="E290" s="3">
        <f t="shared" si="36"/>
        <v>19</v>
      </c>
      <c r="F290" s="3">
        <f t="shared" si="39"/>
        <v>38</v>
      </c>
      <c r="G290" s="3">
        <f t="shared" si="37"/>
        <v>38</v>
      </c>
      <c r="H290" s="3">
        <f t="shared" si="40"/>
        <v>10</v>
      </c>
      <c r="I290" s="3">
        <f t="shared" si="41"/>
        <v>2019</v>
      </c>
    </row>
    <row r="291" spans="3:9" x14ac:dyDescent="0.25">
      <c r="C291" s="7">
        <f t="shared" si="42"/>
        <v>43754</v>
      </c>
      <c r="D291" s="8">
        <f t="shared" si="38"/>
        <v>42</v>
      </c>
      <c r="E291" s="3">
        <f t="shared" si="36"/>
        <v>20</v>
      </c>
      <c r="F291" s="3">
        <f t="shared" si="39"/>
        <v>40</v>
      </c>
      <c r="G291" s="3">
        <f t="shared" si="37"/>
        <v>40</v>
      </c>
      <c r="H291" s="3">
        <f t="shared" si="40"/>
        <v>10</v>
      </c>
      <c r="I291" s="3">
        <f t="shared" si="41"/>
        <v>2019</v>
      </c>
    </row>
    <row r="292" spans="3:9" x14ac:dyDescent="0.25">
      <c r="C292" s="7">
        <f t="shared" si="42"/>
        <v>43755</v>
      </c>
      <c r="D292" s="8">
        <f t="shared" si="38"/>
        <v>42</v>
      </c>
      <c r="E292" s="3">
        <f t="shared" si="36"/>
        <v>20</v>
      </c>
      <c r="F292" s="3">
        <f t="shared" si="39"/>
        <v>40</v>
      </c>
      <c r="G292" s="3">
        <f t="shared" si="37"/>
        <v>40</v>
      </c>
      <c r="H292" s="3">
        <f t="shared" si="40"/>
        <v>10</v>
      </c>
      <c r="I292" s="3">
        <f t="shared" si="41"/>
        <v>2019</v>
      </c>
    </row>
    <row r="293" spans="3:9" x14ac:dyDescent="0.25">
      <c r="C293" s="7">
        <f t="shared" si="42"/>
        <v>43756</v>
      </c>
      <c r="D293" s="8">
        <f t="shared" si="38"/>
        <v>42</v>
      </c>
      <c r="E293" s="3">
        <f t="shared" si="36"/>
        <v>20</v>
      </c>
      <c r="F293" s="3">
        <f t="shared" si="39"/>
        <v>40</v>
      </c>
      <c r="G293" s="3">
        <f t="shared" si="37"/>
        <v>40</v>
      </c>
      <c r="H293" s="3">
        <f t="shared" si="40"/>
        <v>10</v>
      </c>
      <c r="I293" s="3">
        <f t="shared" si="41"/>
        <v>2019</v>
      </c>
    </row>
    <row r="294" spans="3:9" x14ac:dyDescent="0.25">
      <c r="C294" s="7">
        <f t="shared" si="42"/>
        <v>43757</v>
      </c>
      <c r="D294" s="8">
        <f t="shared" si="38"/>
        <v>42</v>
      </c>
      <c r="E294" s="3">
        <f t="shared" si="36"/>
        <v>20</v>
      </c>
      <c r="F294" s="3">
        <f t="shared" si="39"/>
        <v>40</v>
      </c>
      <c r="G294" s="3">
        <f t="shared" si="37"/>
        <v>40</v>
      </c>
      <c r="H294" s="3">
        <f t="shared" si="40"/>
        <v>10</v>
      </c>
      <c r="I294" s="3">
        <f t="shared" si="41"/>
        <v>2019</v>
      </c>
    </row>
    <row r="295" spans="3:9" x14ac:dyDescent="0.25">
      <c r="C295" s="7">
        <f t="shared" si="42"/>
        <v>43758</v>
      </c>
      <c r="D295" s="8">
        <f t="shared" si="38"/>
        <v>42</v>
      </c>
      <c r="E295" s="3">
        <f t="shared" si="36"/>
        <v>20</v>
      </c>
      <c r="F295" s="3">
        <f t="shared" si="39"/>
        <v>40</v>
      </c>
      <c r="G295" s="3">
        <f t="shared" si="37"/>
        <v>40</v>
      </c>
      <c r="H295" s="3">
        <f t="shared" si="40"/>
        <v>10</v>
      </c>
      <c r="I295" s="3">
        <f t="shared" si="41"/>
        <v>2019</v>
      </c>
    </row>
    <row r="296" spans="3:9" x14ac:dyDescent="0.25">
      <c r="C296" s="7">
        <f t="shared" si="42"/>
        <v>43759</v>
      </c>
      <c r="D296" s="8">
        <f t="shared" si="38"/>
        <v>43</v>
      </c>
      <c r="E296" s="3">
        <f t="shared" si="36"/>
        <v>20</v>
      </c>
      <c r="F296" s="3">
        <f t="shared" si="39"/>
        <v>40</v>
      </c>
      <c r="G296" s="3">
        <f t="shared" si="37"/>
        <v>40</v>
      </c>
      <c r="H296" s="3">
        <f t="shared" si="40"/>
        <v>10</v>
      </c>
      <c r="I296" s="3">
        <f t="shared" si="41"/>
        <v>2019</v>
      </c>
    </row>
    <row r="297" spans="3:9" x14ac:dyDescent="0.25">
      <c r="C297" s="7">
        <f t="shared" si="42"/>
        <v>43760</v>
      </c>
      <c r="D297" s="8">
        <f t="shared" si="38"/>
        <v>43</v>
      </c>
      <c r="E297" s="3">
        <f t="shared" si="36"/>
        <v>20</v>
      </c>
      <c r="F297" s="3">
        <f t="shared" si="39"/>
        <v>40</v>
      </c>
      <c r="G297" s="3">
        <f t="shared" si="37"/>
        <v>40</v>
      </c>
      <c r="H297" s="3">
        <f t="shared" si="40"/>
        <v>10</v>
      </c>
      <c r="I297" s="3">
        <f t="shared" si="41"/>
        <v>2019</v>
      </c>
    </row>
    <row r="298" spans="3:9" x14ac:dyDescent="0.25">
      <c r="C298" s="7">
        <f t="shared" si="42"/>
        <v>43761</v>
      </c>
      <c r="D298" s="8">
        <f t="shared" si="38"/>
        <v>43</v>
      </c>
      <c r="E298" s="3">
        <f t="shared" si="36"/>
        <v>20</v>
      </c>
      <c r="F298" s="3">
        <f t="shared" si="39"/>
        <v>40</v>
      </c>
      <c r="G298" s="3">
        <f t="shared" si="37"/>
        <v>40</v>
      </c>
      <c r="H298" s="3">
        <f t="shared" si="40"/>
        <v>10</v>
      </c>
      <c r="I298" s="3">
        <f t="shared" si="41"/>
        <v>2019</v>
      </c>
    </row>
    <row r="299" spans="3:9" x14ac:dyDescent="0.25">
      <c r="C299" s="7">
        <f t="shared" si="42"/>
        <v>43762</v>
      </c>
      <c r="D299" s="8">
        <f t="shared" si="38"/>
        <v>43</v>
      </c>
      <c r="E299" s="3">
        <f t="shared" si="36"/>
        <v>20</v>
      </c>
      <c r="F299" s="3">
        <f t="shared" si="39"/>
        <v>40</v>
      </c>
      <c r="G299" s="3">
        <f t="shared" si="37"/>
        <v>40</v>
      </c>
      <c r="H299" s="3">
        <f t="shared" si="40"/>
        <v>10</v>
      </c>
      <c r="I299" s="3">
        <f t="shared" si="41"/>
        <v>2019</v>
      </c>
    </row>
    <row r="300" spans="3:9" x14ac:dyDescent="0.25">
      <c r="C300" s="7">
        <f t="shared" si="42"/>
        <v>43763</v>
      </c>
      <c r="D300" s="8">
        <f t="shared" si="38"/>
        <v>43</v>
      </c>
      <c r="E300" s="3">
        <f t="shared" si="36"/>
        <v>20</v>
      </c>
      <c r="F300" s="3">
        <f t="shared" si="39"/>
        <v>40</v>
      </c>
      <c r="G300" s="3">
        <f t="shared" si="37"/>
        <v>40</v>
      </c>
      <c r="H300" s="3">
        <f t="shared" si="40"/>
        <v>10</v>
      </c>
      <c r="I300" s="3">
        <f t="shared" si="41"/>
        <v>2019</v>
      </c>
    </row>
    <row r="301" spans="3:9" x14ac:dyDescent="0.25">
      <c r="C301" s="7">
        <f t="shared" si="42"/>
        <v>43764</v>
      </c>
      <c r="D301" s="8">
        <f t="shared" si="38"/>
        <v>43</v>
      </c>
      <c r="E301" s="3">
        <f t="shared" si="36"/>
        <v>20</v>
      </c>
      <c r="F301" s="3">
        <f t="shared" si="39"/>
        <v>40</v>
      </c>
      <c r="G301" s="3">
        <f t="shared" si="37"/>
        <v>40</v>
      </c>
      <c r="H301" s="3">
        <f t="shared" si="40"/>
        <v>10</v>
      </c>
      <c r="I301" s="3">
        <f t="shared" si="41"/>
        <v>2019</v>
      </c>
    </row>
    <row r="302" spans="3:9" x14ac:dyDescent="0.25">
      <c r="C302" s="7">
        <f t="shared" si="42"/>
        <v>43765</v>
      </c>
      <c r="D302" s="8">
        <f t="shared" si="38"/>
        <v>43</v>
      </c>
      <c r="E302" s="3">
        <f t="shared" si="36"/>
        <v>20</v>
      </c>
      <c r="F302" s="3">
        <f t="shared" si="39"/>
        <v>40</v>
      </c>
      <c r="G302" s="3">
        <f t="shared" si="37"/>
        <v>40</v>
      </c>
      <c r="H302" s="3">
        <f t="shared" si="40"/>
        <v>10</v>
      </c>
      <c r="I302" s="3">
        <f t="shared" si="41"/>
        <v>2019</v>
      </c>
    </row>
    <row r="303" spans="3:9" x14ac:dyDescent="0.25">
      <c r="C303" s="7">
        <f t="shared" si="42"/>
        <v>43766</v>
      </c>
      <c r="D303" s="8">
        <f t="shared" si="38"/>
        <v>44</v>
      </c>
      <c r="E303" s="3">
        <f t="shared" si="36"/>
        <v>20</v>
      </c>
      <c r="F303" s="3">
        <f t="shared" si="39"/>
        <v>40</v>
      </c>
      <c r="G303" s="3">
        <f t="shared" si="37"/>
        <v>40</v>
      </c>
      <c r="H303" s="3">
        <f t="shared" si="40"/>
        <v>10</v>
      </c>
      <c r="I303" s="3">
        <f t="shared" si="41"/>
        <v>2019</v>
      </c>
    </row>
    <row r="304" spans="3:9" x14ac:dyDescent="0.25">
      <c r="C304" s="7">
        <f t="shared" si="42"/>
        <v>43767</v>
      </c>
      <c r="D304" s="8">
        <f t="shared" si="38"/>
        <v>44</v>
      </c>
      <c r="E304" s="3">
        <f t="shared" si="36"/>
        <v>20</v>
      </c>
      <c r="F304" s="3">
        <f t="shared" si="39"/>
        <v>40</v>
      </c>
      <c r="G304" s="3">
        <f t="shared" si="37"/>
        <v>40</v>
      </c>
      <c r="H304" s="3">
        <f t="shared" si="40"/>
        <v>10</v>
      </c>
      <c r="I304" s="3">
        <f t="shared" si="41"/>
        <v>2019</v>
      </c>
    </row>
    <row r="305" spans="3:9" x14ac:dyDescent="0.25">
      <c r="C305" s="7">
        <f t="shared" si="42"/>
        <v>43768</v>
      </c>
      <c r="D305" s="8">
        <f t="shared" si="38"/>
        <v>44</v>
      </c>
      <c r="E305" s="3">
        <f t="shared" si="36"/>
        <v>20</v>
      </c>
      <c r="F305" s="3">
        <f t="shared" si="39"/>
        <v>40</v>
      </c>
      <c r="G305" s="3">
        <f t="shared" si="37"/>
        <v>40</v>
      </c>
      <c r="H305" s="3">
        <f t="shared" si="40"/>
        <v>10</v>
      </c>
      <c r="I305" s="3">
        <f t="shared" si="41"/>
        <v>2019</v>
      </c>
    </row>
    <row r="306" spans="3:9" x14ac:dyDescent="0.25">
      <c r="C306" s="7">
        <f t="shared" si="42"/>
        <v>43769</v>
      </c>
      <c r="D306" s="8">
        <f t="shared" si="38"/>
        <v>44</v>
      </c>
      <c r="E306" s="3">
        <f t="shared" si="36"/>
        <v>20</v>
      </c>
      <c r="F306" s="3">
        <f t="shared" si="39"/>
        <v>40</v>
      </c>
      <c r="G306" s="3">
        <f t="shared" si="37"/>
        <v>40</v>
      </c>
      <c r="H306" s="3">
        <f t="shared" si="40"/>
        <v>10</v>
      </c>
      <c r="I306" s="3">
        <f t="shared" si="41"/>
        <v>2019</v>
      </c>
    </row>
    <row r="307" spans="3:9" x14ac:dyDescent="0.25">
      <c r="C307" s="7">
        <f t="shared" si="42"/>
        <v>43770</v>
      </c>
      <c r="D307" s="8">
        <f t="shared" si="38"/>
        <v>44</v>
      </c>
      <c r="E307" s="3">
        <f t="shared" si="36"/>
        <v>21</v>
      </c>
      <c r="F307" s="3">
        <f t="shared" si="39"/>
        <v>42</v>
      </c>
      <c r="G307" s="3">
        <f t="shared" si="37"/>
        <v>42</v>
      </c>
      <c r="H307" s="3">
        <f t="shared" si="40"/>
        <v>11</v>
      </c>
      <c r="I307" s="3">
        <f t="shared" si="41"/>
        <v>2019</v>
      </c>
    </row>
    <row r="308" spans="3:9" x14ac:dyDescent="0.25">
      <c r="C308" s="7">
        <f t="shared" si="42"/>
        <v>43771</v>
      </c>
      <c r="D308" s="8">
        <f t="shared" si="38"/>
        <v>44</v>
      </c>
      <c r="E308" s="3">
        <f t="shared" si="36"/>
        <v>21</v>
      </c>
      <c r="F308" s="3">
        <f t="shared" si="39"/>
        <v>42</v>
      </c>
      <c r="G308" s="3">
        <f t="shared" si="37"/>
        <v>42</v>
      </c>
      <c r="H308" s="3">
        <f t="shared" si="40"/>
        <v>11</v>
      </c>
      <c r="I308" s="3">
        <f t="shared" si="41"/>
        <v>2019</v>
      </c>
    </row>
    <row r="309" spans="3:9" x14ac:dyDescent="0.25">
      <c r="C309" s="7">
        <f t="shared" si="42"/>
        <v>43772</v>
      </c>
      <c r="D309" s="8">
        <f t="shared" si="38"/>
        <v>44</v>
      </c>
      <c r="E309" s="3">
        <f t="shared" si="36"/>
        <v>21</v>
      </c>
      <c r="F309" s="3">
        <f t="shared" si="39"/>
        <v>42</v>
      </c>
      <c r="G309" s="3">
        <f t="shared" si="37"/>
        <v>42</v>
      </c>
      <c r="H309" s="3">
        <f t="shared" si="40"/>
        <v>11</v>
      </c>
      <c r="I309" s="3">
        <f t="shared" si="41"/>
        <v>2019</v>
      </c>
    </row>
    <row r="310" spans="3:9" x14ac:dyDescent="0.25">
      <c r="C310" s="7">
        <f t="shared" si="42"/>
        <v>43773</v>
      </c>
      <c r="D310" s="8">
        <f t="shared" si="38"/>
        <v>45</v>
      </c>
      <c r="E310" s="3">
        <f t="shared" si="36"/>
        <v>21</v>
      </c>
      <c r="F310" s="3">
        <f t="shared" si="39"/>
        <v>42</v>
      </c>
      <c r="G310" s="3">
        <f t="shared" si="37"/>
        <v>42</v>
      </c>
      <c r="H310" s="3">
        <f t="shared" si="40"/>
        <v>11</v>
      </c>
      <c r="I310" s="3">
        <f t="shared" si="41"/>
        <v>2019</v>
      </c>
    </row>
    <row r="311" spans="3:9" x14ac:dyDescent="0.25">
      <c r="C311" s="7">
        <f t="shared" si="42"/>
        <v>43774</v>
      </c>
      <c r="D311" s="8">
        <f t="shared" si="38"/>
        <v>45</v>
      </c>
      <c r="E311" s="3">
        <f t="shared" si="36"/>
        <v>21</v>
      </c>
      <c r="F311" s="3">
        <f t="shared" si="39"/>
        <v>42</v>
      </c>
      <c r="G311" s="3">
        <f t="shared" si="37"/>
        <v>42</v>
      </c>
      <c r="H311" s="3">
        <f t="shared" si="40"/>
        <v>11</v>
      </c>
      <c r="I311" s="3">
        <f t="shared" si="41"/>
        <v>2019</v>
      </c>
    </row>
    <row r="312" spans="3:9" x14ac:dyDescent="0.25">
      <c r="C312" s="7">
        <f t="shared" si="42"/>
        <v>43775</v>
      </c>
      <c r="D312" s="8">
        <f t="shared" si="38"/>
        <v>45</v>
      </c>
      <c r="E312" s="3">
        <f t="shared" si="36"/>
        <v>21</v>
      </c>
      <c r="F312" s="3">
        <f t="shared" si="39"/>
        <v>42</v>
      </c>
      <c r="G312" s="3">
        <f t="shared" si="37"/>
        <v>42</v>
      </c>
      <c r="H312" s="3">
        <f t="shared" si="40"/>
        <v>11</v>
      </c>
      <c r="I312" s="3">
        <f t="shared" si="41"/>
        <v>2019</v>
      </c>
    </row>
    <row r="313" spans="3:9" x14ac:dyDescent="0.25">
      <c r="C313" s="7">
        <f t="shared" si="42"/>
        <v>43776</v>
      </c>
      <c r="D313" s="8">
        <f t="shared" si="38"/>
        <v>45</v>
      </c>
      <c r="E313" s="3">
        <f t="shared" si="36"/>
        <v>21</v>
      </c>
      <c r="F313" s="3">
        <f t="shared" si="39"/>
        <v>42</v>
      </c>
      <c r="G313" s="3">
        <f t="shared" si="37"/>
        <v>42</v>
      </c>
      <c r="H313" s="3">
        <f t="shared" si="40"/>
        <v>11</v>
      </c>
      <c r="I313" s="3">
        <f t="shared" si="41"/>
        <v>2019</v>
      </c>
    </row>
    <row r="314" spans="3:9" x14ac:dyDescent="0.25">
      <c r="C314" s="7">
        <f t="shared" si="42"/>
        <v>43777</v>
      </c>
      <c r="D314" s="8">
        <f t="shared" si="38"/>
        <v>45</v>
      </c>
      <c r="E314" s="3">
        <f t="shared" si="36"/>
        <v>21</v>
      </c>
      <c r="F314" s="3">
        <f t="shared" si="39"/>
        <v>42</v>
      </c>
      <c r="G314" s="3">
        <f t="shared" si="37"/>
        <v>42</v>
      </c>
      <c r="H314" s="3">
        <f t="shared" si="40"/>
        <v>11</v>
      </c>
      <c r="I314" s="3">
        <f t="shared" si="41"/>
        <v>2019</v>
      </c>
    </row>
    <row r="315" spans="3:9" x14ac:dyDescent="0.25">
      <c r="C315" s="7">
        <f t="shared" si="42"/>
        <v>43778</v>
      </c>
      <c r="D315" s="8">
        <f t="shared" si="38"/>
        <v>45</v>
      </c>
      <c r="E315" s="3">
        <f t="shared" si="36"/>
        <v>21</v>
      </c>
      <c r="F315" s="3">
        <f t="shared" si="39"/>
        <v>42</v>
      </c>
      <c r="G315" s="3">
        <f t="shared" si="37"/>
        <v>42</v>
      </c>
      <c r="H315" s="3">
        <f t="shared" si="40"/>
        <v>11</v>
      </c>
      <c r="I315" s="3">
        <f t="shared" si="41"/>
        <v>2019</v>
      </c>
    </row>
    <row r="316" spans="3:9" x14ac:dyDescent="0.25">
      <c r="C316" s="7">
        <f t="shared" si="42"/>
        <v>43779</v>
      </c>
      <c r="D316" s="8">
        <f t="shared" si="38"/>
        <v>45</v>
      </c>
      <c r="E316" s="3">
        <f t="shared" si="36"/>
        <v>21</v>
      </c>
      <c r="F316" s="3">
        <f t="shared" si="39"/>
        <v>42</v>
      </c>
      <c r="G316" s="3">
        <f t="shared" si="37"/>
        <v>42</v>
      </c>
      <c r="H316" s="3">
        <f t="shared" si="40"/>
        <v>11</v>
      </c>
      <c r="I316" s="3">
        <f t="shared" si="41"/>
        <v>2019</v>
      </c>
    </row>
    <row r="317" spans="3:9" x14ac:dyDescent="0.25">
      <c r="C317" s="7">
        <f t="shared" si="42"/>
        <v>43780</v>
      </c>
      <c r="D317" s="8">
        <f t="shared" si="38"/>
        <v>46</v>
      </c>
      <c r="E317" s="3">
        <f t="shared" si="36"/>
        <v>21</v>
      </c>
      <c r="F317" s="3">
        <f t="shared" si="39"/>
        <v>42</v>
      </c>
      <c r="G317" s="3">
        <f t="shared" si="37"/>
        <v>42</v>
      </c>
      <c r="H317" s="3">
        <f t="shared" si="40"/>
        <v>11</v>
      </c>
      <c r="I317" s="3">
        <f t="shared" si="41"/>
        <v>2019</v>
      </c>
    </row>
    <row r="318" spans="3:9" x14ac:dyDescent="0.25">
      <c r="C318" s="7">
        <f t="shared" si="42"/>
        <v>43781</v>
      </c>
      <c r="D318" s="8">
        <f t="shared" si="38"/>
        <v>46</v>
      </c>
      <c r="E318" s="3">
        <f t="shared" si="36"/>
        <v>21</v>
      </c>
      <c r="F318" s="3">
        <f t="shared" si="39"/>
        <v>42</v>
      </c>
      <c r="G318" s="3">
        <f t="shared" si="37"/>
        <v>42</v>
      </c>
      <c r="H318" s="3">
        <f t="shared" si="40"/>
        <v>11</v>
      </c>
      <c r="I318" s="3">
        <f t="shared" si="41"/>
        <v>2019</v>
      </c>
    </row>
    <row r="319" spans="3:9" x14ac:dyDescent="0.25">
      <c r="C319" s="7">
        <f t="shared" si="42"/>
        <v>43782</v>
      </c>
      <c r="D319" s="8">
        <f t="shared" si="38"/>
        <v>46</v>
      </c>
      <c r="E319" s="3">
        <f t="shared" si="36"/>
        <v>21</v>
      </c>
      <c r="F319" s="3">
        <f t="shared" si="39"/>
        <v>42</v>
      </c>
      <c r="G319" s="3">
        <f t="shared" si="37"/>
        <v>42</v>
      </c>
      <c r="H319" s="3">
        <f t="shared" si="40"/>
        <v>11</v>
      </c>
      <c r="I319" s="3">
        <f t="shared" si="41"/>
        <v>2019</v>
      </c>
    </row>
    <row r="320" spans="3:9" x14ac:dyDescent="0.25">
      <c r="C320" s="7">
        <f t="shared" si="42"/>
        <v>43783</v>
      </c>
      <c r="D320" s="8">
        <f t="shared" si="38"/>
        <v>46</v>
      </c>
      <c r="E320" s="3">
        <f t="shared" si="36"/>
        <v>21</v>
      </c>
      <c r="F320" s="3">
        <f t="shared" si="39"/>
        <v>42</v>
      </c>
      <c r="G320" s="3">
        <f t="shared" si="37"/>
        <v>42</v>
      </c>
      <c r="H320" s="3">
        <f t="shared" si="40"/>
        <v>11</v>
      </c>
      <c r="I320" s="3">
        <f t="shared" si="41"/>
        <v>2019</v>
      </c>
    </row>
    <row r="321" spans="3:9" x14ac:dyDescent="0.25">
      <c r="C321" s="7">
        <f t="shared" si="42"/>
        <v>43784</v>
      </c>
      <c r="D321" s="8">
        <f t="shared" si="38"/>
        <v>46</v>
      </c>
      <c r="E321" s="3">
        <f t="shared" si="36"/>
        <v>21</v>
      </c>
      <c r="F321" s="3">
        <f t="shared" si="39"/>
        <v>42</v>
      </c>
      <c r="G321" s="3">
        <f t="shared" si="37"/>
        <v>42</v>
      </c>
      <c r="H321" s="3">
        <f t="shared" si="40"/>
        <v>11</v>
      </c>
      <c r="I321" s="3">
        <f t="shared" si="41"/>
        <v>2019</v>
      </c>
    </row>
    <row r="322" spans="3:9" x14ac:dyDescent="0.25">
      <c r="C322" s="7">
        <f t="shared" si="42"/>
        <v>43785</v>
      </c>
      <c r="D322" s="8">
        <f t="shared" si="38"/>
        <v>46</v>
      </c>
      <c r="E322" s="3">
        <f t="shared" si="36"/>
        <v>22</v>
      </c>
      <c r="F322" s="3">
        <f t="shared" si="39"/>
        <v>44</v>
      </c>
      <c r="G322" s="3">
        <f t="shared" si="37"/>
        <v>44</v>
      </c>
      <c r="H322" s="3">
        <f t="shared" si="40"/>
        <v>11</v>
      </c>
      <c r="I322" s="3">
        <f t="shared" si="41"/>
        <v>2019</v>
      </c>
    </row>
    <row r="323" spans="3:9" x14ac:dyDescent="0.25">
      <c r="C323" s="7">
        <f t="shared" si="42"/>
        <v>43786</v>
      </c>
      <c r="D323" s="8">
        <f t="shared" si="38"/>
        <v>46</v>
      </c>
      <c r="E323" s="3">
        <f t="shared" ref="E323:E386" si="43">MONTH(C323)*2-(DAY(C323)&lt;16)</f>
        <v>22</v>
      </c>
      <c r="F323" s="3">
        <f t="shared" si="39"/>
        <v>44</v>
      </c>
      <c r="G323" s="3">
        <f t="shared" ref="G323:G386" si="44">IF(I324&gt;$I$3,IF(AND(I324&gt;I323,F323=48),F323*(I324-$I$3),(I324-$I$3)*48+F323),F323)</f>
        <v>44</v>
      </c>
      <c r="H323" s="3">
        <f t="shared" si="40"/>
        <v>11</v>
      </c>
      <c r="I323" s="3">
        <f t="shared" si="41"/>
        <v>2019</v>
      </c>
    </row>
    <row r="324" spans="3:9" x14ac:dyDescent="0.25">
      <c r="C324" s="7">
        <f t="shared" si="42"/>
        <v>43787</v>
      </c>
      <c r="D324" s="8">
        <f t="shared" ref="D324:D387" si="45">IF(WEEKNUM(C324,2)=53,52,WEEKNUM(C324,2))</f>
        <v>47</v>
      </c>
      <c r="E324" s="3">
        <f t="shared" si="43"/>
        <v>22</v>
      </c>
      <c r="F324" s="3">
        <f t="shared" ref="F324:F387" si="46">E324*2</f>
        <v>44</v>
      </c>
      <c r="G324" s="3">
        <f t="shared" si="44"/>
        <v>44</v>
      </c>
      <c r="H324" s="3">
        <f t="shared" ref="H324:H387" si="47">MONTH(C324)</f>
        <v>11</v>
      </c>
      <c r="I324" s="3">
        <f t="shared" ref="I324:I387" si="48">YEAR(C324)</f>
        <v>2019</v>
      </c>
    </row>
    <row r="325" spans="3:9" x14ac:dyDescent="0.25">
      <c r="C325" s="7">
        <f t="shared" ref="C325:C388" si="49">C324+1</f>
        <v>43788</v>
      </c>
      <c r="D325" s="8">
        <f t="shared" si="45"/>
        <v>47</v>
      </c>
      <c r="E325" s="3">
        <f t="shared" si="43"/>
        <v>22</v>
      </c>
      <c r="F325" s="3">
        <f t="shared" si="46"/>
        <v>44</v>
      </c>
      <c r="G325" s="3">
        <f t="shared" si="44"/>
        <v>44</v>
      </c>
      <c r="H325" s="3">
        <f t="shared" si="47"/>
        <v>11</v>
      </c>
      <c r="I325" s="3">
        <f t="shared" si="48"/>
        <v>2019</v>
      </c>
    </row>
    <row r="326" spans="3:9" x14ac:dyDescent="0.25">
      <c r="C326" s="7">
        <f t="shared" si="49"/>
        <v>43789</v>
      </c>
      <c r="D326" s="8">
        <f t="shared" si="45"/>
        <v>47</v>
      </c>
      <c r="E326" s="3">
        <f t="shared" si="43"/>
        <v>22</v>
      </c>
      <c r="F326" s="3">
        <f t="shared" si="46"/>
        <v>44</v>
      </c>
      <c r="G326" s="3">
        <f t="shared" si="44"/>
        <v>44</v>
      </c>
      <c r="H326" s="3">
        <f t="shared" si="47"/>
        <v>11</v>
      </c>
      <c r="I326" s="3">
        <f t="shared" si="48"/>
        <v>2019</v>
      </c>
    </row>
    <row r="327" spans="3:9" x14ac:dyDescent="0.25">
      <c r="C327" s="7">
        <f t="shared" si="49"/>
        <v>43790</v>
      </c>
      <c r="D327" s="8">
        <f t="shared" si="45"/>
        <v>47</v>
      </c>
      <c r="E327" s="3">
        <f t="shared" si="43"/>
        <v>22</v>
      </c>
      <c r="F327" s="3">
        <f t="shared" si="46"/>
        <v>44</v>
      </c>
      <c r="G327" s="3">
        <f t="shared" si="44"/>
        <v>44</v>
      </c>
      <c r="H327" s="3">
        <f t="shared" si="47"/>
        <v>11</v>
      </c>
      <c r="I327" s="3">
        <f t="shared" si="48"/>
        <v>2019</v>
      </c>
    </row>
    <row r="328" spans="3:9" x14ac:dyDescent="0.25">
      <c r="C328" s="7">
        <f t="shared" si="49"/>
        <v>43791</v>
      </c>
      <c r="D328" s="8">
        <f t="shared" si="45"/>
        <v>47</v>
      </c>
      <c r="E328" s="3">
        <f t="shared" si="43"/>
        <v>22</v>
      </c>
      <c r="F328" s="3">
        <f t="shared" si="46"/>
        <v>44</v>
      </c>
      <c r="G328" s="3">
        <f t="shared" si="44"/>
        <v>44</v>
      </c>
      <c r="H328" s="3">
        <f t="shared" si="47"/>
        <v>11</v>
      </c>
      <c r="I328" s="3">
        <f t="shared" si="48"/>
        <v>2019</v>
      </c>
    </row>
    <row r="329" spans="3:9" x14ac:dyDescent="0.25">
      <c r="C329" s="7">
        <f t="shared" si="49"/>
        <v>43792</v>
      </c>
      <c r="D329" s="8">
        <f t="shared" si="45"/>
        <v>47</v>
      </c>
      <c r="E329" s="3">
        <f t="shared" si="43"/>
        <v>22</v>
      </c>
      <c r="F329" s="3">
        <f t="shared" si="46"/>
        <v>44</v>
      </c>
      <c r="G329" s="3">
        <f t="shared" si="44"/>
        <v>44</v>
      </c>
      <c r="H329" s="3">
        <f t="shared" si="47"/>
        <v>11</v>
      </c>
      <c r="I329" s="3">
        <f t="shared" si="48"/>
        <v>2019</v>
      </c>
    </row>
    <row r="330" spans="3:9" x14ac:dyDescent="0.25">
      <c r="C330" s="7">
        <f t="shared" si="49"/>
        <v>43793</v>
      </c>
      <c r="D330" s="8">
        <f t="shared" si="45"/>
        <v>47</v>
      </c>
      <c r="E330" s="3">
        <f t="shared" si="43"/>
        <v>22</v>
      </c>
      <c r="F330" s="3">
        <f t="shared" si="46"/>
        <v>44</v>
      </c>
      <c r="G330" s="3">
        <f t="shared" si="44"/>
        <v>44</v>
      </c>
      <c r="H330" s="3">
        <f t="shared" si="47"/>
        <v>11</v>
      </c>
      <c r="I330" s="3">
        <f t="shared" si="48"/>
        <v>2019</v>
      </c>
    </row>
    <row r="331" spans="3:9" x14ac:dyDescent="0.25">
      <c r="C331" s="7">
        <f t="shared" si="49"/>
        <v>43794</v>
      </c>
      <c r="D331" s="8">
        <f t="shared" si="45"/>
        <v>48</v>
      </c>
      <c r="E331" s="3">
        <f t="shared" si="43"/>
        <v>22</v>
      </c>
      <c r="F331" s="3">
        <f t="shared" si="46"/>
        <v>44</v>
      </c>
      <c r="G331" s="3">
        <f t="shared" si="44"/>
        <v>44</v>
      </c>
      <c r="H331" s="3">
        <f t="shared" si="47"/>
        <v>11</v>
      </c>
      <c r="I331" s="3">
        <f t="shared" si="48"/>
        <v>2019</v>
      </c>
    </row>
    <row r="332" spans="3:9" x14ac:dyDescent="0.25">
      <c r="C332" s="7">
        <f t="shared" si="49"/>
        <v>43795</v>
      </c>
      <c r="D332" s="8">
        <f t="shared" si="45"/>
        <v>48</v>
      </c>
      <c r="E332" s="3">
        <f t="shared" si="43"/>
        <v>22</v>
      </c>
      <c r="F332" s="3">
        <f t="shared" si="46"/>
        <v>44</v>
      </c>
      <c r="G332" s="3">
        <f t="shared" si="44"/>
        <v>44</v>
      </c>
      <c r="H332" s="3">
        <f t="shared" si="47"/>
        <v>11</v>
      </c>
      <c r="I332" s="3">
        <f t="shared" si="48"/>
        <v>2019</v>
      </c>
    </row>
    <row r="333" spans="3:9" x14ac:dyDescent="0.25">
      <c r="C333" s="7">
        <f t="shared" si="49"/>
        <v>43796</v>
      </c>
      <c r="D333" s="8">
        <f t="shared" si="45"/>
        <v>48</v>
      </c>
      <c r="E333" s="3">
        <f t="shared" si="43"/>
        <v>22</v>
      </c>
      <c r="F333" s="3">
        <f t="shared" si="46"/>
        <v>44</v>
      </c>
      <c r="G333" s="3">
        <f t="shared" si="44"/>
        <v>44</v>
      </c>
      <c r="H333" s="3">
        <f t="shared" si="47"/>
        <v>11</v>
      </c>
      <c r="I333" s="3">
        <f t="shared" si="48"/>
        <v>2019</v>
      </c>
    </row>
    <row r="334" spans="3:9" x14ac:dyDescent="0.25">
      <c r="C334" s="7">
        <f t="shared" si="49"/>
        <v>43797</v>
      </c>
      <c r="D334" s="8">
        <f t="shared" si="45"/>
        <v>48</v>
      </c>
      <c r="E334" s="3">
        <f t="shared" si="43"/>
        <v>22</v>
      </c>
      <c r="F334" s="3">
        <f t="shared" si="46"/>
        <v>44</v>
      </c>
      <c r="G334" s="3">
        <f t="shared" si="44"/>
        <v>44</v>
      </c>
      <c r="H334" s="3">
        <f t="shared" si="47"/>
        <v>11</v>
      </c>
      <c r="I334" s="3">
        <f t="shared" si="48"/>
        <v>2019</v>
      </c>
    </row>
    <row r="335" spans="3:9" x14ac:dyDescent="0.25">
      <c r="C335" s="7">
        <f t="shared" si="49"/>
        <v>43798</v>
      </c>
      <c r="D335" s="8">
        <f t="shared" si="45"/>
        <v>48</v>
      </c>
      <c r="E335" s="3">
        <f t="shared" si="43"/>
        <v>22</v>
      </c>
      <c r="F335" s="3">
        <f t="shared" si="46"/>
        <v>44</v>
      </c>
      <c r="G335" s="3">
        <f t="shared" si="44"/>
        <v>44</v>
      </c>
      <c r="H335" s="3">
        <f t="shared" si="47"/>
        <v>11</v>
      </c>
      <c r="I335" s="3">
        <f t="shared" si="48"/>
        <v>2019</v>
      </c>
    </row>
    <row r="336" spans="3:9" x14ac:dyDescent="0.25">
      <c r="C336" s="7">
        <f t="shared" si="49"/>
        <v>43799</v>
      </c>
      <c r="D336" s="8">
        <f t="shared" si="45"/>
        <v>48</v>
      </c>
      <c r="E336" s="3">
        <f t="shared" si="43"/>
        <v>22</v>
      </c>
      <c r="F336" s="3">
        <f t="shared" si="46"/>
        <v>44</v>
      </c>
      <c r="G336" s="3">
        <f t="shared" si="44"/>
        <v>44</v>
      </c>
      <c r="H336" s="3">
        <f t="shared" si="47"/>
        <v>11</v>
      </c>
      <c r="I336" s="3">
        <f t="shared" si="48"/>
        <v>2019</v>
      </c>
    </row>
    <row r="337" spans="3:9" x14ac:dyDescent="0.25">
      <c r="C337" s="7">
        <f t="shared" si="49"/>
        <v>43800</v>
      </c>
      <c r="D337" s="8">
        <f t="shared" si="45"/>
        <v>48</v>
      </c>
      <c r="E337" s="3">
        <f t="shared" si="43"/>
        <v>23</v>
      </c>
      <c r="F337" s="3">
        <f t="shared" si="46"/>
        <v>46</v>
      </c>
      <c r="G337" s="3">
        <f t="shared" si="44"/>
        <v>46</v>
      </c>
      <c r="H337" s="3">
        <f t="shared" si="47"/>
        <v>12</v>
      </c>
      <c r="I337" s="3">
        <f t="shared" si="48"/>
        <v>2019</v>
      </c>
    </row>
    <row r="338" spans="3:9" x14ac:dyDescent="0.25">
      <c r="C338" s="7">
        <f t="shared" si="49"/>
        <v>43801</v>
      </c>
      <c r="D338" s="8">
        <f t="shared" si="45"/>
        <v>49</v>
      </c>
      <c r="E338" s="3">
        <f t="shared" si="43"/>
        <v>23</v>
      </c>
      <c r="F338" s="3">
        <f t="shared" si="46"/>
        <v>46</v>
      </c>
      <c r="G338" s="3">
        <f t="shared" si="44"/>
        <v>46</v>
      </c>
      <c r="H338" s="3">
        <f t="shared" si="47"/>
        <v>12</v>
      </c>
      <c r="I338" s="3">
        <f t="shared" si="48"/>
        <v>2019</v>
      </c>
    </row>
    <row r="339" spans="3:9" x14ac:dyDescent="0.25">
      <c r="C339" s="7">
        <f t="shared" si="49"/>
        <v>43802</v>
      </c>
      <c r="D339" s="8">
        <f t="shared" si="45"/>
        <v>49</v>
      </c>
      <c r="E339" s="3">
        <f t="shared" si="43"/>
        <v>23</v>
      </c>
      <c r="F339" s="3">
        <f t="shared" si="46"/>
        <v>46</v>
      </c>
      <c r="G339" s="3">
        <f t="shared" si="44"/>
        <v>46</v>
      </c>
      <c r="H339" s="3">
        <f t="shared" si="47"/>
        <v>12</v>
      </c>
      <c r="I339" s="3">
        <f t="shared" si="48"/>
        <v>2019</v>
      </c>
    </row>
    <row r="340" spans="3:9" x14ac:dyDescent="0.25">
      <c r="C340" s="7">
        <f t="shared" si="49"/>
        <v>43803</v>
      </c>
      <c r="D340" s="8">
        <f t="shared" si="45"/>
        <v>49</v>
      </c>
      <c r="E340" s="3">
        <f t="shared" si="43"/>
        <v>23</v>
      </c>
      <c r="F340" s="3">
        <f t="shared" si="46"/>
        <v>46</v>
      </c>
      <c r="G340" s="3">
        <f t="shared" si="44"/>
        <v>46</v>
      </c>
      <c r="H340" s="3">
        <f t="shared" si="47"/>
        <v>12</v>
      </c>
      <c r="I340" s="3">
        <f t="shared" si="48"/>
        <v>2019</v>
      </c>
    </row>
    <row r="341" spans="3:9" x14ac:dyDescent="0.25">
      <c r="C341" s="7">
        <f t="shared" si="49"/>
        <v>43804</v>
      </c>
      <c r="D341" s="8">
        <f t="shared" si="45"/>
        <v>49</v>
      </c>
      <c r="E341" s="3">
        <f t="shared" si="43"/>
        <v>23</v>
      </c>
      <c r="F341" s="3">
        <f t="shared" si="46"/>
        <v>46</v>
      </c>
      <c r="G341" s="3">
        <f t="shared" si="44"/>
        <v>46</v>
      </c>
      <c r="H341" s="3">
        <f t="shared" si="47"/>
        <v>12</v>
      </c>
      <c r="I341" s="3">
        <f t="shared" si="48"/>
        <v>2019</v>
      </c>
    </row>
    <row r="342" spans="3:9" x14ac:dyDescent="0.25">
      <c r="C342" s="7">
        <f t="shared" si="49"/>
        <v>43805</v>
      </c>
      <c r="D342" s="8">
        <f t="shared" si="45"/>
        <v>49</v>
      </c>
      <c r="E342" s="3">
        <f t="shared" si="43"/>
        <v>23</v>
      </c>
      <c r="F342" s="3">
        <f t="shared" si="46"/>
        <v>46</v>
      </c>
      <c r="G342" s="3">
        <f t="shared" si="44"/>
        <v>46</v>
      </c>
      <c r="H342" s="3">
        <f t="shared" si="47"/>
        <v>12</v>
      </c>
      <c r="I342" s="3">
        <f t="shared" si="48"/>
        <v>2019</v>
      </c>
    </row>
    <row r="343" spans="3:9" x14ac:dyDescent="0.25">
      <c r="C343" s="7">
        <f t="shared" si="49"/>
        <v>43806</v>
      </c>
      <c r="D343" s="8">
        <f t="shared" si="45"/>
        <v>49</v>
      </c>
      <c r="E343" s="3">
        <f t="shared" si="43"/>
        <v>23</v>
      </c>
      <c r="F343" s="3">
        <f t="shared" si="46"/>
        <v>46</v>
      </c>
      <c r="G343" s="3">
        <f t="shared" si="44"/>
        <v>46</v>
      </c>
      <c r="H343" s="3">
        <f t="shared" si="47"/>
        <v>12</v>
      </c>
      <c r="I343" s="3">
        <f t="shared" si="48"/>
        <v>2019</v>
      </c>
    </row>
    <row r="344" spans="3:9" x14ac:dyDescent="0.25">
      <c r="C344" s="7">
        <f t="shared" si="49"/>
        <v>43807</v>
      </c>
      <c r="D344" s="8">
        <f t="shared" si="45"/>
        <v>49</v>
      </c>
      <c r="E344" s="3">
        <f t="shared" si="43"/>
        <v>23</v>
      </c>
      <c r="F344" s="3">
        <f t="shared" si="46"/>
        <v>46</v>
      </c>
      <c r="G344" s="3">
        <f t="shared" si="44"/>
        <v>46</v>
      </c>
      <c r="H344" s="3">
        <f t="shared" si="47"/>
        <v>12</v>
      </c>
      <c r="I344" s="3">
        <f t="shared" si="48"/>
        <v>2019</v>
      </c>
    </row>
    <row r="345" spans="3:9" x14ac:dyDescent="0.25">
      <c r="C345" s="7">
        <f t="shared" si="49"/>
        <v>43808</v>
      </c>
      <c r="D345" s="8">
        <f t="shared" si="45"/>
        <v>50</v>
      </c>
      <c r="E345" s="3">
        <f t="shared" si="43"/>
        <v>23</v>
      </c>
      <c r="F345" s="3">
        <f t="shared" si="46"/>
        <v>46</v>
      </c>
      <c r="G345" s="3">
        <f t="shared" si="44"/>
        <v>46</v>
      </c>
      <c r="H345" s="3">
        <f t="shared" si="47"/>
        <v>12</v>
      </c>
      <c r="I345" s="3">
        <f t="shared" si="48"/>
        <v>2019</v>
      </c>
    </row>
    <row r="346" spans="3:9" x14ac:dyDescent="0.25">
      <c r="C346" s="7">
        <f t="shared" si="49"/>
        <v>43809</v>
      </c>
      <c r="D346" s="8">
        <f t="shared" si="45"/>
        <v>50</v>
      </c>
      <c r="E346" s="3">
        <f t="shared" si="43"/>
        <v>23</v>
      </c>
      <c r="F346" s="3">
        <f t="shared" si="46"/>
        <v>46</v>
      </c>
      <c r="G346" s="3">
        <f t="shared" si="44"/>
        <v>46</v>
      </c>
      <c r="H346" s="3">
        <f t="shared" si="47"/>
        <v>12</v>
      </c>
      <c r="I346" s="3">
        <f t="shared" si="48"/>
        <v>2019</v>
      </c>
    </row>
    <row r="347" spans="3:9" x14ac:dyDescent="0.25">
      <c r="C347" s="7">
        <f t="shared" si="49"/>
        <v>43810</v>
      </c>
      <c r="D347" s="8">
        <f t="shared" si="45"/>
        <v>50</v>
      </c>
      <c r="E347" s="3">
        <f t="shared" si="43"/>
        <v>23</v>
      </c>
      <c r="F347" s="3">
        <f t="shared" si="46"/>
        <v>46</v>
      </c>
      <c r="G347" s="3">
        <f t="shared" si="44"/>
        <v>46</v>
      </c>
      <c r="H347" s="3">
        <f t="shared" si="47"/>
        <v>12</v>
      </c>
      <c r="I347" s="3">
        <f t="shared" si="48"/>
        <v>2019</v>
      </c>
    </row>
    <row r="348" spans="3:9" x14ac:dyDescent="0.25">
      <c r="C348" s="7">
        <f t="shared" si="49"/>
        <v>43811</v>
      </c>
      <c r="D348" s="8">
        <f t="shared" si="45"/>
        <v>50</v>
      </c>
      <c r="E348" s="3">
        <f t="shared" si="43"/>
        <v>23</v>
      </c>
      <c r="F348" s="3">
        <f t="shared" si="46"/>
        <v>46</v>
      </c>
      <c r="G348" s="3">
        <f t="shared" si="44"/>
        <v>46</v>
      </c>
      <c r="H348" s="3">
        <f t="shared" si="47"/>
        <v>12</v>
      </c>
      <c r="I348" s="3">
        <f t="shared" si="48"/>
        <v>2019</v>
      </c>
    </row>
    <row r="349" spans="3:9" x14ac:dyDescent="0.25">
      <c r="C349" s="7">
        <f t="shared" si="49"/>
        <v>43812</v>
      </c>
      <c r="D349" s="8">
        <f t="shared" si="45"/>
        <v>50</v>
      </c>
      <c r="E349" s="3">
        <f t="shared" si="43"/>
        <v>23</v>
      </c>
      <c r="F349" s="3">
        <f t="shared" si="46"/>
        <v>46</v>
      </c>
      <c r="G349" s="3">
        <f t="shared" si="44"/>
        <v>46</v>
      </c>
      <c r="H349" s="3">
        <f t="shared" si="47"/>
        <v>12</v>
      </c>
      <c r="I349" s="3">
        <f t="shared" si="48"/>
        <v>2019</v>
      </c>
    </row>
    <row r="350" spans="3:9" x14ac:dyDescent="0.25">
      <c r="C350" s="7">
        <f t="shared" si="49"/>
        <v>43813</v>
      </c>
      <c r="D350" s="8">
        <f t="shared" si="45"/>
        <v>50</v>
      </c>
      <c r="E350" s="3">
        <f t="shared" si="43"/>
        <v>23</v>
      </c>
      <c r="F350" s="3">
        <f t="shared" si="46"/>
        <v>46</v>
      </c>
      <c r="G350" s="3">
        <f t="shared" si="44"/>
        <v>46</v>
      </c>
      <c r="H350" s="3">
        <f t="shared" si="47"/>
        <v>12</v>
      </c>
      <c r="I350" s="3">
        <f t="shared" si="48"/>
        <v>2019</v>
      </c>
    </row>
    <row r="351" spans="3:9" x14ac:dyDescent="0.25">
      <c r="C351" s="7">
        <f t="shared" si="49"/>
        <v>43814</v>
      </c>
      <c r="D351" s="8">
        <f t="shared" si="45"/>
        <v>50</v>
      </c>
      <c r="E351" s="3">
        <f t="shared" si="43"/>
        <v>23</v>
      </c>
      <c r="F351" s="3">
        <f t="shared" si="46"/>
        <v>46</v>
      </c>
      <c r="G351" s="3">
        <f t="shared" si="44"/>
        <v>46</v>
      </c>
      <c r="H351" s="3">
        <f t="shared" si="47"/>
        <v>12</v>
      </c>
      <c r="I351" s="3">
        <f t="shared" si="48"/>
        <v>2019</v>
      </c>
    </row>
    <row r="352" spans="3:9" x14ac:dyDescent="0.25">
      <c r="C352" s="7">
        <f t="shared" si="49"/>
        <v>43815</v>
      </c>
      <c r="D352" s="8">
        <f t="shared" si="45"/>
        <v>51</v>
      </c>
      <c r="E352" s="3">
        <f t="shared" si="43"/>
        <v>24</v>
      </c>
      <c r="F352" s="3">
        <f t="shared" si="46"/>
        <v>48</v>
      </c>
      <c r="G352" s="3">
        <f t="shared" si="44"/>
        <v>48</v>
      </c>
      <c r="H352" s="3">
        <f t="shared" si="47"/>
        <v>12</v>
      </c>
      <c r="I352" s="3">
        <f t="shared" si="48"/>
        <v>2019</v>
      </c>
    </row>
    <row r="353" spans="3:9" x14ac:dyDescent="0.25">
      <c r="C353" s="7">
        <f t="shared" si="49"/>
        <v>43816</v>
      </c>
      <c r="D353" s="8">
        <f t="shared" si="45"/>
        <v>51</v>
      </c>
      <c r="E353" s="3">
        <f t="shared" si="43"/>
        <v>24</v>
      </c>
      <c r="F353" s="3">
        <f t="shared" si="46"/>
        <v>48</v>
      </c>
      <c r="G353" s="3">
        <f t="shared" si="44"/>
        <v>48</v>
      </c>
      <c r="H353" s="3">
        <f t="shared" si="47"/>
        <v>12</v>
      </c>
      <c r="I353" s="3">
        <f t="shared" si="48"/>
        <v>2019</v>
      </c>
    </row>
    <row r="354" spans="3:9" x14ac:dyDescent="0.25">
      <c r="C354" s="7">
        <f t="shared" si="49"/>
        <v>43817</v>
      </c>
      <c r="D354" s="8">
        <f t="shared" si="45"/>
        <v>51</v>
      </c>
      <c r="E354" s="3">
        <f t="shared" si="43"/>
        <v>24</v>
      </c>
      <c r="F354" s="3">
        <f t="shared" si="46"/>
        <v>48</v>
      </c>
      <c r="G354" s="3">
        <f t="shared" si="44"/>
        <v>48</v>
      </c>
      <c r="H354" s="3">
        <f t="shared" si="47"/>
        <v>12</v>
      </c>
      <c r="I354" s="3">
        <f t="shared" si="48"/>
        <v>2019</v>
      </c>
    </row>
    <row r="355" spans="3:9" x14ac:dyDescent="0.25">
      <c r="C355" s="7">
        <f t="shared" si="49"/>
        <v>43818</v>
      </c>
      <c r="D355" s="8">
        <f t="shared" si="45"/>
        <v>51</v>
      </c>
      <c r="E355" s="3">
        <f t="shared" si="43"/>
        <v>24</v>
      </c>
      <c r="F355" s="3">
        <f t="shared" si="46"/>
        <v>48</v>
      </c>
      <c r="G355" s="3">
        <f t="shared" si="44"/>
        <v>48</v>
      </c>
      <c r="H355" s="3">
        <f t="shared" si="47"/>
        <v>12</v>
      </c>
      <c r="I355" s="3">
        <f t="shared" si="48"/>
        <v>2019</v>
      </c>
    </row>
    <row r="356" spans="3:9" x14ac:dyDescent="0.25">
      <c r="C356" s="7">
        <f t="shared" si="49"/>
        <v>43819</v>
      </c>
      <c r="D356" s="8">
        <f t="shared" si="45"/>
        <v>51</v>
      </c>
      <c r="E356" s="3">
        <f t="shared" si="43"/>
        <v>24</v>
      </c>
      <c r="F356" s="3">
        <f t="shared" si="46"/>
        <v>48</v>
      </c>
      <c r="G356" s="3">
        <f t="shared" si="44"/>
        <v>48</v>
      </c>
      <c r="H356" s="3">
        <f t="shared" si="47"/>
        <v>12</v>
      </c>
      <c r="I356" s="3">
        <f t="shared" si="48"/>
        <v>2019</v>
      </c>
    </row>
    <row r="357" spans="3:9" x14ac:dyDescent="0.25">
      <c r="C357" s="7">
        <f t="shared" si="49"/>
        <v>43820</v>
      </c>
      <c r="D357" s="8">
        <f t="shared" si="45"/>
        <v>51</v>
      </c>
      <c r="E357" s="3">
        <f t="shared" si="43"/>
        <v>24</v>
      </c>
      <c r="F357" s="3">
        <f t="shared" si="46"/>
        <v>48</v>
      </c>
      <c r="G357" s="3">
        <f t="shared" si="44"/>
        <v>48</v>
      </c>
      <c r="H357" s="3">
        <f t="shared" si="47"/>
        <v>12</v>
      </c>
      <c r="I357" s="3">
        <f t="shared" si="48"/>
        <v>2019</v>
      </c>
    </row>
    <row r="358" spans="3:9" x14ac:dyDescent="0.25">
      <c r="C358" s="7">
        <f t="shared" si="49"/>
        <v>43821</v>
      </c>
      <c r="D358" s="8">
        <f t="shared" si="45"/>
        <v>51</v>
      </c>
      <c r="E358" s="3">
        <f t="shared" si="43"/>
        <v>24</v>
      </c>
      <c r="F358" s="3">
        <f t="shared" si="46"/>
        <v>48</v>
      </c>
      <c r="G358" s="3">
        <f t="shared" si="44"/>
        <v>48</v>
      </c>
      <c r="H358" s="3">
        <f t="shared" si="47"/>
        <v>12</v>
      </c>
      <c r="I358" s="3">
        <f t="shared" si="48"/>
        <v>2019</v>
      </c>
    </row>
    <row r="359" spans="3:9" x14ac:dyDescent="0.25">
      <c r="C359" s="7">
        <f t="shared" si="49"/>
        <v>43822</v>
      </c>
      <c r="D359" s="8">
        <f t="shared" si="45"/>
        <v>52</v>
      </c>
      <c r="E359" s="3">
        <f t="shared" si="43"/>
        <v>24</v>
      </c>
      <c r="F359" s="3">
        <f t="shared" si="46"/>
        <v>48</v>
      </c>
      <c r="G359" s="3">
        <f t="shared" si="44"/>
        <v>48</v>
      </c>
      <c r="H359" s="3">
        <f t="shared" si="47"/>
        <v>12</v>
      </c>
      <c r="I359" s="3">
        <f t="shared" si="48"/>
        <v>2019</v>
      </c>
    </row>
    <row r="360" spans="3:9" x14ac:dyDescent="0.25">
      <c r="C360" s="7">
        <f t="shared" si="49"/>
        <v>43823</v>
      </c>
      <c r="D360" s="8">
        <f t="shared" si="45"/>
        <v>52</v>
      </c>
      <c r="E360" s="3">
        <f t="shared" si="43"/>
        <v>24</v>
      </c>
      <c r="F360" s="3">
        <f t="shared" si="46"/>
        <v>48</v>
      </c>
      <c r="G360" s="3">
        <f t="shared" si="44"/>
        <v>48</v>
      </c>
      <c r="H360" s="3">
        <f t="shared" si="47"/>
        <v>12</v>
      </c>
      <c r="I360" s="3">
        <f t="shared" si="48"/>
        <v>2019</v>
      </c>
    </row>
    <row r="361" spans="3:9" x14ac:dyDescent="0.25">
      <c r="C361" s="7">
        <f t="shared" si="49"/>
        <v>43824</v>
      </c>
      <c r="D361" s="8">
        <f t="shared" si="45"/>
        <v>52</v>
      </c>
      <c r="E361" s="3">
        <f t="shared" si="43"/>
        <v>24</v>
      </c>
      <c r="F361" s="3">
        <f t="shared" si="46"/>
        <v>48</v>
      </c>
      <c r="G361" s="3">
        <f t="shared" si="44"/>
        <v>48</v>
      </c>
      <c r="H361" s="3">
        <f t="shared" si="47"/>
        <v>12</v>
      </c>
      <c r="I361" s="3">
        <f t="shared" si="48"/>
        <v>2019</v>
      </c>
    </row>
    <row r="362" spans="3:9" x14ac:dyDescent="0.25">
      <c r="C362" s="7">
        <f t="shared" si="49"/>
        <v>43825</v>
      </c>
      <c r="D362" s="8">
        <f t="shared" si="45"/>
        <v>52</v>
      </c>
      <c r="E362" s="3">
        <f t="shared" si="43"/>
        <v>24</v>
      </c>
      <c r="F362" s="3">
        <f t="shared" si="46"/>
        <v>48</v>
      </c>
      <c r="G362" s="3">
        <f t="shared" si="44"/>
        <v>48</v>
      </c>
      <c r="H362" s="3">
        <f t="shared" si="47"/>
        <v>12</v>
      </c>
      <c r="I362" s="3">
        <f t="shared" si="48"/>
        <v>2019</v>
      </c>
    </row>
    <row r="363" spans="3:9" x14ac:dyDescent="0.25">
      <c r="C363" s="7">
        <f t="shared" si="49"/>
        <v>43826</v>
      </c>
      <c r="D363" s="8">
        <f t="shared" si="45"/>
        <v>52</v>
      </c>
      <c r="E363" s="3">
        <f t="shared" si="43"/>
        <v>24</v>
      </c>
      <c r="F363" s="3">
        <f t="shared" si="46"/>
        <v>48</v>
      </c>
      <c r="G363" s="3">
        <f t="shared" si="44"/>
        <v>48</v>
      </c>
      <c r="H363" s="3">
        <f t="shared" si="47"/>
        <v>12</v>
      </c>
      <c r="I363" s="3">
        <f t="shared" si="48"/>
        <v>2019</v>
      </c>
    </row>
    <row r="364" spans="3:9" x14ac:dyDescent="0.25">
      <c r="C364" s="7">
        <f t="shared" si="49"/>
        <v>43827</v>
      </c>
      <c r="D364" s="8">
        <f t="shared" si="45"/>
        <v>52</v>
      </c>
      <c r="E364" s="3">
        <f t="shared" si="43"/>
        <v>24</v>
      </c>
      <c r="F364" s="3">
        <f t="shared" si="46"/>
        <v>48</v>
      </c>
      <c r="G364" s="3">
        <f t="shared" si="44"/>
        <v>48</v>
      </c>
      <c r="H364" s="3">
        <f t="shared" si="47"/>
        <v>12</v>
      </c>
      <c r="I364" s="3">
        <f t="shared" si="48"/>
        <v>2019</v>
      </c>
    </row>
    <row r="365" spans="3:9" x14ac:dyDescent="0.25">
      <c r="C365" s="7">
        <f t="shared" si="49"/>
        <v>43828</v>
      </c>
      <c r="D365" s="8">
        <f t="shared" si="45"/>
        <v>52</v>
      </c>
      <c r="E365" s="3">
        <f t="shared" si="43"/>
        <v>24</v>
      </c>
      <c r="F365" s="3">
        <f t="shared" si="46"/>
        <v>48</v>
      </c>
      <c r="G365" s="3">
        <f t="shared" si="44"/>
        <v>48</v>
      </c>
      <c r="H365" s="3">
        <f t="shared" si="47"/>
        <v>12</v>
      </c>
      <c r="I365" s="3">
        <f t="shared" si="48"/>
        <v>2019</v>
      </c>
    </row>
    <row r="366" spans="3:9" x14ac:dyDescent="0.25">
      <c r="C366" s="7">
        <f t="shared" si="49"/>
        <v>43829</v>
      </c>
      <c r="D366" s="8">
        <f t="shared" si="45"/>
        <v>52</v>
      </c>
      <c r="E366" s="3">
        <f t="shared" si="43"/>
        <v>24</v>
      </c>
      <c r="F366" s="3">
        <f t="shared" si="46"/>
        <v>48</v>
      </c>
      <c r="G366" s="3">
        <f t="shared" si="44"/>
        <v>48</v>
      </c>
      <c r="H366" s="3">
        <f t="shared" si="47"/>
        <v>12</v>
      </c>
      <c r="I366" s="3">
        <f t="shared" si="48"/>
        <v>2019</v>
      </c>
    </row>
    <row r="367" spans="3:9" x14ac:dyDescent="0.25">
      <c r="C367" s="7">
        <f t="shared" si="49"/>
        <v>43830</v>
      </c>
      <c r="D367" s="8">
        <f t="shared" si="45"/>
        <v>52</v>
      </c>
      <c r="E367" s="3">
        <f t="shared" si="43"/>
        <v>24</v>
      </c>
      <c r="F367" s="3">
        <f t="shared" si="46"/>
        <v>48</v>
      </c>
      <c r="G367" s="3">
        <f t="shared" si="44"/>
        <v>48</v>
      </c>
      <c r="H367" s="3">
        <f t="shared" si="47"/>
        <v>12</v>
      </c>
      <c r="I367" s="3">
        <f t="shared" si="48"/>
        <v>2019</v>
      </c>
    </row>
    <row r="368" spans="3:9" x14ac:dyDescent="0.25">
      <c r="C368" s="7">
        <f t="shared" si="49"/>
        <v>43831</v>
      </c>
      <c r="D368" s="8">
        <f t="shared" si="45"/>
        <v>1</v>
      </c>
      <c r="E368" s="3">
        <f t="shared" si="43"/>
        <v>1</v>
      </c>
      <c r="F368" s="3">
        <f t="shared" si="46"/>
        <v>2</v>
      </c>
      <c r="G368" s="3">
        <f t="shared" si="44"/>
        <v>50</v>
      </c>
      <c r="H368" s="3">
        <f t="shared" si="47"/>
        <v>1</v>
      </c>
      <c r="I368" s="3">
        <f t="shared" si="48"/>
        <v>2020</v>
      </c>
    </row>
    <row r="369" spans="3:9" x14ac:dyDescent="0.25">
      <c r="C369" s="7">
        <f t="shared" si="49"/>
        <v>43832</v>
      </c>
      <c r="D369" s="8">
        <f t="shared" si="45"/>
        <v>1</v>
      </c>
      <c r="E369" s="3">
        <f t="shared" si="43"/>
        <v>1</v>
      </c>
      <c r="F369" s="3">
        <f t="shared" si="46"/>
        <v>2</v>
      </c>
      <c r="G369" s="3">
        <f t="shared" si="44"/>
        <v>50</v>
      </c>
      <c r="H369" s="3">
        <f t="shared" si="47"/>
        <v>1</v>
      </c>
      <c r="I369" s="3">
        <f t="shared" si="48"/>
        <v>2020</v>
      </c>
    </row>
    <row r="370" spans="3:9" x14ac:dyDescent="0.25">
      <c r="C370" s="7">
        <f t="shared" si="49"/>
        <v>43833</v>
      </c>
      <c r="D370" s="8">
        <f t="shared" si="45"/>
        <v>1</v>
      </c>
      <c r="E370" s="3">
        <f t="shared" si="43"/>
        <v>1</v>
      </c>
      <c r="F370" s="3">
        <f t="shared" si="46"/>
        <v>2</v>
      </c>
      <c r="G370" s="3">
        <f t="shared" si="44"/>
        <v>50</v>
      </c>
      <c r="H370" s="3">
        <f t="shared" si="47"/>
        <v>1</v>
      </c>
      <c r="I370" s="3">
        <f t="shared" si="48"/>
        <v>2020</v>
      </c>
    </row>
    <row r="371" spans="3:9" x14ac:dyDescent="0.25">
      <c r="C371" s="7">
        <f t="shared" si="49"/>
        <v>43834</v>
      </c>
      <c r="D371" s="8">
        <f t="shared" si="45"/>
        <v>1</v>
      </c>
      <c r="E371" s="3">
        <f t="shared" si="43"/>
        <v>1</v>
      </c>
      <c r="F371" s="3">
        <f t="shared" si="46"/>
        <v>2</v>
      </c>
      <c r="G371" s="3">
        <f t="shared" si="44"/>
        <v>50</v>
      </c>
      <c r="H371" s="3">
        <f t="shared" si="47"/>
        <v>1</v>
      </c>
      <c r="I371" s="3">
        <f t="shared" si="48"/>
        <v>2020</v>
      </c>
    </row>
    <row r="372" spans="3:9" x14ac:dyDescent="0.25">
      <c r="C372" s="7">
        <f t="shared" si="49"/>
        <v>43835</v>
      </c>
      <c r="D372" s="8">
        <f t="shared" si="45"/>
        <v>1</v>
      </c>
      <c r="E372" s="3">
        <f t="shared" si="43"/>
        <v>1</v>
      </c>
      <c r="F372" s="3">
        <f t="shared" si="46"/>
        <v>2</v>
      </c>
      <c r="G372" s="3">
        <f t="shared" si="44"/>
        <v>50</v>
      </c>
      <c r="H372" s="3">
        <f t="shared" si="47"/>
        <v>1</v>
      </c>
      <c r="I372" s="3">
        <f t="shared" si="48"/>
        <v>2020</v>
      </c>
    </row>
    <row r="373" spans="3:9" x14ac:dyDescent="0.25">
      <c r="C373" s="7">
        <f t="shared" si="49"/>
        <v>43836</v>
      </c>
      <c r="D373" s="8">
        <f t="shared" si="45"/>
        <v>2</v>
      </c>
      <c r="E373" s="3">
        <f t="shared" si="43"/>
        <v>1</v>
      </c>
      <c r="F373" s="3">
        <f t="shared" si="46"/>
        <v>2</v>
      </c>
      <c r="G373" s="3">
        <f t="shared" si="44"/>
        <v>50</v>
      </c>
      <c r="H373" s="3">
        <f t="shared" si="47"/>
        <v>1</v>
      </c>
      <c r="I373" s="3">
        <f t="shared" si="48"/>
        <v>2020</v>
      </c>
    </row>
    <row r="374" spans="3:9" x14ac:dyDescent="0.25">
      <c r="C374" s="7">
        <f t="shared" si="49"/>
        <v>43837</v>
      </c>
      <c r="D374" s="8">
        <f t="shared" si="45"/>
        <v>2</v>
      </c>
      <c r="E374" s="3">
        <f t="shared" si="43"/>
        <v>1</v>
      </c>
      <c r="F374" s="3">
        <f t="shared" si="46"/>
        <v>2</v>
      </c>
      <c r="G374" s="3">
        <f t="shared" si="44"/>
        <v>50</v>
      </c>
      <c r="H374" s="3">
        <f t="shared" si="47"/>
        <v>1</v>
      </c>
      <c r="I374" s="3">
        <f t="shared" si="48"/>
        <v>2020</v>
      </c>
    </row>
    <row r="375" spans="3:9" x14ac:dyDescent="0.25">
      <c r="C375" s="7">
        <f t="shared" si="49"/>
        <v>43838</v>
      </c>
      <c r="D375" s="8">
        <f t="shared" si="45"/>
        <v>2</v>
      </c>
      <c r="E375" s="3">
        <f t="shared" si="43"/>
        <v>1</v>
      </c>
      <c r="F375" s="3">
        <f t="shared" si="46"/>
        <v>2</v>
      </c>
      <c r="G375" s="3">
        <f t="shared" si="44"/>
        <v>50</v>
      </c>
      <c r="H375" s="3">
        <f t="shared" si="47"/>
        <v>1</v>
      </c>
      <c r="I375" s="3">
        <f t="shared" si="48"/>
        <v>2020</v>
      </c>
    </row>
    <row r="376" spans="3:9" x14ac:dyDescent="0.25">
      <c r="C376" s="7">
        <f t="shared" si="49"/>
        <v>43839</v>
      </c>
      <c r="D376" s="8">
        <f t="shared" si="45"/>
        <v>2</v>
      </c>
      <c r="E376" s="3">
        <f t="shared" si="43"/>
        <v>1</v>
      </c>
      <c r="F376" s="3">
        <f t="shared" si="46"/>
        <v>2</v>
      </c>
      <c r="G376" s="3">
        <f t="shared" si="44"/>
        <v>50</v>
      </c>
      <c r="H376" s="3">
        <f t="shared" si="47"/>
        <v>1</v>
      </c>
      <c r="I376" s="3">
        <f t="shared" si="48"/>
        <v>2020</v>
      </c>
    </row>
    <row r="377" spans="3:9" x14ac:dyDescent="0.25">
      <c r="C377" s="7">
        <f t="shared" si="49"/>
        <v>43840</v>
      </c>
      <c r="D377" s="8">
        <f t="shared" si="45"/>
        <v>2</v>
      </c>
      <c r="E377" s="3">
        <f t="shared" si="43"/>
        <v>1</v>
      </c>
      <c r="F377" s="3">
        <f t="shared" si="46"/>
        <v>2</v>
      </c>
      <c r="G377" s="3">
        <f t="shared" si="44"/>
        <v>50</v>
      </c>
      <c r="H377" s="3">
        <f t="shared" si="47"/>
        <v>1</v>
      </c>
      <c r="I377" s="3">
        <f t="shared" si="48"/>
        <v>2020</v>
      </c>
    </row>
    <row r="378" spans="3:9" x14ac:dyDescent="0.25">
      <c r="C378" s="7">
        <f t="shared" si="49"/>
        <v>43841</v>
      </c>
      <c r="D378" s="8">
        <f t="shared" si="45"/>
        <v>2</v>
      </c>
      <c r="E378" s="3">
        <f t="shared" si="43"/>
        <v>1</v>
      </c>
      <c r="F378" s="3">
        <f t="shared" si="46"/>
        <v>2</v>
      </c>
      <c r="G378" s="3">
        <f t="shared" si="44"/>
        <v>50</v>
      </c>
      <c r="H378" s="3">
        <f t="shared" si="47"/>
        <v>1</v>
      </c>
      <c r="I378" s="3">
        <f t="shared" si="48"/>
        <v>2020</v>
      </c>
    </row>
    <row r="379" spans="3:9" x14ac:dyDescent="0.25">
      <c r="C379" s="7">
        <f t="shared" si="49"/>
        <v>43842</v>
      </c>
      <c r="D379" s="8">
        <f t="shared" si="45"/>
        <v>2</v>
      </c>
      <c r="E379" s="3">
        <f t="shared" si="43"/>
        <v>1</v>
      </c>
      <c r="F379" s="3">
        <f t="shared" si="46"/>
        <v>2</v>
      </c>
      <c r="G379" s="3">
        <f t="shared" si="44"/>
        <v>50</v>
      </c>
      <c r="H379" s="3">
        <f t="shared" si="47"/>
        <v>1</v>
      </c>
      <c r="I379" s="3">
        <f t="shared" si="48"/>
        <v>2020</v>
      </c>
    </row>
    <row r="380" spans="3:9" x14ac:dyDescent="0.25">
      <c r="C380" s="7">
        <f t="shared" si="49"/>
        <v>43843</v>
      </c>
      <c r="D380" s="8">
        <f t="shared" si="45"/>
        <v>3</v>
      </c>
      <c r="E380" s="3">
        <f t="shared" si="43"/>
        <v>1</v>
      </c>
      <c r="F380" s="3">
        <f t="shared" si="46"/>
        <v>2</v>
      </c>
      <c r="G380" s="3">
        <f t="shared" si="44"/>
        <v>50</v>
      </c>
      <c r="H380" s="3">
        <f t="shared" si="47"/>
        <v>1</v>
      </c>
      <c r="I380" s="3">
        <f t="shared" si="48"/>
        <v>2020</v>
      </c>
    </row>
    <row r="381" spans="3:9" x14ac:dyDescent="0.25">
      <c r="C381" s="7">
        <f t="shared" si="49"/>
        <v>43844</v>
      </c>
      <c r="D381" s="8">
        <f t="shared" si="45"/>
        <v>3</v>
      </c>
      <c r="E381" s="3">
        <f t="shared" si="43"/>
        <v>1</v>
      </c>
      <c r="F381" s="3">
        <f t="shared" si="46"/>
        <v>2</v>
      </c>
      <c r="G381" s="3">
        <f t="shared" si="44"/>
        <v>50</v>
      </c>
      <c r="H381" s="3">
        <f t="shared" si="47"/>
        <v>1</v>
      </c>
      <c r="I381" s="3">
        <f t="shared" si="48"/>
        <v>2020</v>
      </c>
    </row>
    <row r="382" spans="3:9" x14ac:dyDescent="0.25">
      <c r="C382" s="7">
        <f t="shared" si="49"/>
        <v>43845</v>
      </c>
      <c r="D382" s="8">
        <f t="shared" si="45"/>
        <v>3</v>
      </c>
      <c r="E382" s="3">
        <f t="shared" si="43"/>
        <v>1</v>
      </c>
      <c r="F382" s="3">
        <f t="shared" si="46"/>
        <v>2</v>
      </c>
      <c r="G382" s="3">
        <f t="shared" si="44"/>
        <v>50</v>
      </c>
      <c r="H382" s="3">
        <f t="shared" si="47"/>
        <v>1</v>
      </c>
      <c r="I382" s="3">
        <f t="shared" si="48"/>
        <v>2020</v>
      </c>
    </row>
    <row r="383" spans="3:9" x14ac:dyDescent="0.25">
      <c r="C383" s="7">
        <f t="shared" si="49"/>
        <v>43846</v>
      </c>
      <c r="D383" s="8">
        <f t="shared" si="45"/>
        <v>3</v>
      </c>
      <c r="E383" s="3">
        <f t="shared" si="43"/>
        <v>2</v>
      </c>
      <c r="F383" s="3">
        <f t="shared" si="46"/>
        <v>4</v>
      </c>
      <c r="G383" s="3">
        <f t="shared" si="44"/>
        <v>52</v>
      </c>
      <c r="H383" s="3">
        <f t="shared" si="47"/>
        <v>1</v>
      </c>
      <c r="I383" s="3">
        <f t="shared" si="48"/>
        <v>2020</v>
      </c>
    </row>
    <row r="384" spans="3:9" x14ac:dyDescent="0.25">
      <c r="C384" s="7">
        <f t="shared" si="49"/>
        <v>43847</v>
      </c>
      <c r="D384" s="8">
        <f t="shared" si="45"/>
        <v>3</v>
      </c>
      <c r="E384" s="3">
        <f t="shared" si="43"/>
        <v>2</v>
      </c>
      <c r="F384" s="3">
        <f t="shared" si="46"/>
        <v>4</v>
      </c>
      <c r="G384" s="3">
        <f t="shared" si="44"/>
        <v>52</v>
      </c>
      <c r="H384" s="3">
        <f t="shared" si="47"/>
        <v>1</v>
      </c>
      <c r="I384" s="3">
        <f t="shared" si="48"/>
        <v>2020</v>
      </c>
    </row>
    <row r="385" spans="3:9" x14ac:dyDescent="0.25">
      <c r="C385" s="7">
        <f t="shared" si="49"/>
        <v>43848</v>
      </c>
      <c r="D385" s="8">
        <f t="shared" si="45"/>
        <v>3</v>
      </c>
      <c r="E385" s="3">
        <f t="shared" si="43"/>
        <v>2</v>
      </c>
      <c r="F385" s="3">
        <f t="shared" si="46"/>
        <v>4</v>
      </c>
      <c r="G385" s="3">
        <f t="shared" si="44"/>
        <v>52</v>
      </c>
      <c r="H385" s="3">
        <f t="shared" si="47"/>
        <v>1</v>
      </c>
      <c r="I385" s="3">
        <f t="shared" si="48"/>
        <v>2020</v>
      </c>
    </row>
    <row r="386" spans="3:9" x14ac:dyDescent="0.25">
      <c r="C386" s="7">
        <f t="shared" si="49"/>
        <v>43849</v>
      </c>
      <c r="D386" s="8">
        <f t="shared" si="45"/>
        <v>3</v>
      </c>
      <c r="E386" s="3">
        <f t="shared" si="43"/>
        <v>2</v>
      </c>
      <c r="F386" s="3">
        <f t="shared" si="46"/>
        <v>4</v>
      </c>
      <c r="G386" s="3">
        <f t="shared" si="44"/>
        <v>52</v>
      </c>
      <c r="H386" s="3">
        <f t="shared" si="47"/>
        <v>1</v>
      </c>
      <c r="I386" s="3">
        <f t="shared" si="48"/>
        <v>2020</v>
      </c>
    </row>
    <row r="387" spans="3:9" x14ac:dyDescent="0.25">
      <c r="C387" s="7">
        <f t="shared" si="49"/>
        <v>43850</v>
      </c>
      <c r="D387" s="8">
        <f t="shared" si="45"/>
        <v>4</v>
      </c>
      <c r="E387" s="3">
        <f t="shared" ref="E387:E450" si="50">MONTH(C387)*2-(DAY(C387)&lt;16)</f>
        <v>2</v>
      </c>
      <c r="F387" s="3">
        <f t="shared" si="46"/>
        <v>4</v>
      </c>
      <c r="G387" s="3">
        <f t="shared" ref="G387:G450" si="51">IF(I388&gt;$I$3,IF(AND(I388&gt;I387,F387=48),F387*(I388-$I$3),(I388-$I$3)*48+F387),F387)</f>
        <v>52</v>
      </c>
      <c r="H387" s="3">
        <f t="shared" si="47"/>
        <v>1</v>
      </c>
      <c r="I387" s="3">
        <f t="shared" si="48"/>
        <v>2020</v>
      </c>
    </row>
    <row r="388" spans="3:9" x14ac:dyDescent="0.25">
      <c r="C388" s="7">
        <f t="shared" si="49"/>
        <v>43851</v>
      </c>
      <c r="D388" s="8">
        <f t="shared" ref="D388:D451" si="52">IF(WEEKNUM(C388,2)=53,52,WEEKNUM(C388,2))</f>
        <v>4</v>
      </c>
      <c r="E388" s="3">
        <f t="shared" si="50"/>
        <v>2</v>
      </c>
      <c r="F388" s="3">
        <f t="shared" ref="F388:F451" si="53">E388*2</f>
        <v>4</v>
      </c>
      <c r="G388" s="3">
        <f t="shared" si="51"/>
        <v>52</v>
      </c>
      <c r="H388" s="3">
        <f t="shared" ref="H388:H451" si="54">MONTH(C388)</f>
        <v>1</v>
      </c>
      <c r="I388" s="3">
        <f t="shared" ref="I388:I451" si="55">YEAR(C388)</f>
        <v>2020</v>
      </c>
    </row>
    <row r="389" spans="3:9" x14ac:dyDescent="0.25">
      <c r="C389" s="7">
        <f t="shared" ref="C389:C452" si="56">C388+1</f>
        <v>43852</v>
      </c>
      <c r="D389" s="8">
        <f t="shared" si="52"/>
        <v>4</v>
      </c>
      <c r="E389" s="3">
        <f t="shared" si="50"/>
        <v>2</v>
      </c>
      <c r="F389" s="3">
        <f t="shared" si="53"/>
        <v>4</v>
      </c>
      <c r="G389" s="3">
        <f t="shared" si="51"/>
        <v>52</v>
      </c>
      <c r="H389" s="3">
        <f t="shared" si="54"/>
        <v>1</v>
      </c>
      <c r="I389" s="3">
        <f t="shared" si="55"/>
        <v>2020</v>
      </c>
    </row>
    <row r="390" spans="3:9" x14ac:dyDescent="0.25">
      <c r="C390" s="7">
        <f t="shared" si="56"/>
        <v>43853</v>
      </c>
      <c r="D390" s="8">
        <f t="shared" si="52"/>
        <v>4</v>
      </c>
      <c r="E390" s="3">
        <f t="shared" si="50"/>
        <v>2</v>
      </c>
      <c r="F390" s="3">
        <f t="shared" si="53"/>
        <v>4</v>
      </c>
      <c r="G390" s="3">
        <f t="shared" si="51"/>
        <v>52</v>
      </c>
      <c r="H390" s="3">
        <f t="shared" si="54"/>
        <v>1</v>
      </c>
      <c r="I390" s="3">
        <f t="shared" si="55"/>
        <v>2020</v>
      </c>
    </row>
    <row r="391" spans="3:9" x14ac:dyDescent="0.25">
      <c r="C391" s="7">
        <f t="shared" si="56"/>
        <v>43854</v>
      </c>
      <c r="D391" s="8">
        <f t="shared" si="52"/>
        <v>4</v>
      </c>
      <c r="E391" s="3">
        <f t="shared" si="50"/>
        <v>2</v>
      </c>
      <c r="F391" s="3">
        <f t="shared" si="53"/>
        <v>4</v>
      </c>
      <c r="G391" s="3">
        <f t="shared" si="51"/>
        <v>52</v>
      </c>
      <c r="H391" s="3">
        <f t="shared" si="54"/>
        <v>1</v>
      </c>
      <c r="I391" s="3">
        <f t="shared" si="55"/>
        <v>2020</v>
      </c>
    </row>
    <row r="392" spans="3:9" x14ac:dyDescent="0.25">
      <c r="C392" s="7">
        <f t="shared" si="56"/>
        <v>43855</v>
      </c>
      <c r="D392" s="8">
        <f t="shared" si="52"/>
        <v>4</v>
      </c>
      <c r="E392" s="3">
        <f t="shared" si="50"/>
        <v>2</v>
      </c>
      <c r="F392" s="3">
        <f t="shared" si="53"/>
        <v>4</v>
      </c>
      <c r="G392" s="3">
        <f t="shared" si="51"/>
        <v>52</v>
      </c>
      <c r="H392" s="3">
        <f t="shared" si="54"/>
        <v>1</v>
      </c>
      <c r="I392" s="3">
        <f t="shared" si="55"/>
        <v>2020</v>
      </c>
    </row>
    <row r="393" spans="3:9" x14ac:dyDescent="0.25">
      <c r="C393" s="7">
        <f t="shared" si="56"/>
        <v>43856</v>
      </c>
      <c r="D393" s="8">
        <f t="shared" si="52"/>
        <v>4</v>
      </c>
      <c r="E393" s="3">
        <f t="shared" si="50"/>
        <v>2</v>
      </c>
      <c r="F393" s="3">
        <f t="shared" si="53"/>
        <v>4</v>
      </c>
      <c r="G393" s="3">
        <f t="shared" si="51"/>
        <v>52</v>
      </c>
      <c r="H393" s="3">
        <f t="shared" si="54"/>
        <v>1</v>
      </c>
      <c r="I393" s="3">
        <f t="shared" si="55"/>
        <v>2020</v>
      </c>
    </row>
    <row r="394" spans="3:9" x14ac:dyDescent="0.25">
      <c r="C394" s="7">
        <f t="shared" si="56"/>
        <v>43857</v>
      </c>
      <c r="D394" s="8">
        <f t="shared" si="52"/>
        <v>5</v>
      </c>
      <c r="E394" s="3">
        <f t="shared" si="50"/>
        <v>2</v>
      </c>
      <c r="F394" s="3">
        <f t="shared" si="53"/>
        <v>4</v>
      </c>
      <c r="G394" s="3">
        <f t="shared" si="51"/>
        <v>52</v>
      </c>
      <c r="H394" s="3">
        <f t="shared" si="54"/>
        <v>1</v>
      </c>
      <c r="I394" s="3">
        <f t="shared" si="55"/>
        <v>2020</v>
      </c>
    </row>
    <row r="395" spans="3:9" x14ac:dyDescent="0.25">
      <c r="C395" s="7">
        <f t="shared" si="56"/>
        <v>43858</v>
      </c>
      <c r="D395" s="8">
        <f t="shared" si="52"/>
        <v>5</v>
      </c>
      <c r="E395" s="3">
        <f t="shared" si="50"/>
        <v>2</v>
      </c>
      <c r="F395" s="3">
        <f t="shared" si="53"/>
        <v>4</v>
      </c>
      <c r="G395" s="3">
        <f t="shared" si="51"/>
        <v>52</v>
      </c>
      <c r="H395" s="3">
        <f t="shared" si="54"/>
        <v>1</v>
      </c>
      <c r="I395" s="3">
        <f t="shared" si="55"/>
        <v>2020</v>
      </c>
    </row>
    <row r="396" spans="3:9" x14ac:dyDescent="0.25">
      <c r="C396" s="7">
        <f t="shared" si="56"/>
        <v>43859</v>
      </c>
      <c r="D396" s="8">
        <f t="shared" si="52"/>
        <v>5</v>
      </c>
      <c r="E396" s="3">
        <f t="shared" si="50"/>
        <v>2</v>
      </c>
      <c r="F396" s="3">
        <f t="shared" si="53"/>
        <v>4</v>
      </c>
      <c r="G396" s="3">
        <f t="shared" si="51"/>
        <v>52</v>
      </c>
      <c r="H396" s="3">
        <f t="shared" si="54"/>
        <v>1</v>
      </c>
      <c r="I396" s="3">
        <f t="shared" si="55"/>
        <v>2020</v>
      </c>
    </row>
    <row r="397" spans="3:9" x14ac:dyDescent="0.25">
      <c r="C397" s="7">
        <f t="shared" si="56"/>
        <v>43860</v>
      </c>
      <c r="D397" s="8">
        <f t="shared" si="52"/>
        <v>5</v>
      </c>
      <c r="E397" s="3">
        <f t="shared" si="50"/>
        <v>2</v>
      </c>
      <c r="F397" s="3">
        <f t="shared" si="53"/>
        <v>4</v>
      </c>
      <c r="G397" s="3">
        <f t="shared" si="51"/>
        <v>52</v>
      </c>
      <c r="H397" s="3">
        <f t="shared" si="54"/>
        <v>1</v>
      </c>
      <c r="I397" s="3">
        <f t="shared" si="55"/>
        <v>2020</v>
      </c>
    </row>
    <row r="398" spans="3:9" x14ac:dyDescent="0.25">
      <c r="C398" s="7">
        <f t="shared" si="56"/>
        <v>43861</v>
      </c>
      <c r="D398" s="8">
        <f t="shared" si="52"/>
        <v>5</v>
      </c>
      <c r="E398" s="3">
        <f t="shared" si="50"/>
        <v>2</v>
      </c>
      <c r="F398" s="3">
        <f t="shared" si="53"/>
        <v>4</v>
      </c>
      <c r="G398" s="3">
        <f t="shared" si="51"/>
        <v>52</v>
      </c>
      <c r="H398" s="3">
        <f t="shared" si="54"/>
        <v>1</v>
      </c>
      <c r="I398" s="3">
        <f t="shared" si="55"/>
        <v>2020</v>
      </c>
    </row>
    <row r="399" spans="3:9" x14ac:dyDescent="0.25">
      <c r="C399" s="7">
        <f t="shared" si="56"/>
        <v>43862</v>
      </c>
      <c r="D399" s="8">
        <f t="shared" si="52"/>
        <v>5</v>
      </c>
      <c r="E399" s="3">
        <f t="shared" si="50"/>
        <v>3</v>
      </c>
      <c r="F399" s="3">
        <f t="shared" si="53"/>
        <v>6</v>
      </c>
      <c r="G399" s="3">
        <f t="shared" si="51"/>
        <v>54</v>
      </c>
      <c r="H399" s="3">
        <f t="shared" si="54"/>
        <v>2</v>
      </c>
      <c r="I399" s="3">
        <f t="shared" si="55"/>
        <v>2020</v>
      </c>
    </row>
    <row r="400" spans="3:9" x14ac:dyDescent="0.25">
      <c r="C400" s="7">
        <f t="shared" si="56"/>
        <v>43863</v>
      </c>
      <c r="D400" s="8">
        <f t="shared" si="52"/>
        <v>5</v>
      </c>
      <c r="E400" s="3">
        <f t="shared" si="50"/>
        <v>3</v>
      </c>
      <c r="F400" s="3">
        <f t="shared" si="53"/>
        <v>6</v>
      </c>
      <c r="G400" s="3">
        <f t="shared" si="51"/>
        <v>54</v>
      </c>
      <c r="H400" s="3">
        <f t="shared" si="54"/>
        <v>2</v>
      </c>
      <c r="I400" s="3">
        <f t="shared" si="55"/>
        <v>2020</v>
      </c>
    </row>
    <row r="401" spans="3:9" x14ac:dyDescent="0.25">
      <c r="C401" s="7">
        <f t="shared" si="56"/>
        <v>43864</v>
      </c>
      <c r="D401" s="8">
        <f t="shared" si="52"/>
        <v>6</v>
      </c>
      <c r="E401" s="3">
        <f t="shared" si="50"/>
        <v>3</v>
      </c>
      <c r="F401" s="3">
        <f t="shared" si="53"/>
        <v>6</v>
      </c>
      <c r="G401" s="3">
        <f t="shared" si="51"/>
        <v>54</v>
      </c>
      <c r="H401" s="3">
        <f t="shared" si="54"/>
        <v>2</v>
      </c>
      <c r="I401" s="3">
        <f t="shared" si="55"/>
        <v>2020</v>
      </c>
    </row>
    <row r="402" spans="3:9" x14ac:dyDescent="0.25">
      <c r="C402" s="7">
        <f t="shared" si="56"/>
        <v>43865</v>
      </c>
      <c r="D402" s="8">
        <f t="shared" si="52"/>
        <v>6</v>
      </c>
      <c r="E402" s="3">
        <f t="shared" si="50"/>
        <v>3</v>
      </c>
      <c r="F402" s="3">
        <f t="shared" si="53"/>
        <v>6</v>
      </c>
      <c r="G402" s="3">
        <f t="shared" si="51"/>
        <v>54</v>
      </c>
      <c r="H402" s="3">
        <f t="shared" si="54"/>
        <v>2</v>
      </c>
      <c r="I402" s="3">
        <f t="shared" si="55"/>
        <v>2020</v>
      </c>
    </row>
    <row r="403" spans="3:9" x14ac:dyDescent="0.25">
      <c r="C403" s="7">
        <f t="shared" si="56"/>
        <v>43866</v>
      </c>
      <c r="D403" s="8">
        <f t="shared" si="52"/>
        <v>6</v>
      </c>
      <c r="E403" s="3">
        <f t="shared" si="50"/>
        <v>3</v>
      </c>
      <c r="F403" s="3">
        <f t="shared" si="53"/>
        <v>6</v>
      </c>
      <c r="G403" s="3">
        <f t="shared" si="51"/>
        <v>54</v>
      </c>
      <c r="H403" s="3">
        <f t="shared" si="54"/>
        <v>2</v>
      </c>
      <c r="I403" s="3">
        <f t="shared" si="55"/>
        <v>2020</v>
      </c>
    </row>
    <row r="404" spans="3:9" x14ac:dyDescent="0.25">
      <c r="C404" s="7">
        <f t="shared" si="56"/>
        <v>43867</v>
      </c>
      <c r="D404" s="8">
        <f t="shared" si="52"/>
        <v>6</v>
      </c>
      <c r="E404" s="3">
        <f t="shared" si="50"/>
        <v>3</v>
      </c>
      <c r="F404" s="3">
        <f t="shared" si="53"/>
        <v>6</v>
      </c>
      <c r="G404" s="3">
        <f t="shared" si="51"/>
        <v>54</v>
      </c>
      <c r="H404" s="3">
        <f t="shared" si="54"/>
        <v>2</v>
      </c>
      <c r="I404" s="3">
        <f t="shared" si="55"/>
        <v>2020</v>
      </c>
    </row>
    <row r="405" spans="3:9" x14ac:dyDescent="0.25">
      <c r="C405" s="7">
        <f t="shared" si="56"/>
        <v>43868</v>
      </c>
      <c r="D405" s="8">
        <f t="shared" si="52"/>
        <v>6</v>
      </c>
      <c r="E405" s="3">
        <f t="shared" si="50"/>
        <v>3</v>
      </c>
      <c r="F405" s="3">
        <f t="shared" si="53"/>
        <v>6</v>
      </c>
      <c r="G405" s="3">
        <f t="shared" si="51"/>
        <v>54</v>
      </c>
      <c r="H405" s="3">
        <f t="shared" si="54"/>
        <v>2</v>
      </c>
      <c r="I405" s="3">
        <f t="shared" si="55"/>
        <v>2020</v>
      </c>
    </row>
    <row r="406" spans="3:9" x14ac:dyDescent="0.25">
      <c r="C406" s="7">
        <f t="shared" si="56"/>
        <v>43869</v>
      </c>
      <c r="D406" s="8">
        <f t="shared" si="52"/>
        <v>6</v>
      </c>
      <c r="E406" s="3">
        <f t="shared" si="50"/>
        <v>3</v>
      </c>
      <c r="F406" s="3">
        <f t="shared" si="53"/>
        <v>6</v>
      </c>
      <c r="G406" s="3">
        <f t="shared" si="51"/>
        <v>54</v>
      </c>
      <c r="H406" s="3">
        <f t="shared" si="54"/>
        <v>2</v>
      </c>
      <c r="I406" s="3">
        <f t="shared" si="55"/>
        <v>2020</v>
      </c>
    </row>
    <row r="407" spans="3:9" x14ac:dyDescent="0.25">
      <c r="C407" s="7">
        <f t="shared" si="56"/>
        <v>43870</v>
      </c>
      <c r="D407" s="8">
        <f t="shared" si="52"/>
        <v>6</v>
      </c>
      <c r="E407" s="3">
        <f t="shared" si="50"/>
        <v>3</v>
      </c>
      <c r="F407" s="3">
        <f t="shared" si="53"/>
        <v>6</v>
      </c>
      <c r="G407" s="3">
        <f t="shared" si="51"/>
        <v>54</v>
      </c>
      <c r="H407" s="3">
        <f t="shared" si="54"/>
        <v>2</v>
      </c>
      <c r="I407" s="3">
        <f t="shared" si="55"/>
        <v>2020</v>
      </c>
    </row>
    <row r="408" spans="3:9" x14ac:dyDescent="0.25">
      <c r="C408" s="7">
        <f t="shared" si="56"/>
        <v>43871</v>
      </c>
      <c r="D408" s="8">
        <f t="shared" si="52"/>
        <v>7</v>
      </c>
      <c r="E408" s="3">
        <f t="shared" si="50"/>
        <v>3</v>
      </c>
      <c r="F408" s="3">
        <f t="shared" si="53"/>
        <v>6</v>
      </c>
      <c r="G408" s="3">
        <f t="shared" si="51"/>
        <v>54</v>
      </c>
      <c r="H408" s="3">
        <f t="shared" si="54"/>
        <v>2</v>
      </c>
      <c r="I408" s="3">
        <f t="shared" si="55"/>
        <v>2020</v>
      </c>
    </row>
    <row r="409" spans="3:9" x14ac:dyDescent="0.25">
      <c r="C409" s="7">
        <f t="shared" si="56"/>
        <v>43872</v>
      </c>
      <c r="D409" s="8">
        <f t="shared" si="52"/>
        <v>7</v>
      </c>
      <c r="E409" s="3">
        <f t="shared" si="50"/>
        <v>3</v>
      </c>
      <c r="F409" s="3">
        <f t="shared" si="53"/>
        <v>6</v>
      </c>
      <c r="G409" s="3">
        <f t="shared" si="51"/>
        <v>54</v>
      </c>
      <c r="H409" s="3">
        <f t="shared" si="54"/>
        <v>2</v>
      </c>
      <c r="I409" s="3">
        <f t="shared" si="55"/>
        <v>2020</v>
      </c>
    </row>
    <row r="410" spans="3:9" x14ac:dyDescent="0.25">
      <c r="C410" s="7">
        <f t="shared" si="56"/>
        <v>43873</v>
      </c>
      <c r="D410" s="8">
        <f t="shared" si="52"/>
        <v>7</v>
      </c>
      <c r="E410" s="3">
        <f t="shared" si="50"/>
        <v>3</v>
      </c>
      <c r="F410" s="3">
        <f t="shared" si="53"/>
        <v>6</v>
      </c>
      <c r="G410" s="3">
        <f t="shared" si="51"/>
        <v>54</v>
      </c>
      <c r="H410" s="3">
        <f t="shared" si="54"/>
        <v>2</v>
      </c>
      <c r="I410" s="3">
        <f t="shared" si="55"/>
        <v>2020</v>
      </c>
    </row>
    <row r="411" spans="3:9" x14ac:dyDescent="0.25">
      <c r="C411" s="7">
        <f t="shared" si="56"/>
        <v>43874</v>
      </c>
      <c r="D411" s="8">
        <f t="shared" si="52"/>
        <v>7</v>
      </c>
      <c r="E411" s="3">
        <f t="shared" si="50"/>
        <v>3</v>
      </c>
      <c r="F411" s="3">
        <f t="shared" si="53"/>
        <v>6</v>
      </c>
      <c r="G411" s="3">
        <f t="shared" si="51"/>
        <v>54</v>
      </c>
      <c r="H411" s="3">
        <f t="shared" si="54"/>
        <v>2</v>
      </c>
      <c r="I411" s="3">
        <f t="shared" si="55"/>
        <v>2020</v>
      </c>
    </row>
    <row r="412" spans="3:9" x14ac:dyDescent="0.25">
      <c r="C412" s="7">
        <f t="shared" si="56"/>
        <v>43875</v>
      </c>
      <c r="D412" s="8">
        <f t="shared" si="52"/>
        <v>7</v>
      </c>
      <c r="E412" s="3">
        <f t="shared" si="50"/>
        <v>3</v>
      </c>
      <c r="F412" s="3">
        <f t="shared" si="53"/>
        <v>6</v>
      </c>
      <c r="G412" s="3">
        <f t="shared" si="51"/>
        <v>54</v>
      </c>
      <c r="H412" s="3">
        <f t="shared" si="54"/>
        <v>2</v>
      </c>
      <c r="I412" s="3">
        <f t="shared" si="55"/>
        <v>2020</v>
      </c>
    </row>
    <row r="413" spans="3:9" x14ac:dyDescent="0.25">
      <c r="C413" s="7">
        <f t="shared" si="56"/>
        <v>43876</v>
      </c>
      <c r="D413" s="8">
        <f t="shared" si="52"/>
        <v>7</v>
      </c>
      <c r="E413" s="3">
        <f t="shared" si="50"/>
        <v>3</v>
      </c>
      <c r="F413" s="3">
        <f t="shared" si="53"/>
        <v>6</v>
      </c>
      <c r="G413" s="3">
        <f t="shared" si="51"/>
        <v>54</v>
      </c>
      <c r="H413" s="3">
        <f t="shared" si="54"/>
        <v>2</v>
      </c>
      <c r="I413" s="3">
        <f t="shared" si="55"/>
        <v>2020</v>
      </c>
    </row>
    <row r="414" spans="3:9" x14ac:dyDescent="0.25">
      <c r="C414" s="7">
        <f t="shared" si="56"/>
        <v>43877</v>
      </c>
      <c r="D414" s="8">
        <f t="shared" si="52"/>
        <v>7</v>
      </c>
      <c r="E414" s="3">
        <f t="shared" si="50"/>
        <v>4</v>
      </c>
      <c r="F414" s="3">
        <f t="shared" si="53"/>
        <v>8</v>
      </c>
      <c r="G414" s="3">
        <f t="shared" si="51"/>
        <v>56</v>
      </c>
      <c r="H414" s="3">
        <f t="shared" si="54"/>
        <v>2</v>
      </c>
      <c r="I414" s="3">
        <f t="shared" si="55"/>
        <v>2020</v>
      </c>
    </row>
    <row r="415" spans="3:9" x14ac:dyDescent="0.25">
      <c r="C415" s="7">
        <f t="shared" si="56"/>
        <v>43878</v>
      </c>
      <c r="D415" s="8">
        <f t="shared" si="52"/>
        <v>8</v>
      </c>
      <c r="E415" s="3">
        <f t="shared" si="50"/>
        <v>4</v>
      </c>
      <c r="F415" s="3">
        <f t="shared" si="53"/>
        <v>8</v>
      </c>
      <c r="G415" s="3">
        <f t="shared" si="51"/>
        <v>56</v>
      </c>
      <c r="H415" s="3">
        <f t="shared" si="54"/>
        <v>2</v>
      </c>
      <c r="I415" s="3">
        <f t="shared" si="55"/>
        <v>2020</v>
      </c>
    </row>
    <row r="416" spans="3:9" x14ac:dyDescent="0.25">
      <c r="C416" s="7">
        <f t="shared" si="56"/>
        <v>43879</v>
      </c>
      <c r="D416" s="8">
        <f t="shared" si="52"/>
        <v>8</v>
      </c>
      <c r="E416" s="3">
        <f t="shared" si="50"/>
        <v>4</v>
      </c>
      <c r="F416" s="3">
        <f t="shared" si="53"/>
        <v>8</v>
      </c>
      <c r="G416" s="3">
        <f t="shared" si="51"/>
        <v>56</v>
      </c>
      <c r="H416" s="3">
        <f t="shared" si="54"/>
        <v>2</v>
      </c>
      <c r="I416" s="3">
        <f t="shared" si="55"/>
        <v>2020</v>
      </c>
    </row>
    <row r="417" spans="3:9" x14ac:dyDescent="0.25">
      <c r="C417" s="7">
        <f t="shared" si="56"/>
        <v>43880</v>
      </c>
      <c r="D417" s="8">
        <f t="shared" si="52"/>
        <v>8</v>
      </c>
      <c r="E417" s="3">
        <f t="shared" si="50"/>
        <v>4</v>
      </c>
      <c r="F417" s="3">
        <f t="shared" si="53"/>
        <v>8</v>
      </c>
      <c r="G417" s="3">
        <f t="shared" si="51"/>
        <v>56</v>
      </c>
      <c r="H417" s="3">
        <f t="shared" si="54"/>
        <v>2</v>
      </c>
      <c r="I417" s="3">
        <f t="shared" si="55"/>
        <v>2020</v>
      </c>
    </row>
    <row r="418" spans="3:9" x14ac:dyDescent="0.25">
      <c r="C418" s="7">
        <f t="shared" si="56"/>
        <v>43881</v>
      </c>
      <c r="D418" s="8">
        <f t="shared" si="52"/>
        <v>8</v>
      </c>
      <c r="E418" s="3">
        <f t="shared" si="50"/>
        <v>4</v>
      </c>
      <c r="F418" s="3">
        <f t="shared" si="53"/>
        <v>8</v>
      </c>
      <c r="G418" s="3">
        <f t="shared" si="51"/>
        <v>56</v>
      </c>
      <c r="H418" s="3">
        <f t="shared" si="54"/>
        <v>2</v>
      </c>
      <c r="I418" s="3">
        <f t="shared" si="55"/>
        <v>2020</v>
      </c>
    </row>
    <row r="419" spans="3:9" x14ac:dyDescent="0.25">
      <c r="C419" s="7">
        <f t="shared" si="56"/>
        <v>43882</v>
      </c>
      <c r="D419" s="8">
        <f t="shared" si="52"/>
        <v>8</v>
      </c>
      <c r="E419" s="3">
        <f t="shared" si="50"/>
        <v>4</v>
      </c>
      <c r="F419" s="3">
        <f t="shared" si="53"/>
        <v>8</v>
      </c>
      <c r="G419" s="3">
        <f t="shared" si="51"/>
        <v>56</v>
      </c>
      <c r="H419" s="3">
        <f t="shared" si="54"/>
        <v>2</v>
      </c>
      <c r="I419" s="3">
        <f t="shared" si="55"/>
        <v>2020</v>
      </c>
    </row>
    <row r="420" spans="3:9" x14ac:dyDescent="0.25">
      <c r="C420" s="7">
        <f t="shared" si="56"/>
        <v>43883</v>
      </c>
      <c r="D420" s="8">
        <f t="shared" si="52"/>
        <v>8</v>
      </c>
      <c r="E420" s="3">
        <f t="shared" si="50"/>
        <v>4</v>
      </c>
      <c r="F420" s="3">
        <f t="shared" si="53"/>
        <v>8</v>
      </c>
      <c r="G420" s="3">
        <f t="shared" si="51"/>
        <v>56</v>
      </c>
      <c r="H420" s="3">
        <f t="shared" si="54"/>
        <v>2</v>
      </c>
      <c r="I420" s="3">
        <f t="shared" si="55"/>
        <v>2020</v>
      </c>
    </row>
    <row r="421" spans="3:9" x14ac:dyDescent="0.25">
      <c r="C421" s="7">
        <f t="shared" si="56"/>
        <v>43884</v>
      </c>
      <c r="D421" s="8">
        <f t="shared" si="52"/>
        <v>8</v>
      </c>
      <c r="E421" s="3">
        <f t="shared" si="50"/>
        <v>4</v>
      </c>
      <c r="F421" s="3">
        <f t="shared" si="53"/>
        <v>8</v>
      </c>
      <c r="G421" s="3">
        <f t="shared" si="51"/>
        <v>56</v>
      </c>
      <c r="H421" s="3">
        <f t="shared" si="54"/>
        <v>2</v>
      </c>
      <c r="I421" s="3">
        <f t="shared" si="55"/>
        <v>2020</v>
      </c>
    </row>
    <row r="422" spans="3:9" x14ac:dyDescent="0.25">
      <c r="C422" s="7">
        <f t="shared" si="56"/>
        <v>43885</v>
      </c>
      <c r="D422" s="8">
        <f t="shared" si="52"/>
        <v>9</v>
      </c>
      <c r="E422" s="3">
        <f t="shared" si="50"/>
        <v>4</v>
      </c>
      <c r="F422" s="3">
        <f t="shared" si="53"/>
        <v>8</v>
      </c>
      <c r="G422" s="3">
        <f t="shared" si="51"/>
        <v>56</v>
      </c>
      <c r="H422" s="3">
        <f t="shared" si="54"/>
        <v>2</v>
      </c>
      <c r="I422" s="3">
        <f t="shared" si="55"/>
        <v>2020</v>
      </c>
    </row>
    <row r="423" spans="3:9" x14ac:dyDescent="0.25">
      <c r="C423" s="7">
        <f t="shared" si="56"/>
        <v>43886</v>
      </c>
      <c r="D423" s="8">
        <f t="shared" si="52"/>
        <v>9</v>
      </c>
      <c r="E423" s="3">
        <f t="shared" si="50"/>
        <v>4</v>
      </c>
      <c r="F423" s="3">
        <f t="shared" si="53"/>
        <v>8</v>
      </c>
      <c r="G423" s="3">
        <f t="shared" si="51"/>
        <v>56</v>
      </c>
      <c r="H423" s="3">
        <f t="shared" si="54"/>
        <v>2</v>
      </c>
      <c r="I423" s="3">
        <f t="shared" si="55"/>
        <v>2020</v>
      </c>
    </row>
    <row r="424" spans="3:9" x14ac:dyDescent="0.25">
      <c r="C424" s="7">
        <f t="shared" si="56"/>
        <v>43887</v>
      </c>
      <c r="D424" s="8">
        <f t="shared" si="52"/>
        <v>9</v>
      </c>
      <c r="E424" s="3">
        <f t="shared" si="50"/>
        <v>4</v>
      </c>
      <c r="F424" s="3">
        <f t="shared" si="53"/>
        <v>8</v>
      </c>
      <c r="G424" s="3">
        <f t="shared" si="51"/>
        <v>56</v>
      </c>
      <c r="H424" s="3">
        <f t="shared" si="54"/>
        <v>2</v>
      </c>
      <c r="I424" s="3">
        <f t="shared" si="55"/>
        <v>2020</v>
      </c>
    </row>
    <row r="425" spans="3:9" x14ac:dyDescent="0.25">
      <c r="C425" s="7">
        <f t="shared" si="56"/>
        <v>43888</v>
      </c>
      <c r="D425" s="8">
        <f t="shared" si="52"/>
        <v>9</v>
      </c>
      <c r="E425" s="3">
        <f t="shared" si="50"/>
        <v>4</v>
      </c>
      <c r="F425" s="3">
        <f t="shared" si="53"/>
        <v>8</v>
      </c>
      <c r="G425" s="3">
        <f t="shared" si="51"/>
        <v>56</v>
      </c>
      <c r="H425" s="3">
        <f t="shared" si="54"/>
        <v>2</v>
      </c>
      <c r="I425" s="3">
        <f t="shared" si="55"/>
        <v>2020</v>
      </c>
    </row>
    <row r="426" spans="3:9" x14ac:dyDescent="0.25">
      <c r="C426" s="7">
        <f t="shared" si="56"/>
        <v>43889</v>
      </c>
      <c r="D426" s="8">
        <f t="shared" si="52"/>
        <v>9</v>
      </c>
      <c r="E426" s="3">
        <f t="shared" si="50"/>
        <v>4</v>
      </c>
      <c r="F426" s="3">
        <f t="shared" si="53"/>
        <v>8</v>
      </c>
      <c r="G426" s="3">
        <f t="shared" si="51"/>
        <v>56</v>
      </c>
      <c r="H426" s="3">
        <f t="shared" si="54"/>
        <v>2</v>
      </c>
      <c r="I426" s="3">
        <f t="shared" si="55"/>
        <v>2020</v>
      </c>
    </row>
    <row r="427" spans="3:9" x14ac:dyDescent="0.25">
      <c r="C427" s="7">
        <f t="shared" si="56"/>
        <v>43890</v>
      </c>
      <c r="D427" s="8">
        <f t="shared" si="52"/>
        <v>9</v>
      </c>
      <c r="E427" s="3">
        <f t="shared" si="50"/>
        <v>4</v>
      </c>
      <c r="F427" s="3">
        <f t="shared" si="53"/>
        <v>8</v>
      </c>
      <c r="G427" s="3">
        <f t="shared" si="51"/>
        <v>56</v>
      </c>
      <c r="H427" s="3">
        <f t="shared" si="54"/>
        <v>2</v>
      </c>
      <c r="I427" s="3">
        <f t="shared" si="55"/>
        <v>2020</v>
      </c>
    </row>
    <row r="428" spans="3:9" x14ac:dyDescent="0.25">
      <c r="C428" s="7">
        <f t="shared" si="56"/>
        <v>43891</v>
      </c>
      <c r="D428" s="8">
        <f t="shared" si="52"/>
        <v>9</v>
      </c>
      <c r="E428" s="3">
        <f t="shared" si="50"/>
        <v>5</v>
      </c>
      <c r="F428" s="3">
        <f t="shared" si="53"/>
        <v>10</v>
      </c>
      <c r="G428" s="3">
        <f t="shared" si="51"/>
        <v>58</v>
      </c>
      <c r="H428" s="3">
        <f t="shared" si="54"/>
        <v>3</v>
      </c>
      <c r="I428" s="3">
        <f t="shared" si="55"/>
        <v>2020</v>
      </c>
    </row>
    <row r="429" spans="3:9" x14ac:dyDescent="0.25">
      <c r="C429" s="7">
        <f t="shared" si="56"/>
        <v>43892</v>
      </c>
      <c r="D429" s="8">
        <f t="shared" si="52"/>
        <v>10</v>
      </c>
      <c r="E429" s="3">
        <f t="shared" si="50"/>
        <v>5</v>
      </c>
      <c r="F429" s="3">
        <f t="shared" si="53"/>
        <v>10</v>
      </c>
      <c r="G429" s="3">
        <f t="shared" si="51"/>
        <v>58</v>
      </c>
      <c r="H429" s="3">
        <f t="shared" si="54"/>
        <v>3</v>
      </c>
      <c r="I429" s="3">
        <f t="shared" si="55"/>
        <v>2020</v>
      </c>
    </row>
    <row r="430" spans="3:9" x14ac:dyDescent="0.25">
      <c r="C430" s="7">
        <f t="shared" si="56"/>
        <v>43893</v>
      </c>
      <c r="D430" s="8">
        <f t="shared" si="52"/>
        <v>10</v>
      </c>
      <c r="E430" s="3">
        <f t="shared" si="50"/>
        <v>5</v>
      </c>
      <c r="F430" s="3">
        <f t="shared" si="53"/>
        <v>10</v>
      </c>
      <c r="G430" s="3">
        <f t="shared" si="51"/>
        <v>58</v>
      </c>
      <c r="H430" s="3">
        <f t="shared" si="54"/>
        <v>3</v>
      </c>
      <c r="I430" s="3">
        <f t="shared" si="55"/>
        <v>2020</v>
      </c>
    </row>
    <row r="431" spans="3:9" x14ac:dyDescent="0.25">
      <c r="C431" s="7">
        <f t="shared" si="56"/>
        <v>43894</v>
      </c>
      <c r="D431" s="8">
        <f t="shared" si="52"/>
        <v>10</v>
      </c>
      <c r="E431" s="3">
        <f t="shared" si="50"/>
        <v>5</v>
      </c>
      <c r="F431" s="3">
        <f t="shared" si="53"/>
        <v>10</v>
      </c>
      <c r="G431" s="3">
        <f t="shared" si="51"/>
        <v>58</v>
      </c>
      <c r="H431" s="3">
        <f t="shared" si="54"/>
        <v>3</v>
      </c>
      <c r="I431" s="3">
        <f t="shared" si="55"/>
        <v>2020</v>
      </c>
    </row>
    <row r="432" spans="3:9" x14ac:dyDescent="0.25">
      <c r="C432" s="7">
        <f t="shared" si="56"/>
        <v>43895</v>
      </c>
      <c r="D432" s="8">
        <f t="shared" si="52"/>
        <v>10</v>
      </c>
      <c r="E432" s="3">
        <f t="shared" si="50"/>
        <v>5</v>
      </c>
      <c r="F432" s="3">
        <f t="shared" si="53"/>
        <v>10</v>
      </c>
      <c r="G432" s="3">
        <f t="shared" si="51"/>
        <v>58</v>
      </c>
      <c r="H432" s="3">
        <f t="shared" si="54"/>
        <v>3</v>
      </c>
      <c r="I432" s="3">
        <f t="shared" si="55"/>
        <v>2020</v>
      </c>
    </row>
    <row r="433" spans="3:9" x14ac:dyDescent="0.25">
      <c r="C433" s="7">
        <f t="shared" si="56"/>
        <v>43896</v>
      </c>
      <c r="D433" s="8">
        <f t="shared" si="52"/>
        <v>10</v>
      </c>
      <c r="E433" s="3">
        <f t="shared" si="50"/>
        <v>5</v>
      </c>
      <c r="F433" s="3">
        <f t="shared" si="53"/>
        <v>10</v>
      </c>
      <c r="G433" s="3">
        <f t="shared" si="51"/>
        <v>58</v>
      </c>
      <c r="H433" s="3">
        <f t="shared" si="54"/>
        <v>3</v>
      </c>
      <c r="I433" s="3">
        <f t="shared" si="55"/>
        <v>2020</v>
      </c>
    </row>
    <row r="434" spans="3:9" x14ac:dyDescent="0.25">
      <c r="C434" s="7">
        <f t="shared" si="56"/>
        <v>43897</v>
      </c>
      <c r="D434" s="8">
        <f t="shared" si="52"/>
        <v>10</v>
      </c>
      <c r="E434" s="3">
        <f t="shared" si="50"/>
        <v>5</v>
      </c>
      <c r="F434" s="3">
        <f t="shared" si="53"/>
        <v>10</v>
      </c>
      <c r="G434" s="3">
        <f t="shared" si="51"/>
        <v>58</v>
      </c>
      <c r="H434" s="3">
        <f t="shared" si="54"/>
        <v>3</v>
      </c>
      <c r="I434" s="3">
        <f t="shared" si="55"/>
        <v>2020</v>
      </c>
    </row>
    <row r="435" spans="3:9" x14ac:dyDescent="0.25">
      <c r="C435" s="7">
        <f t="shared" si="56"/>
        <v>43898</v>
      </c>
      <c r="D435" s="8">
        <f t="shared" si="52"/>
        <v>10</v>
      </c>
      <c r="E435" s="3">
        <f t="shared" si="50"/>
        <v>5</v>
      </c>
      <c r="F435" s="3">
        <f t="shared" si="53"/>
        <v>10</v>
      </c>
      <c r="G435" s="3">
        <f t="shared" si="51"/>
        <v>58</v>
      </c>
      <c r="H435" s="3">
        <f t="shared" si="54"/>
        <v>3</v>
      </c>
      <c r="I435" s="3">
        <f t="shared" si="55"/>
        <v>2020</v>
      </c>
    </row>
    <row r="436" spans="3:9" x14ac:dyDescent="0.25">
      <c r="C436" s="7">
        <f t="shared" si="56"/>
        <v>43899</v>
      </c>
      <c r="D436" s="8">
        <f t="shared" si="52"/>
        <v>11</v>
      </c>
      <c r="E436" s="3">
        <f t="shared" si="50"/>
        <v>5</v>
      </c>
      <c r="F436" s="3">
        <f t="shared" si="53"/>
        <v>10</v>
      </c>
      <c r="G436" s="3">
        <f t="shared" si="51"/>
        <v>58</v>
      </c>
      <c r="H436" s="3">
        <f t="shared" si="54"/>
        <v>3</v>
      </c>
      <c r="I436" s="3">
        <f t="shared" si="55"/>
        <v>2020</v>
      </c>
    </row>
    <row r="437" spans="3:9" x14ac:dyDescent="0.25">
      <c r="C437" s="7">
        <f t="shared" si="56"/>
        <v>43900</v>
      </c>
      <c r="D437" s="8">
        <f t="shared" si="52"/>
        <v>11</v>
      </c>
      <c r="E437" s="3">
        <f t="shared" si="50"/>
        <v>5</v>
      </c>
      <c r="F437" s="3">
        <f t="shared" si="53"/>
        <v>10</v>
      </c>
      <c r="G437" s="3">
        <f t="shared" si="51"/>
        <v>58</v>
      </c>
      <c r="H437" s="3">
        <f t="shared" si="54"/>
        <v>3</v>
      </c>
      <c r="I437" s="3">
        <f t="shared" si="55"/>
        <v>2020</v>
      </c>
    </row>
    <row r="438" spans="3:9" x14ac:dyDescent="0.25">
      <c r="C438" s="7">
        <f t="shared" si="56"/>
        <v>43901</v>
      </c>
      <c r="D438" s="8">
        <f t="shared" si="52"/>
        <v>11</v>
      </c>
      <c r="E438" s="3">
        <f t="shared" si="50"/>
        <v>5</v>
      </c>
      <c r="F438" s="3">
        <f t="shared" si="53"/>
        <v>10</v>
      </c>
      <c r="G438" s="3">
        <f t="shared" si="51"/>
        <v>58</v>
      </c>
      <c r="H438" s="3">
        <f t="shared" si="54"/>
        <v>3</v>
      </c>
      <c r="I438" s="3">
        <f t="shared" si="55"/>
        <v>2020</v>
      </c>
    </row>
    <row r="439" spans="3:9" x14ac:dyDescent="0.25">
      <c r="C439" s="7">
        <f t="shared" si="56"/>
        <v>43902</v>
      </c>
      <c r="D439" s="8">
        <f t="shared" si="52"/>
        <v>11</v>
      </c>
      <c r="E439" s="3">
        <f t="shared" si="50"/>
        <v>5</v>
      </c>
      <c r="F439" s="3">
        <f t="shared" si="53"/>
        <v>10</v>
      </c>
      <c r="G439" s="3">
        <f t="shared" si="51"/>
        <v>58</v>
      </c>
      <c r="H439" s="3">
        <f t="shared" si="54"/>
        <v>3</v>
      </c>
      <c r="I439" s="3">
        <f t="shared" si="55"/>
        <v>2020</v>
      </c>
    </row>
    <row r="440" spans="3:9" x14ac:dyDescent="0.25">
      <c r="C440" s="7">
        <f t="shared" si="56"/>
        <v>43903</v>
      </c>
      <c r="D440" s="8">
        <f t="shared" si="52"/>
        <v>11</v>
      </c>
      <c r="E440" s="3">
        <f t="shared" si="50"/>
        <v>5</v>
      </c>
      <c r="F440" s="3">
        <f t="shared" si="53"/>
        <v>10</v>
      </c>
      <c r="G440" s="3">
        <f t="shared" si="51"/>
        <v>58</v>
      </c>
      <c r="H440" s="3">
        <f t="shared" si="54"/>
        <v>3</v>
      </c>
      <c r="I440" s="3">
        <f t="shared" si="55"/>
        <v>2020</v>
      </c>
    </row>
    <row r="441" spans="3:9" x14ac:dyDescent="0.25">
      <c r="C441" s="7">
        <f t="shared" si="56"/>
        <v>43904</v>
      </c>
      <c r="D441" s="8">
        <f t="shared" si="52"/>
        <v>11</v>
      </c>
      <c r="E441" s="3">
        <f t="shared" si="50"/>
        <v>5</v>
      </c>
      <c r="F441" s="3">
        <f t="shared" si="53"/>
        <v>10</v>
      </c>
      <c r="G441" s="3">
        <f t="shared" si="51"/>
        <v>58</v>
      </c>
      <c r="H441" s="3">
        <f t="shared" si="54"/>
        <v>3</v>
      </c>
      <c r="I441" s="3">
        <f t="shared" si="55"/>
        <v>2020</v>
      </c>
    </row>
    <row r="442" spans="3:9" x14ac:dyDescent="0.25">
      <c r="C442" s="7">
        <f t="shared" si="56"/>
        <v>43905</v>
      </c>
      <c r="D442" s="8">
        <f t="shared" si="52"/>
        <v>11</v>
      </c>
      <c r="E442" s="3">
        <f t="shared" si="50"/>
        <v>5</v>
      </c>
      <c r="F442" s="3">
        <f t="shared" si="53"/>
        <v>10</v>
      </c>
      <c r="G442" s="3">
        <f t="shared" si="51"/>
        <v>58</v>
      </c>
      <c r="H442" s="3">
        <f t="shared" si="54"/>
        <v>3</v>
      </c>
      <c r="I442" s="3">
        <f t="shared" si="55"/>
        <v>2020</v>
      </c>
    </row>
    <row r="443" spans="3:9" x14ac:dyDescent="0.25">
      <c r="C443" s="7">
        <f t="shared" si="56"/>
        <v>43906</v>
      </c>
      <c r="D443" s="8">
        <f t="shared" si="52"/>
        <v>12</v>
      </c>
      <c r="E443" s="3">
        <f t="shared" si="50"/>
        <v>6</v>
      </c>
      <c r="F443" s="3">
        <f t="shared" si="53"/>
        <v>12</v>
      </c>
      <c r="G443" s="3">
        <f t="shared" si="51"/>
        <v>60</v>
      </c>
      <c r="H443" s="3">
        <f t="shared" si="54"/>
        <v>3</v>
      </c>
      <c r="I443" s="3">
        <f t="shared" si="55"/>
        <v>2020</v>
      </c>
    </row>
    <row r="444" spans="3:9" x14ac:dyDescent="0.25">
      <c r="C444" s="7">
        <f t="shared" si="56"/>
        <v>43907</v>
      </c>
      <c r="D444" s="8">
        <f t="shared" si="52"/>
        <v>12</v>
      </c>
      <c r="E444" s="3">
        <f t="shared" si="50"/>
        <v>6</v>
      </c>
      <c r="F444" s="3">
        <f t="shared" si="53"/>
        <v>12</v>
      </c>
      <c r="G444" s="3">
        <f t="shared" si="51"/>
        <v>60</v>
      </c>
      <c r="H444" s="3">
        <f t="shared" si="54"/>
        <v>3</v>
      </c>
      <c r="I444" s="3">
        <f t="shared" si="55"/>
        <v>2020</v>
      </c>
    </row>
    <row r="445" spans="3:9" x14ac:dyDescent="0.25">
      <c r="C445" s="7">
        <f t="shared" si="56"/>
        <v>43908</v>
      </c>
      <c r="D445" s="8">
        <f t="shared" si="52"/>
        <v>12</v>
      </c>
      <c r="E445" s="3">
        <f t="shared" si="50"/>
        <v>6</v>
      </c>
      <c r="F445" s="3">
        <f t="shared" si="53"/>
        <v>12</v>
      </c>
      <c r="G445" s="3">
        <f t="shared" si="51"/>
        <v>60</v>
      </c>
      <c r="H445" s="3">
        <f t="shared" si="54"/>
        <v>3</v>
      </c>
      <c r="I445" s="3">
        <f t="shared" si="55"/>
        <v>2020</v>
      </c>
    </row>
    <row r="446" spans="3:9" x14ac:dyDescent="0.25">
      <c r="C446" s="7">
        <f t="shared" si="56"/>
        <v>43909</v>
      </c>
      <c r="D446" s="8">
        <f t="shared" si="52"/>
        <v>12</v>
      </c>
      <c r="E446" s="3">
        <f t="shared" si="50"/>
        <v>6</v>
      </c>
      <c r="F446" s="3">
        <f t="shared" si="53"/>
        <v>12</v>
      </c>
      <c r="G446" s="3">
        <f t="shared" si="51"/>
        <v>60</v>
      </c>
      <c r="H446" s="3">
        <f t="shared" si="54"/>
        <v>3</v>
      </c>
      <c r="I446" s="3">
        <f t="shared" si="55"/>
        <v>2020</v>
      </c>
    </row>
    <row r="447" spans="3:9" x14ac:dyDescent="0.25">
      <c r="C447" s="7">
        <f t="shared" si="56"/>
        <v>43910</v>
      </c>
      <c r="D447" s="8">
        <f t="shared" si="52"/>
        <v>12</v>
      </c>
      <c r="E447" s="3">
        <f t="shared" si="50"/>
        <v>6</v>
      </c>
      <c r="F447" s="3">
        <f t="shared" si="53"/>
        <v>12</v>
      </c>
      <c r="G447" s="3">
        <f t="shared" si="51"/>
        <v>60</v>
      </c>
      <c r="H447" s="3">
        <f t="shared" si="54"/>
        <v>3</v>
      </c>
      <c r="I447" s="3">
        <f t="shared" si="55"/>
        <v>2020</v>
      </c>
    </row>
    <row r="448" spans="3:9" x14ac:dyDescent="0.25">
      <c r="C448" s="7">
        <f t="shared" si="56"/>
        <v>43911</v>
      </c>
      <c r="D448" s="8">
        <f t="shared" si="52"/>
        <v>12</v>
      </c>
      <c r="E448" s="3">
        <f t="shared" si="50"/>
        <v>6</v>
      </c>
      <c r="F448" s="3">
        <f t="shared" si="53"/>
        <v>12</v>
      </c>
      <c r="G448" s="3">
        <f t="shared" si="51"/>
        <v>60</v>
      </c>
      <c r="H448" s="3">
        <f t="shared" si="54"/>
        <v>3</v>
      </c>
      <c r="I448" s="3">
        <f t="shared" si="55"/>
        <v>2020</v>
      </c>
    </row>
    <row r="449" spans="3:9" x14ac:dyDescent="0.25">
      <c r="C449" s="7">
        <f t="shared" si="56"/>
        <v>43912</v>
      </c>
      <c r="D449" s="8">
        <f t="shared" si="52"/>
        <v>12</v>
      </c>
      <c r="E449" s="3">
        <f t="shared" si="50"/>
        <v>6</v>
      </c>
      <c r="F449" s="3">
        <f t="shared" si="53"/>
        <v>12</v>
      </c>
      <c r="G449" s="3">
        <f t="shared" si="51"/>
        <v>60</v>
      </c>
      <c r="H449" s="3">
        <f t="shared" si="54"/>
        <v>3</v>
      </c>
      <c r="I449" s="3">
        <f t="shared" si="55"/>
        <v>2020</v>
      </c>
    </row>
    <row r="450" spans="3:9" x14ac:dyDescent="0.25">
      <c r="C450" s="7">
        <f t="shared" si="56"/>
        <v>43913</v>
      </c>
      <c r="D450" s="8">
        <f t="shared" si="52"/>
        <v>13</v>
      </c>
      <c r="E450" s="3">
        <f t="shared" si="50"/>
        <v>6</v>
      </c>
      <c r="F450" s="3">
        <f t="shared" si="53"/>
        <v>12</v>
      </c>
      <c r="G450" s="3">
        <f t="shared" si="51"/>
        <v>60</v>
      </c>
      <c r="H450" s="3">
        <f t="shared" si="54"/>
        <v>3</v>
      </c>
      <c r="I450" s="3">
        <f t="shared" si="55"/>
        <v>2020</v>
      </c>
    </row>
    <row r="451" spans="3:9" x14ac:dyDescent="0.25">
      <c r="C451" s="7">
        <f t="shared" si="56"/>
        <v>43914</v>
      </c>
      <c r="D451" s="8">
        <f t="shared" si="52"/>
        <v>13</v>
      </c>
      <c r="E451" s="3">
        <f t="shared" ref="E451:E514" si="57">MONTH(C451)*2-(DAY(C451)&lt;16)</f>
        <v>6</v>
      </c>
      <c r="F451" s="3">
        <f t="shared" si="53"/>
        <v>12</v>
      </c>
      <c r="G451" s="3">
        <f t="shared" ref="G451:G514" si="58">IF(I452&gt;$I$3,IF(AND(I452&gt;I451,F451=48),F451*(I452-$I$3),(I452-$I$3)*48+F451),F451)</f>
        <v>60</v>
      </c>
      <c r="H451" s="3">
        <f t="shared" si="54"/>
        <v>3</v>
      </c>
      <c r="I451" s="3">
        <f t="shared" si="55"/>
        <v>2020</v>
      </c>
    </row>
    <row r="452" spans="3:9" x14ac:dyDescent="0.25">
      <c r="C452" s="7">
        <f t="shared" si="56"/>
        <v>43915</v>
      </c>
      <c r="D452" s="8">
        <f t="shared" ref="D452:D515" si="59">IF(WEEKNUM(C452,2)=53,52,WEEKNUM(C452,2))</f>
        <v>13</v>
      </c>
      <c r="E452" s="3">
        <f t="shared" si="57"/>
        <v>6</v>
      </c>
      <c r="F452" s="3">
        <f t="shared" ref="F452:F515" si="60">E452*2</f>
        <v>12</v>
      </c>
      <c r="G452" s="3">
        <f t="shared" si="58"/>
        <v>60</v>
      </c>
      <c r="H452" s="3">
        <f t="shared" ref="H452:H515" si="61">MONTH(C452)</f>
        <v>3</v>
      </c>
      <c r="I452" s="3">
        <f t="shared" ref="I452:I515" si="62">YEAR(C452)</f>
        <v>2020</v>
      </c>
    </row>
    <row r="453" spans="3:9" x14ac:dyDescent="0.25">
      <c r="C453" s="7">
        <f t="shared" ref="C453:C516" si="63">C452+1</f>
        <v>43916</v>
      </c>
      <c r="D453" s="8">
        <f t="shared" si="59"/>
        <v>13</v>
      </c>
      <c r="E453" s="3">
        <f t="shared" si="57"/>
        <v>6</v>
      </c>
      <c r="F453" s="3">
        <f t="shared" si="60"/>
        <v>12</v>
      </c>
      <c r="G453" s="3">
        <f t="shared" si="58"/>
        <v>60</v>
      </c>
      <c r="H453" s="3">
        <f t="shared" si="61"/>
        <v>3</v>
      </c>
      <c r="I453" s="3">
        <f t="shared" si="62"/>
        <v>2020</v>
      </c>
    </row>
    <row r="454" spans="3:9" x14ac:dyDescent="0.25">
      <c r="C454" s="7">
        <f t="shared" si="63"/>
        <v>43917</v>
      </c>
      <c r="D454" s="8">
        <f t="shared" si="59"/>
        <v>13</v>
      </c>
      <c r="E454" s="3">
        <f t="shared" si="57"/>
        <v>6</v>
      </c>
      <c r="F454" s="3">
        <f t="shared" si="60"/>
        <v>12</v>
      </c>
      <c r="G454" s="3">
        <f t="shared" si="58"/>
        <v>60</v>
      </c>
      <c r="H454" s="3">
        <f t="shared" si="61"/>
        <v>3</v>
      </c>
      <c r="I454" s="3">
        <f t="shared" si="62"/>
        <v>2020</v>
      </c>
    </row>
    <row r="455" spans="3:9" x14ac:dyDescent="0.25">
      <c r="C455" s="7">
        <f t="shared" si="63"/>
        <v>43918</v>
      </c>
      <c r="D455" s="8">
        <f t="shared" si="59"/>
        <v>13</v>
      </c>
      <c r="E455" s="3">
        <f t="shared" si="57"/>
        <v>6</v>
      </c>
      <c r="F455" s="3">
        <f t="shared" si="60"/>
        <v>12</v>
      </c>
      <c r="G455" s="3">
        <f t="shared" si="58"/>
        <v>60</v>
      </c>
      <c r="H455" s="3">
        <f t="shared" si="61"/>
        <v>3</v>
      </c>
      <c r="I455" s="3">
        <f t="shared" si="62"/>
        <v>2020</v>
      </c>
    </row>
    <row r="456" spans="3:9" x14ac:dyDescent="0.25">
      <c r="C456" s="7">
        <f t="shared" si="63"/>
        <v>43919</v>
      </c>
      <c r="D456" s="8">
        <f t="shared" si="59"/>
        <v>13</v>
      </c>
      <c r="E456" s="3">
        <f t="shared" si="57"/>
        <v>6</v>
      </c>
      <c r="F456" s="3">
        <f t="shared" si="60"/>
        <v>12</v>
      </c>
      <c r="G456" s="3">
        <f t="shared" si="58"/>
        <v>60</v>
      </c>
      <c r="H456" s="3">
        <f t="shared" si="61"/>
        <v>3</v>
      </c>
      <c r="I456" s="3">
        <f t="shared" si="62"/>
        <v>2020</v>
      </c>
    </row>
    <row r="457" spans="3:9" x14ac:dyDescent="0.25">
      <c r="C457" s="7">
        <f t="shared" si="63"/>
        <v>43920</v>
      </c>
      <c r="D457" s="8">
        <f t="shared" si="59"/>
        <v>14</v>
      </c>
      <c r="E457" s="3">
        <f t="shared" si="57"/>
        <v>6</v>
      </c>
      <c r="F457" s="3">
        <f t="shared" si="60"/>
        <v>12</v>
      </c>
      <c r="G457" s="3">
        <f t="shared" si="58"/>
        <v>60</v>
      </c>
      <c r="H457" s="3">
        <f t="shared" si="61"/>
        <v>3</v>
      </c>
      <c r="I457" s="3">
        <f t="shared" si="62"/>
        <v>2020</v>
      </c>
    </row>
    <row r="458" spans="3:9" x14ac:dyDescent="0.25">
      <c r="C458" s="7">
        <f t="shared" si="63"/>
        <v>43921</v>
      </c>
      <c r="D458" s="8">
        <f t="shared" si="59"/>
        <v>14</v>
      </c>
      <c r="E458" s="3">
        <f t="shared" si="57"/>
        <v>6</v>
      </c>
      <c r="F458" s="3">
        <f t="shared" si="60"/>
        <v>12</v>
      </c>
      <c r="G458" s="3">
        <f t="shared" si="58"/>
        <v>60</v>
      </c>
      <c r="H458" s="3">
        <f t="shared" si="61"/>
        <v>3</v>
      </c>
      <c r="I458" s="3">
        <f t="shared" si="62"/>
        <v>2020</v>
      </c>
    </row>
    <row r="459" spans="3:9" x14ac:dyDescent="0.25">
      <c r="C459" s="7">
        <f t="shared" si="63"/>
        <v>43922</v>
      </c>
      <c r="D459" s="8">
        <f t="shared" si="59"/>
        <v>14</v>
      </c>
      <c r="E459" s="3">
        <f t="shared" si="57"/>
        <v>7</v>
      </c>
      <c r="F459" s="3">
        <f t="shared" si="60"/>
        <v>14</v>
      </c>
      <c r="G459" s="3">
        <f t="shared" si="58"/>
        <v>62</v>
      </c>
      <c r="H459" s="3">
        <f t="shared" si="61"/>
        <v>4</v>
      </c>
      <c r="I459" s="3">
        <f t="shared" si="62"/>
        <v>2020</v>
      </c>
    </row>
    <row r="460" spans="3:9" x14ac:dyDescent="0.25">
      <c r="C460" s="7">
        <f t="shared" si="63"/>
        <v>43923</v>
      </c>
      <c r="D460" s="8">
        <f t="shared" si="59"/>
        <v>14</v>
      </c>
      <c r="E460" s="3">
        <f t="shared" si="57"/>
        <v>7</v>
      </c>
      <c r="F460" s="3">
        <f t="shared" si="60"/>
        <v>14</v>
      </c>
      <c r="G460" s="3">
        <f t="shared" si="58"/>
        <v>62</v>
      </c>
      <c r="H460" s="3">
        <f t="shared" si="61"/>
        <v>4</v>
      </c>
      <c r="I460" s="3">
        <f t="shared" si="62"/>
        <v>2020</v>
      </c>
    </row>
    <row r="461" spans="3:9" x14ac:dyDescent="0.25">
      <c r="C461" s="7">
        <f t="shared" si="63"/>
        <v>43924</v>
      </c>
      <c r="D461" s="8">
        <f t="shared" si="59"/>
        <v>14</v>
      </c>
      <c r="E461" s="3">
        <f t="shared" si="57"/>
        <v>7</v>
      </c>
      <c r="F461" s="3">
        <f t="shared" si="60"/>
        <v>14</v>
      </c>
      <c r="G461" s="3">
        <f t="shared" si="58"/>
        <v>62</v>
      </c>
      <c r="H461" s="3">
        <f t="shared" si="61"/>
        <v>4</v>
      </c>
      <c r="I461" s="3">
        <f t="shared" si="62"/>
        <v>2020</v>
      </c>
    </row>
    <row r="462" spans="3:9" x14ac:dyDescent="0.25">
      <c r="C462" s="7">
        <f t="shared" si="63"/>
        <v>43925</v>
      </c>
      <c r="D462" s="8">
        <f t="shared" si="59"/>
        <v>14</v>
      </c>
      <c r="E462" s="3">
        <f t="shared" si="57"/>
        <v>7</v>
      </c>
      <c r="F462" s="3">
        <f t="shared" si="60"/>
        <v>14</v>
      </c>
      <c r="G462" s="3">
        <f t="shared" si="58"/>
        <v>62</v>
      </c>
      <c r="H462" s="3">
        <f t="shared" si="61"/>
        <v>4</v>
      </c>
      <c r="I462" s="3">
        <f t="shared" si="62"/>
        <v>2020</v>
      </c>
    </row>
    <row r="463" spans="3:9" x14ac:dyDescent="0.25">
      <c r="C463" s="7">
        <f t="shared" si="63"/>
        <v>43926</v>
      </c>
      <c r="D463" s="8">
        <f t="shared" si="59"/>
        <v>14</v>
      </c>
      <c r="E463" s="3">
        <f t="shared" si="57"/>
        <v>7</v>
      </c>
      <c r="F463" s="3">
        <f t="shared" si="60"/>
        <v>14</v>
      </c>
      <c r="G463" s="3">
        <f t="shared" si="58"/>
        <v>62</v>
      </c>
      <c r="H463" s="3">
        <f t="shared" si="61"/>
        <v>4</v>
      </c>
      <c r="I463" s="3">
        <f t="shared" si="62"/>
        <v>2020</v>
      </c>
    </row>
    <row r="464" spans="3:9" x14ac:dyDescent="0.25">
      <c r="C464" s="7">
        <f t="shared" si="63"/>
        <v>43927</v>
      </c>
      <c r="D464" s="8">
        <f t="shared" si="59"/>
        <v>15</v>
      </c>
      <c r="E464" s="3">
        <f t="shared" si="57"/>
        <v>7</v>
      </c>
      <c r="F464" s="3">
        <f t="shared" si="60"/>
        <v>14</v>
      </c>
      <c r="G464" s="3">
        <f t="shared" si="58"/>
        <v>62</v>
      </c>
      <c r="H464" s="3">
        <f t="shared" si="61"/>
        <v>4</v>
      </c>
      <c r="I464" s="3">
        <f t="shared" si="62"/>
        <v>2020</v>
      </c>
    </row>
    <row r="465" spans="3:9" x14ac:dyDescent="0.25">
      <c r="C465" s="7">
        <f t="shared" si="63"/>
        <v>43928</v>
      </c>
      <c r="D465" s="8">
        <f t="shared" si="59"/>
        <v>15</v>
      </c>
      <c r="E465" s="3">
        <f t="shared" si="57"/>
        <v>7</v>
      </c>
      <c r="F465" s="3">
        <f t="shared" si="60"/>
        <v>14</v>
      </c>
      <c r="G465" s="3">
        <f t="shared" si="58"/>
        <v>62</v>
      </c>
      <c r="H465" s="3">
        <f t="shared" si="61"/>
        <v>4</v>
      </c>
      <c r="I465" s="3">
        <f t="shared" si="62"/>
        <v>2020</v>
      </c>
    </row>
    <row r="466" spans="3:9" x14ac:dyDescent="0.25">
      <c r="C466" s="7">
        <f t="shared" si="63"/>
        <v>43929</v>
      </c>
      <c r="D466" s="8">
        <f t="shared" si="59"/>
        <v>15</v>
      </c>
      <c r="E466" s="3">
        <f t="shared" si="57"/>
        <v>7</v>
      </c>
      <c r="F466" s="3">
        <f t="shared" si="60"/>
        <v>14</v>
      </c>
      <c r="G466" s="3">
        <f t="shared" si="58"/>
        <v>62</v>
      </c>
      <c r="H466" s="3">
        <f t="shared" si="61"/>
        <v>4</v>
      </c>
      <c r="I466" s="3">
        <f t="shared" si="62"/>
        <v>2020</v>
      </c>
    </row>
    <row r="467" spans="3:9" x14ac:dyDescent="0.25">
      <c r="C467" s="7">
        <f t="shared" si="63"/>
        <v>43930</v>
      </c>
      <c r="D467" s="8">
        <f t="shared" si="59"/>
        <v>15</v>
      </c>
      <c r="E467" s="3">
        <f t="shared" si="57"/>
        <v>7</v>
      </c>
      <c r="F467" s="3">
        <f t="shared" si="60"/>
        <v>14</v>
      </c>
      <c r="G467" s="3">
        <f t="shared" si="58"/>
        <v>62</v>
      </c>
      <c r="H467" s="3">
        <f t="shared" si="61"/>
        <v>4</v>
      </c>
      <c r="I467" s="3">
        <f t="shared" si="62"/>
        <v>2020</v>
      </c>
    </row>
    <row r="468" spans="3:9" x14ac:dyDescent="0.25">
      <c r="C468" s="7">
        <f t="shared" si="63"/>
        <v>43931</v>
      </c>
      <c r="D468" s="8">
        <f t="shared" si="59"/>
        <v>15</v>
      </c>
      <c r="E468" s="3">
        <f t="shared" si="57"/>
        <v>7</v>
      </c>
      <c r="F468" s="3">
        <f t="shared" si="60"/>
        <v>14</v>
      </c>
      <c r="G468" s="3">
        <f t="shared" si="58"/>
        <v>62</v>
      </c>
      <c r="H468" s="3">
        <f t="shared" si="61"/>
        <v>4</v>
      </c>
      <c r="I468" s="3">
        <f t="shared" si="62"/>
        <v>2020</v>
      </c>
    </row>
    <row r="469" spans="3:9" x14ac:dyDescent="0.25">
      <c r="C469" s="7">
        <f t="shared" si="63"/>
        <v>43932</v>
      </c>
      <c r="D469" s="8">
        <f t="shared" si="59"/>
        <v>15</v>
      </c>
      <c r="E469" s="3">
        <f t="shared" si="57"/>
        <v>7</v>
      </c>
      <c r="F469" s="3">
        <f t="shared" si="60"/>
        <v>14</v>
      </c>
      <c r="G469" s="3">
        <f t="shared" si="58"/>
        <v>62</v>
      </c>
      <c r="H469" s="3">
        <f t="shared" si="61"/>
        <v>4</v>
      </c>
      <c r="I469" s="3">
        <f t="shared" si="62"/>
        <v>2020</v>
      </c>
    </row>
    <row r="470" spans="3:9" x14ac:dyDescent="0.25">
      <c r="C470" s="7">
        <f t="shared" si="63"/>
        <v>43933</v>
      </c>
      <c r="D470" s="8">
        <f t="shared" si="59"/>
        <v>15</v>
      </c>
      <c r="E470" s="3">
        <f t="shared" si="57"/>
        <v>7</v>
      </c>
      <c r="F470" s="3">
        <f t="shared" si="60"/>
        <v>14</v>
      </c>
      <c r="G470" s="3">
        <f t="shared" si="58"/>
        <v>62</v>
      </c>
      <c r="H470" s="3">
        <f t="shared" si="61"/>
        <v>4</v>
      </c>
      <c r="I470" s="3">
        <f t="shared" si="62"/>
        <v>2020</v>
      </c>
    </row>
    <row r="471" spans="3:9" x14ac:dyDescent="0.25">
      <c r="C471" s="7">
        <f t="shared" si="63"/>
        <v>43934</v>
      </c>
      <c r="D471" s="8">
        <f t="shared" si="59"/>
        <v>16</v>
      </c>
      <c r="E471" s="3">
        <f t="shared" si="57"/>
        <v>7</v>
      </c>
      <c r="F471" s="3">
        <f t="shared" si="60"/>
        <v>14</v>
      </c>
      <c r="G471" s="3">
        <f t="shared" si="58"/>
        <v>62</v>
      </c>
      <c r="H471" s="3">
        <f t="shared" si="61"/>
        <v>4</v>
      </c>
      <c r="I471" s="3">
        <f t="shared" si="62"/>
        <v>2020</v>
      </c>
    </row>
    <row r="472" spans="3:9" x14ac:dyDescent="0.25">
      <c r="C472" s="7">
        <f t="shared" si="63"/>
        <v>43935</v>
      </c>
      <c r="D472" s="8">
        <f t="shared" si="59"/>
        <v>16</v>
      </c>
      <c r="E472" s="3">
        <f t="shared" si="57"/>
        <v>7</v>
      </c>
      <c r="F472" s="3">
        <f t="shared" si="60"/>
        <v>14</v>
      </c>
      <c r="G472" s="3">
        <f t="shared" si="58"/>
        <v>62</v>
      </c>
      <c r="H472" s="3">
        <f t="shared" si="61"/>
        <v>4</v>
      </c>
      <c r="I472" s="3">
        <f t="shared" si="62"/>
        <v>2020</v>
      </c>
    </row>
    <row r="473" spans="3:9" x14ac:dyDescent="0.25">
      <c r="C473" s="7">
        <f t="shared" si="63"/>
        <v>43936</v>
      </c>
      <c r="D473" s="8">
        <f t="shared" si="59"/>
        <v>16</v>
      </c>
      <c r="E473" s="3">
        <f t="shared" si="57"/>
        <v>7</v>
      </c>
      <c r="F473" s="3">
        <f t="shared" si="60"/>
        <v>14</v>
      </c>
      <c r="G473" s="3">
        <f t="shared" si="58"/>
        <v>62</v>
      </c>
      <c r="H473" s="3">
        <f t="shared" si="61"/>
        <v>4</v>
      </c>
      <c r="I473" s="3">
        <f t="shared" si="62"/>
        <v>2020</v>
      </c>
    </row>
    <row r="474" spans="3:9" x14ac:dyDescent="0.25">
      <c r="C474" s="7">
        <f t="shared" si="63"/>
        <v>43937</v>
      </c>
      <c r="D474" s="8">
        <f t="shared" si="59"/>
        <v>16</v>
      </c>
      <c r="E474" s="3">
        <f t="shared" si="57"/>
        <v>8</v>
      </c>
      <c r="F474" s="3">
        <f t="shared" si="60"/>
        <v>16</v>
      </c>
      <c r="G474" s="3">
        <f t="shared" si="58"/>
        <v>64</v>
      </c>
      <c r="H474" s="3">
        <f t="shared" si="61"/>
        <v>4</v>
      </c>
      <c r="I474" s="3">
        <f t="shared" si="62"/>
        <v>2020</v>
      </c>
    </row>
    <row r="475" spans="3:9" x14ac:dyDescent="0.25">
      <c r="C475" s="7">
        <f t="shared" si="63"/>
        <v>43938</v>
      </c>
      <c r="D475" s="8">
        <f t="shared" si="59"/>
        <v>16</v>
      </c>
      <c r="E475" s="3">
        <f t="shared" si="57"/>
        <v>8</v>
      </c>
      <c r="F475" s="3">
        <f t="shared" si="60"/>
        <v>16</v>
      </c>
      <c r="G475" s="3">
        <f t="shared" si="58"/>
        <v>64</v>
      </c>
      <c r="H475" s="3">
        <f t="shared" si="61"/>
        <v>4</v>
      </c>
      <c r="I475" s="3">
        <f t="shared" si="62"/>
        <v>2020</v>
      </c>
    </row>
    <row r="476" spans="3:9" x14ac:dyDescent="0.25">
      <c r="C476" s="7">
        <f t="shared" si="63"/>
        <v>43939</v>
      </c>
      <c r="D476" s="8">
        <f t="shared" si="59"/>
        <v>16</v>
      </c>
      <c r="E476" s="3">
        <f t="shared" si="57"/>
        <v>8</v>
      </c>
      <c r="F476" s="3">
        <f t="shared" si="60"/>
        <v>16</v>
      </c>
      <c r="G476" s="3">
        <f t="shared" si="58"/>
        <v>64</v>
      </c>
      <c r="H476" s="3">
        <f t="shared" si="61"/>
        <v>4</v>
      </c>
      <c r="I476" s="3">
        <f t="shared" si="62"/>
        <v>2020</v>
      </c>
    </row>
    <row r="477" spans="3:9" x14ac:dyDescent="0.25">
      <c r="C477" s="7">
        <f t="shared" si="63"/>
        <v>43940</v>
      </c>
      <c r="D477" s="8">
        <f t="shared" si="59"/>
        <v>16</v>
      </c>
      <c r="E477" s="3">
        <f t="shared" si="57"/>
        <v>8</v>
      </c>
      <c r="F477" s="3">
        <f t="shared" si="60"/>
        <v>16</v>
      </c>
      <c r="G477" s="3">
        <f t="shared" si="58"/>
        <v>64</v>
      </c>
      <c r="H477" s="3">
        <f t="shared" si="61"/>
        <v>4</v>
      </c>
      <c r="I477" s="3">
        <f t="shared" si="62"/>
        <v>2020</v>
      </c>
    </row>
    <row r="478" spans="3:9" x14ac:dyDescent="0.25">
      <c r="C478" s="7">
        <f t="shared" si="63"/>
        <v>43941</v>
      </c>
      <c r="D478" s="8">
        <f t="shared" si="59"/>
        <v>17</v>
      </c>
      <c r="E478" s="3">
        <f t="shared" si="57"/>
        <v>8</v>
      </c>
      <c r="F478" s="3">
        <f t="shared" si="60"/>
        <v>16</v>
      </c>
      <c r="G478" s="3">
        <f t="shared" si="58"/>
        <v>64</v>
      </c>
      <c r="H478" s="3">
        <f t="shared" si="61"/>
        <v>4</v>
      </c>
      <c r="I478" s="3">
        <f t="shared" si="62"/>
        <v>2020</v>
      </c>
    </row>
    <row r="479" spans="3:9" x14ac:dyDescent="0.25">
      <c r="C479" s="7">
        <f t="shared" si="63"/>
        <v>43942</v>
      </c>
      <c r="D479" s="8">
        <f t="shared" si="59"/>
        <v>17</v>
      </c>
      <c r="E479" s="3">
        <f t="shared" si="57"/>
        <v>8</v>
      </c>
      <c r="F479" s="3">
        <f t="shared" si="60"/>
        <v>16</v>
      </c>
      <c r="G479" s="3">
        <f t="shared" si="58"/>
        <v>64</v>
      </c>
      <c r="H479" s="3">
        <f t="shared" si="61"/>
        <v>4</v>
      </c>
      <c r="I479" s="3">
        <f t="shared" si="62"/>
        <v>2020</v>
      </c>
    </row>
    <row r="480" spans="3:9" x14ac:dyDescent="0.25">
      <c r="C480" s="7">
        <f t="shared" si="63"/>
        <v>43943</v>
      </c>
      <c r="D480" s="8">
        <f t="shared" si="59"/>
        <v>17</v>
      </c>
      <c r="E480" s="3">
        <f t="shared" si="57"/>
        <v>8</v>
      </c>
      <c r="F480" s="3">
        <f t="shared" si="60"/>
        <v>16</v>
      </c>
      <c r="G480" s="3">
        <f t="shared" si="58"/>
        <v>64</v>
      </c>
      <c r="H480" s="3">
        <f t="shared" si="61"/>
        <v>4</v>
      </c>
      <c r="I480" s="3">
        <f t="shared" si="62"/>
        <v>2020</v>
      </c>
    </row>
    <row r="481" spans="3:9" x14ac:dyDescent="0.25">
      <c r="C481" s="7">
        <f t="shared" si="63"/>
        <v>43944</v>
      </c>
      <c r="D481" s="8">
        <f t="shared" si="59"/>
        <v>17</v>
      </c>
      <c r="E481" s="3">
        <f t="shared" si="57"/>
        <v>8</v>
      </c>
      <c r="F481" s="3">
        <f t="shared" si="60"/>
        <v>16</v>
      </c>
      <c r="G481" s="3">
        <f t="shared" si="58"/>
        <v>64</v>
      </c>
      <c r="H481" s="3">
        <f t="shared" si="61"/>
        <v>4</v>
      </c>
      <c r="I481" s="3">
        <f t="shared" si="62"/>
        <v>2020</v>
      </c>
    </row>
    <row r="482" spans="3:9" x14ac:dyDescent="0.25">
      <c r="C482" s="7">
        <f t="shared" si="63"/>
        <v>43945</v>
      </c>
      <c r="D482" s="8">
        <f t="shared" si="59"/>
        <v>17</v>
      </c>
      <c r="E482" s="3">
        <f t="shared" si="57"/>
        <v>8</v>
      </c>
      <c r="F482" s="3">
        <f t="shared" si="60"/>
        <v>16</v>
      </c>
      <c r="G482" s="3">
        <f t="shared" si="58"/>
        <v>64</v>
      </c>
      <c r="H482" s="3">
        <f t="shared" si="61"/>
        <v>4</v>
      </c>
      <c r="I482" s="3">
        <f t="shared" si="62"/>
        <v>2020</v>
      </c>
    </row>
    <row r="483" spans="3:9" x14ac:dyDescent="0.25">
      <c r="C483" s="7">
        <f t="shared" si="63"/>
        <v>43946</v>
      </c>
      <c r="D483" s="8">
        <f t="shared" si="59"/>
        <v>17</v>
      </c>
      <c r="E483" s="3">
        <f t="shared" si="57"/>
        <v>8</v>
      </c>
      <c r="F483" s="3">
        <f t="shared" si="60"/>
        <v>16</v>
      </c>
      <c r="G483" s="3">
        <f t="shared" si="58"/>
        <v>64</v>
      </c>
      <c r="H483" s="3">
        <f t="shared" si="61"/>
        <v>4</v>
      </c>
      <c r="I483" s="3">
        <f t="shared" si="62"/>
        <v>2020</v>
      </c>
    </row>
    <row r="484" spans="3:9" x14ac:dyDescent="0.25">
      <c r="C484" s="7">
        <f t="shared" si="63"/>
        <v>43947</v>
      </c>
      <c r="D484" s="8">
        <f t="shared" si="59"/>
        <v>17</v>
      </c>
      <c r="E484" s="3">
        <f t="shared" si="57"/>
        <v>8</v>
      </c>
      <c r="F484" s="3">
        <f t="shared" si="60"/>
        <v>16</v>
      </c>
      <c r="G484" s="3">
        <f t="shared" si="58"/>
        <v>64</v>
      </c>
      <c r="H484" s="3">
        <f t="shared" si="61"/>
        <v>4</v>
      </c>
      <c r="I484" s="3">
        <f t="shared" si="62"/>
        <v>2020</v>
      </c>
    </row>
    <row r="485" spans="3:9" x14ac:dyDescent="0.25">
      <c r="C485" s="7">
        <f t="shared" si="63"/>
        <v>43948</v>
      </c>
      <c r="D485" s="8">
        <f t="shared" si="59"/>
        <v>18</v>
      </c>
      <c r="E485" s="3">
        <f t="shared" si="57"/>
        <v>8</v>
      </c>
      <c r="F485" s="3">
        <f t="shared" si="60"/>
        <v>16</v>
      </c>
      <c r="G485" s="3">
        <f t="shared" si="58"/>
        <v>64</v>
      </c>
      <c r="H485" s="3">
        <f t="shared" si="61"/>
        <v>4</v>
      </c>
      <c r="I485" s="3">
        <f t="shared" si="62"/>
        <v>2020</v>
      </c>
    </row>
    <row r="486" spans="3:9" x14ac:dyDescent="0.25">
      <c r="C486" s="7">
        <f t="shared" si="63"/>
        <v>43949</v>
      </c>
      <c r="D486" s="8">
        <f t="shared" si="59"/>
        <v>18</v>
      </c>
      <c r="E486" s="3">
        <f t="shared" si="57"/>
        <v>8</v>
      </c>
      <c r="F486" s="3">
        <f t="shared" si="60"/>
        <v>16</v>
      </c>
      <c r="G486" s="3">
        <f t="shared" si="58"/>
        <v>64</v>
      </c>
      <c r="H486" s="3">
        <f t="shared" si="61"/>
        <v>4</v>
      </c>
      <c r="I486" s="3">
        <f t="shared" si="62"/>
        <v>2020</v>
      </c>
    </row>
    <row r="487" spans="3:9" x14ac:dyDescent="0.25">
      <c r="C487" s="7">
        <f t="shared" si="63"/>
        <v>43950</v>
      </c>
      <c r="D487" s="8">
        <f t="shared" si="59"/>
        <v>18</v>
      </c>
      <c r="E487" s="3">
        <f t="shared" si="57"/>
        <v>8</v>
      </c>
      <c r="F487" s="3">
        <f t="shared" si="60"/>
        <v>16</v>
      </c>
      <c r="G487" s="3">
        <f t="shared" si="58"/>
        <v>64</v>
      </c>
      <c r="H487" s="3">
        <f t="shared" si="61"/>
        <v>4</v>
      </c>
      <c r="I487" s="3">
        <f t="shared" si="62"/>
        <v>2020</v>
      </c>
    </row>
    <row r="488" spans="3:9" x14ac:dyDescent="0.25">
      <c r="C488" s="7">
        <f t="shared" si="63"/>
        <v>43951</v>
      </c>
      <c r="D488" s="8">
        <f t="shared" si="59"/>
        <v>18</v>
      </c>
      <c r="E488" s="3">
        <f t="shared" si="57"/>
        <v>8</v>
      </c>
      <c r="F488" s="3">
        <f t="shared" si="60"/>
        <v>16</v>
      </c>
      <c r="G488" s="3">
        <f t="shared" si="58"/>
        <v>64</v>
      </c>
      <c r="H488" s="3">
        <f t="shared" si="61"/>
        <v>4</v>
      </c>
      <c r="I488" s="3">
        <f t="shared" si="62"/>
        <v>2020</v>
      </c>
    </row>
    <row r="489" spans="3:9" x14ac:dyDescent="0.25">
      <c r="C489" s="7">
        <f t="shared" si="63"/>
        <v>43952</v>
      </c>
      <c r="D489" s="8">
        <f t="shared" si="59"/>
        <v>18</v>
      </c>
      <c r="E489" s="3">
        <f t="shared" si="57"/>
        <v>9</v>
      </c>
      <c r="F489" s="3">
        <f t="shared" si="60"/>
        <v>18</v>
      </c>
      <c r="G489" s="3">
        <f t="shared" si="58"/>
        <v>66</v>
      </c>
      <c r="H489" s="3">
        <f t="shared" si="61"/>
        <v>5</v>
      </c>
      <c r="I489" s="3">
        <f t="shared" si="62"/>
        <v>2020</v>
      </c>
    </row>
    <row r="490" spans="3:9" x14ac:dyDescent="0.25">
      <c r="C490" s="7">
        <f t="shared" si="63"/>
        <v>43953</v>
      </c>
      <c r="D490" s="8">
        <f t="shared" si="59"/>
        <v>18</v>
      </c>
      <c r="E490" s="3">
        <f t="shared" si="57"/>
        <v>9</v>
      </c>
      <c r="F490" s="3">
        <f t="shared" si="60"/>
        <v>18</v>
      </c>
      <c r="G490" s="3">
        <f t="shared" si="58"/>
        <v>66</v>
      </c>
      <c r="H490" s="3">
        <f t="shared" si="61"/>
        <v>5</v>
      </c>
      <c r="I490" s="3">
        <f t="shared" si="62"/>
        <v>2020</v>
      </c>
    </row>
    <row r="491" spans="3:9" x14ac:dyDescent="0.25">
      <c r="C491" s="7">
        <f t="shared" si="63"/>
        <v>43954</v>
      </c>
      <c r="D491" s="8">
        <f t="shared" si="59"/>
        <v>18</v>
      </c>
      <c r="E491" s="3">
        <f t="shared" si="57"/>
        <v>9</v>
      </c>
      <c r="F491" s="3">
        <f t="shared" si="60"/>
        <v>18</v>
      </c>
      <c r="G491" s="3">
        <f t="shared" si="58"/>
        <v>66</v>
      </c>
      <c r="H491" s="3">
        <f t="shared" si="61"/>
        <v>5</v>
      </c>
      <c r="I491" s="3">
        <f t="shared" si="62"/>
        <v>2020</v>
      </c>
    </row>
    <row r="492" spans="3:9" x14ac:dyDescent="0.25">
      <c r="C492" s="7">
        <f t="shared" si="63"/>
        <v>43955</v>
      </c>
      <c r="D492" s="8">
        <f t="shared" si="59"/>
        <v>19</v>
      </c>
      <c r="E492" s="3">
        <f t="shared" si="57"/>
        <v>9</v>
      </c>
      <c r="F492" s="3">
        <f t="shared" si="60"/>
        <v>18</v>
      </c>
      <c r="G492" s="3">
        <f t="shared" si="58"/>
        <v>66</v>
      </c>
      <c r="H492" s="3">
        <f t="shared" si="61"/>
        <v>5</v>
      </c>
      <c r="I492" s="3">
        <f t="shared" si="62"/>
        <v>2020</v>
      </c>
    </row>
    <row r="493" spans="3:9" x14ac:dyDescent="0.25">
      <c r="C493" s="7">
        <f t="shared" si="63"/>
        <v>43956</v>
      </c>
      <c r="D493" s="8">
        <f t="shared" si="59"/>
        <v>19</v>
      </c>
      <c r="E493" s="3">
        <f t="shared" si="57"/>
        <v>9</v>
      </c>
      <c r="F493" s="3">
        <f t="shared" si="60"/>
        <v>18</v>
      </c>
      <c r="G493" s="3">
        <f t="shared" si="58"/>
        <v>66</v>
      </c>
      <c r="H493" s="3">
        <f t="shared" si="61"/>
        <v>5</v>
      </c>
      <c r="I493" s="3">
        <f t="shared" si="62"/>
        <v>2020</v>
      </c>
    </row>
    <row r="494" spans="3:9" x14ac:dyDescent="0.25">
      <c r="C494" s="7">
        <f t="shared" si="63"/>
        <v>43957</v>
      </c>
      <c r="D494" s="8">
        <f t="shared" si="59"/>
        <v>19</v>
      </c>
      <c r="E494" s="3">
        <f t="shared" si="57"/>
        <v>9</v>
      </c>
      <c r="F494" s="3">
        <f t="shared" si="60"/>
        <v>18</v>
      </c>
      <c r="G494" s="3">
        <f t="shared" si="58"/>
        <v>66</v>
      </c>
      <c r="H494" s="3">
        <f t="shared" si="61"/>
        <v>5</v>
      </c>
      <c r="I494" s="3">
        <f t="shared" si="62"/>
        <v>2020</v>
      </c>
    </row>
    <row r="495" spans="3:9" x14ac:dyDescent="0.25">
      <c r="C495" s="7">
        <f t="shared" si="63"/>
        <v>43958</v>
      </c>
      <c r="D495" s="8">
        <f t="shared" si="59"/>
        <v>19</v>
      </c>
      <c r="E495" s="3">
        <f t="shared" si="57"/>
        <v>9</v>
      </c>
      <c r="F495" s="3">
        <f t="shared" si="60"/>
        <v>18</v>
      </c>
      <c r="G495" s="3">
        <f t="shared" si="58"/>
        <v>66</v>
      </c>
      <c r="H495" s="3">
        <f t="shared" si="61"/>
        <v>5</v>
      </c>
      <c r="I495" s="3">
        <f t="shared" si="62"/>
        <v>2020</v>
      </c>
    </row>
    <row r="496" spans="3:9" x14ac:dyDescent="0.25">
      <c r="C496" s="7">
        <f t="shared" si="63"/>
        <v>43959</v>
      </c>
      <c r="D496" s="8">
        <f t="shared" si="59"/>
        <v>19</v>
      </c>
      <c r="E496" s="3">
        <f t="shared" si="57"/>
        <v>9</v>
      </c>
      <c r="F496" s="3">
        <f t="shared" si="60"/>
        <v>18</v>
      </c>
      <c r="G496" s="3">
        <f t="shared" si="58"/>
        <v>66</v>
      </c>
      <c r="H496" s="3">
        <f t="shared" si="61"/>
        <v>5</v>
      </c>
      <c r="I496" s="3">
        <f t="shared" si="62"/>
        <v>2020</v>
      </c>
    </row>
    <row r="497" spans="3:9" x14ac:dyDescent="0.25">
      <c r="C497" s="7">
        <f t="shared" si="63"/>
        <v>43960</v>
      </c>
      <c r="D497" s="8">
        <f t="shared" si="59"/>
        <v>19</v>
      </c>
      <c r="E497" s="3">
        <f t="shared" si="57"/>
        <v>9</v>
      </c>
      <c r="F497" s="3">
        <f t="shared" si="60"/>
        <v>18</v>
      </c>
      <c r="G497" s="3">
        <f t="shared" si="58"/>
        <v>66</v>
      </c>
      <c r="H497" s="3">
        <f t="shared" si="61"/>
        <v>5</v>
      </c>
      <c r="I497" s="3">
        <f t="shared" si="62"/>
        <v>2020</v>
      </c>
    </row>
    <row r="498" spans="3:9" x14ac:dyDescent="0.25">
      <c r="C498" s="7">
        <f t="shared" si="63"/>
        <v>43961</v>
      </c>
      <c r="D498" s="8">
        <f t="shared" si="59"/>
        <v>19</v>
      </c>
      <c r="E498" s="3">
        <f t="shared" si="57"/>
        <v>9</v>
      </c>
      <c r="F498" s="3">
        <f t="shared" si="60"/>
        <v>18</v>
      </c>
      <c r="G498" s="3">
        <f t="shared" si="58"/>
        <v>66</v>
      </c>
      <c r="H498" s="3">
        <f t="shared" si="61"/>
        <v>5</v>
      </c>
      <c r="I498" s="3">
        <f t="shared" si="62"/>
        <v>2020</v>
      </c>
    </row>
    <row r="499" spans="3:9" x14ac:dyDescent="0.25">
      <c r="C499" s="7">
        <f t="shared" si="63"/>
        <v>43962</v>
      </c>
      <c r="D499" s="8">
        <f t="shared" si="59"/>
        <v>20</v>
      </c>
      <c r="E499" s="3">
        <f t="shared" si="57"/>
        <v>9</v>
      </c>
      <c r="F499" s="3">
        <f t="shared" si="60"/>
        <v>18</v>
      </c>
      <c r="G499" s="3">
        <f t="shared" si="58"/>
        <v>66</v>
      </c>
      <c r="H499" s="3">
        <f t="shared" si="61"/>
        <v>5</v>
      </c>
      <c r="I499" s="3">
        <f t="shared" si="62"/>
        <v>2020</v>
      </c>
    </row>
    <row r="500" spans="3:9" x14ac:dyDescent="0.25">
      <c r="C500" s="7">
        <f t="shared" si="63"/>
        <v>43963</v>
      </c>
      <c r="D500" s="8">
        <f t="shared" si="59"/>
        <v>20</v>
      </c>
      <c r="E500" s="3">
        <f t="shared" si="57"/>
        <v>9</v>
      </c>
      <c r="F500" s="3">
        <f t="shared" si="60"/>
        <v>18</v>
      </c>
      <c r="G500" s="3">
        <f t="shared" si="58"/>
        <v>66</v>
      </c>
      <c r="H500" s="3">
        <f t="shared" si="61"/>
        <v>5</v>
      </c>
      <c r="I500" s="3">
        <f t="shared" si="62"/>
        <v>2020</v>
      </c>
    </row>
    <row r="501" spans="3:9" x14ac:dyDescent="0.25">
      <c r="C501" s="7">
        <f t="shared" si="63"/>
        <v>43964</v>
      </c>
      <c r="D501" s="8">
        <f t="shared" si="59"/>
        <v>20</v>
      </c>
      <c r="E501" s="3">
        <f t="shared" si="57"/>
        <v>9</v>
      </c>
      <c r="F501" s="3">
        <f t="shared" si="60"/>
        <v>18</v>
      </c>
      <c r="G501" s="3">
        <f t="shared" si="58"/>
        <v>66</v>
      </c>
      <c r="H501" s="3">
        <f t="shared" si="61"/>
        <v>5</v>
      </c>
      <c r="I501" s="3">
        <f t="shared" si="62"/>
        <v>2020</v>
      </c>
    </row>
    <row r="502" spans="3:9" x14ac:dyDescent="0.25">
      <c r="C502" s="7">
        <f t="shared" si="63"/>
        <v>43965</v>
      </c>
      <c r="D502" s="8">
        <f t="shared" si="59"/>
        <v>20</v>
      </c>
      <c r="E502" s="3">
        <f t="shared" si="57"/>
        <v>9</v>
      </c>
      <c r="F502" s="3">
        <f t="shared" si="60"/>
        <v>18</v>
      </c>
      <c r="G502" s="3">
        <f t="shared" si="58"/>
        <v>66</v>
      </c>
      <c r="H502" s="3">
        <f t="shared" si="61"/>
        <v>5</v>
      </c>
      <c r="I502" s="3">
        <f t="shared" si="62"/>
        <v>2020</v>
      </c>
    </row>
    <row r="503" spans="3:9" x14ac:dyDescent="0.25">
      <c r="C503" s="7">
        <f t="shared" si="63"/>
        <v>43966</v>
      </c>
      <c r="D503" s="8">
        <f t="shared" si="59"/>
        <v>20</v>
      </c>
      <c r="E503" s="3">
        <f t="shared" si="57"/>
        <v>9</v>
      </c>
      <c r="F503" s="3">
        <f t="shared" si="60"/>
        <v>18</v>
      </c>
      <c r="G503" s="3">
        <f t="shared" si="58"/>
        <v>66</v>
      </c>
      <c r="H503" s="3">
        <f t="shared" si="61"/>
        <v>5</v>
      </c>
      <c r="I503" s="3">
        <f t="shared" si="62"/>
        <v>2020</v>
      </c>
    </row>
    <row r="504" spans="3:9" x14ac:dyDescent="0.25">
      <c r="C504" s="7">
        <f t="shared" si="63"/>
        <v>43967</v>
      </c>
      <c r="D504" s="8">
        <f t="shared" si="59"/>
        <v>20</v>
      </c>
      <c r="E504" s="3">
        <f t="shared" si="57"/>
        <v>10</v>
      </c>
      <c r="F504" s="3">
        <f t="shared" si="60"/>
        <v>20</v>
      </c>
      <c r="G504" s="3">
        <f t="shared" si="58"/>
        <v>68</v>
      </c>
      <c r="H504" s="3">
        <f t="shared" si="61"/>
        <v>5</v>
      </c>
      <c r="I504" s="3">
        <f t="shared" si="62"/>
        <v>2020</v>
      </c>
    </row>
    <row r="505" spans="3:9" x14ac:dyDescent="0.25">
      <c r="C505" s="7">
        <f t="shared" si="63"/>
        <v>43968</v>
      </c>
      <c r="D505" s="8">
        <f t="shared" si="59"/>
        <v>20</v>
      </c>
      <c r="E505" s="3">
        <f t="shared" si="57"/>
        <v>10</v>
      </c>
      <c r="F505" s="3">
        <f t="shared" si="60"/>
        <v>20</v>
      </c>
      <c r="G505" s="3">
        <f t="shared" si="58"/>
        <v>68</v>
      </c>
      <c r="H505" s="3">
        <f t="shared" si="61"/>
        <v>5</v>
      </c>
      <c r="I505" s="3">
        <f t="shared" si="62"/>
        <v>2020</v>
      </c>
    </row>
    <row r="506" spans="3:9" x14ac:dyDescent="0.25">
      <c r="C506" s="7">
        <f t="shared" si="63"/>
        <v>43969</v>
      </c>
      <c r="D506" s="8">
        <f t="shared" si="59"/>
        <v>21</v>
      </c>
      <c r="E506" s="3">
        <f t="shared" si="57"/>
        <v>10</v>
      </c>
      <c r="F506" s="3">
        <f t="shared" si="60"/>
        <v>20</v>
      </c>
      <c r="G506" s="3">
        <f t="shared" si="58"/>
        <v>68</v>
      </c>
      <c r="H506" s="3">
        <f t="shared" si="61"/>
        <v>5</v>
      </c>
      <c r="I506" s="3">
        <f t="shared" si="62"/>
        <v>2020</v>
      </c>
    </row>
    <row r="507" spans="3:9" x14ac:dyDescent="0.25">
      <c r="C507" s="7">
        <f t="shared" si="63"/>
        <v>43970</v>
      </c>
      <c r="D507" s="8">
        <f t="shared" si="59"/>
        <v>21</v>
      </c>
      <c r="E507" s="3">
        <f t="shared" si="57"/>
        <v>10</v>
      </c>
      <c r="F507" s="3">
        <f t="shared" si="60"/>
        <v>20</v>
      </c>
      <c r="G507" s="3">
        <f t="shared" si="58"/>
        <v>68</v>
      </c>
      <c r="H507" s="3">
        <f t="shared" si="61"/>
        <v>5</v>
      </c>
      <c r="I507" s="3">
        <f t="shared" si="62"/>
        <v>2020</v>
      </c>
    </row>
    <row r="508" spans="3:9" x14ac:dyDescent="0.25">
      <c r="C508" s="7">
        <f t="shared" si="63"/>
        <v>43971</v>
      </c>
      <c r="D508" s="8">
        <f t="shared" si="59"/>
        <v>21</v>
      </c>
      <c r="E508" s="3">
        <f t="shared" si="57"/>
        <v>10</v>
      </c>
      <c r="F508" s="3">
        <f t="shared" si="60"/>
        <v>20</v>
      </c>
      <c r="G508" s="3">
        <f t="shared" si="58"/>
        <v>68</v>
      </c>
      <c r="H508" s="3">
        <f t="shared" si="61"/>
        <v>5</v>
      </c>
      <c r="I508" s="3">
        <f t="shared" si="62"/>
        <v>2020</v>
      </c>
    </row>
    <row r="509" spans="3:9" x14ac:dyDescent="0.25">
      <c r="C509" s="7">
        <f t="shared" si="63"/>
        <v>43972</v>
      </c>
      <c r="D509" s="8">
        <f t="shared" si="59"/>
        <v>21</v>
      </c>
      <c r="E509" s="3">
        <f t="shared" si="57"/>
        <v>10</v>
      </c>
      <c r="F509" s="3">
        <f t="shared" si="60"/>
        <v>20</v>
      </c>
      <c r="G509" s="3">
        <f t="shared" si="58"/>
        <v>68</v>
      </c>
      <c r="H509" s="3">
        <f t="shared" si="61"/>
        <v>5</v>
      </c>
      <c r="I509" s="3">
        <f t="shared" si="62"/>
        <v>2020</v>
      </c>
    </row>
    <row r="510" spans="3:9" x14ac:dyDescent="0.25">
      <c r="C510" s="7">
        <f t="shared" si="63"/>
        <v>43973</v>
      </c>
      <c r="D510" s="8">
        <f t="shared" si="59"/>
        <v>21</v>
      </c>
      <c r="E510" s="3">
        <f t="shared" si="57"/>
        <v>10</v>
      </c>
      <c r="F510" s="3">
        <f t="shared" si="60"/>
        <v>20</v>
      </c>
      <c r="G510" s="3">
        <f t="shared" si="58"/>
        <v>68</v>
      </c>
      <c r="H510" s="3">
        <f t="shared" si="61"/>
        <v>5</v>
      </c>
      <c r="I510" s="3">
        <f t="shared" si="62"/>
        <v>2020</v>
      </c>
    </row>
    <row r="511" spans="3:9" x14ac:dyDescent="0.25">
      <c r="C511" s="7">
        <f t="shared" si="63"/>
        <v>43974</v>
      </c>
      <c r="D511" s="8">
        <f t="shared" si="59"/>
        <v>21</v>
      </c>
      <c r="E511" s="3">
        <f t="shared" si="57"/>
        <v>10</v>
      </c>
      <c r="F511" s="3">
        <f t="shared" si="60"/>
        <v>20</v>
      </c>
      <c r="G511" s="3">
        <f t="shared" si="58"/>
        <v>68</v>
      </c>
      <c r="H511" s="3">
        <f t="shared" si="61"/>
        <v>5</v>
      </c>
      <c r="I511" s="3">
        <f t="shared" si="62"/>
        <v>2020</v>
      </c>
    </row>
    <row r="512" spans="3:9" x14ac:dyDescent="0.25">
      <c r="C512" s="7">
        <f t="shared" si="63"/>
        <v>43975</v>
      </c>
      <c r="D512" s="8">
        <f t="shared" si="59"/>
        <v>21</v>
      </c>
      <c r="E512" s="3">
        <f t="shared" si="57"/>
        <v>10</v>
      </c>
      <c r="F512" s="3">
        <f t="shared" si="60"/>
        <v>20</v>
      </c>
      <c r="G512" s="3">
        <f t="shared" si="58"/>
        <v>68</v>
      </c>
      <c r="H512" s="3">
        <f t="shared" si="61"/>
        <v>5</v>
      </c>
      <c r="I512" s="3">
        <f t="shared" si="62"/>
        <v>2020</v>
      </c>
    </row>
    <row r="513" spans="3:9" x14ac:dyDescent="0.25">
      <c r="C513" s="7">
        <f t="shared" si="63"/>
        <v>43976</v>
      </c>
      <c r="D513" s="8">
        <f t="shared" si="59"/>
        <v>22</v>
      </c>
      <c r="E513" s="3">
        <f t="shared" si="57"/>
        <v>10</v>
      </c>
      <c r="F513" s="3">
        <f t="shared" si="60"/>
        <v>20</v>
      </c>
      <c r="G513" s="3">
        <f t="shared" si="58"/>
        <v>68</v>
      </c>
      <c r="H513" s="3">
        <f t="shared" si="61"/>
        <v>5</v>
      </c>
      <c r="I513" s="3">
        <f t="shared" si="62"/>
        <v>2020</v>
      </c>
    </row>
    <row r="514" spans="3:9" x14ac:dyDescent="0.25">
      <c r="C514" s="7">
        <f t="shared" si="63"/>
        <v>43977</v>
      </c>
      <c r="D514" s="8">
        <f t="shared" si="59"/>
        <v>22</v>
      </c>
      <c r="E514" s="3">
        <f t="shared" si="57"/>
        <v>10</v>
      </c>
      <c r="F514" s="3">
        <f t="shared" si="60"/>
        <v>20</v>
      </c>
      <c r="G514" s="3">
        <f t="shared" si="58"/>
        <v>68</v>
      </c>
      <c r="H514" s="3">
        <f t="shared" si="61"/>
        <v>5</v>
      </c>
      <c r="I514" s="3">
        <f t="shared" si="62"/>
        <v>2020</v>
      </c>
    </row>
    <row r="515" spans="3:9" x14ac:dyDescent="0.25">
      <c r="C515" s="7">
        <f t="shared" si="63"/>
        <v>43978</v>
      </c>
      <c r="D515" s="8">
        <f t="shared" si="59"/>
        <v>22</v>
      </c>
      <c r="E515" s="3">
        <f t="shared" ref="E515:E578" si="64">MONTH(C515)*2-(DAY(C515)&lt;16)</f>
        <v>10</v>
      </c>
      <c r="F515" s="3">
        <f t="shared" si="60"/>
        <v>20</v>
      </c>
      <c r="G515" s="3">
        <f t="shared" ref="G515:G578" si="65">IF(I516&gt;$I$3,IF(AND(I516&gt;I515,F515=48),F515*(I516-$I$3),(I516-$I$3)*48+F515),F515)</f>
        <v>68</v>
      </c>
      <c r="H515" s="3">
        <f t="shared" si="61"/>
        <v>5</v>
      </c>
      <c r="I515" s="3">
        <f t="shared" si="62"/>
        <v>2020</v>
      </c>
    </row>
    <row r="516" spans="3:9" x14ac:dyDescent="0.25">
      <c r="C516" s="7">
        <f t="shared" si="63"/>
        <v>43979</v>
      </c>
      <c r="D516" s="8">
        <f t="shared" ref="D516:D579" si="66">IF(WEEKNUM(C516,2)=53,52,WEEKNUM(C516,2))</f>
        <v>22</v>
      </c>
      <c r="E516" s="3">
        <f t="shared" si="64"/>
        <v>10</v>
      </c>
      <c r="F516" s="3">
        <f t="shared" ref="F516:F579" si="67">E516*2</f>
        <v>20</v>
      </c>
      <c r="G516" s="3">
        <f t="shared" si="65"/>
        <v>68</v>
      </c>
      <c r="H516" s="3">
        <f t="shared" ref="H516:H579" si="68">MONTH(C516)</f>
        <v>5</v>
      </c>
      <c r="I516" s="3">
        <f t="shared" ref="I516:I579" si="69">YEAR(C516)</f>
        <v>2020</v>
      </c>
    </row>
    <row r="517" spans="3:9" x14ac:dyDescent="0.25">
      <c r="C517" s="7">
        <f t="shared" ref="C517:C580" si="70">C516+1</f>
        <v>43980</v>
      </c>
      <c r="D517" s="8">
        <f t="shared" si="66"/>
        <v>22</v>
      </c>
      <c r="E517" s="3">
        <f t="shared" si="64"/>
        <v>10</v>
      </c>
      <c r="F517" s="3">
        <f t="shared" si="67"/>
        <v>20</v>
      </c>
      <c r="G517" s="3">
        <f t="shared" si="65"/>
        <v>68</v>
      </c>
      <c r="H517" s="3">
        <f t="shared" si="68"/>
        <v>5</v>
      </c>
      <c r="I517" s="3">
        <f t="shared" si="69"/>
        <v>2020</v>
      </c>
    </row>
    <row r="518" spans="3:9" x14ac:dyDescent="0.25">
      <c r="C518" s="7">
        <f t="shared" si="70"/>
        <v>43981</v>
      </c>
      <c r="D518" s="8">
        <f t="shared" si="66"/>
        <v>22</v>
      </c>
      <c r="E518" s="3">
        <f t="shared" si="64"/>
        <v>10</v>
      </c>
      <c r="F518" s="3">
        <f t="shared" si="67"/>
        <v>20</v>
      </c>
      <c r="G518" s="3">
        <f t="shared" si="65"/>
        <v>68</v>
      </c>
      <c r="H518" s="3">
        <f t="shared" si="68"/>
        <v>5</v>
      </c>
      <c r="I518" s="3">
        <f t="shared" si="69"/>
        <v>2020</v>
      </c>
    </row>
    <row r="519" spans="3:9" x14ac:dyDescent="0.25">
      <c r="C519" s="7">
        <f t="shared" si="70"/>
        <v>43982</v>
      </c>
      <c r="D519" s="8">
        <f t="shared" si="66"/>
        <v>22</v>
      </c>
      <c r="E519" s="3">
        <f t="shared" si="64"/>
        <v>10</v>
      </c>
      <c r="F519" s="3">
        <f t="shared" si="67"/>
        <v>20</v>
      </c>
      <c r="G519" s="3">
        <f t="shared" si="65"/>
        <v>68</v>
      </c>
      <c r="H519" s="3">
        <f t="shared" si="68"/>
        <v>5</v>
      </c>
      <c r="I519" s="3">
        <f t="shared" si="69"/>
        <v>2020</v>
      </c>
    </row>
    <row r="520" spans="3:9" x14ac:dyDescent="0.25">
      <c r="C520" s="7">
        <f t="shared" si="70"/>
        <v>43983</v>
      </c>
      <c r="D520" s="8">
        <f t="shared" si="66"/>
        <v>23</v>
      </c>
      <c r="E520" s="3">
        <f t="shared" si="64"/>
        <v>11</v>
      </c>
      <c r="F520" s="3">
        <f t="shared" si="67"/>
        <v>22</v>
      </c>
      <c r="G520" s="3">
        <f t="shared" si="65"/>
        <v>70</v>
      </c>
      <c r="H520" s="3">
        <f t="shared" si="68"/>
        <v>6</v>
      </c>
      <c r="I520" s="3">
        <f t="shared" si="69"/>
        <v>2020</v>
      </c>
    </row>
    <row r="521" spans="3:9" x14ac:dyDescent="0.25">
      <c r="C521" s="7">
        <f t="shared" si="70"/>
        <v>43984</v>
      </c>
      <c r="D521" s="8">
        <f t="shared" si="66"/>
        <v>23</v>
      </c>
      <c r="E521" s="3">
        <f t="shared" si="64"/>
        <v>11</v>
      </c>
      <c r="F521" s="3">
        <f t="shared" si="67"/>
        <v>22</v>
      </c>
      <c r="G521" s="3">
        <f t="shared" si="65"/>
        <v>70</v>
      </c>
      <c r="H521" s="3">
        <f t="shared" si="68"/>
        <v>6</v>
      </c>
      <c r="I521" s="3">
        <f t="shared" si="69"/>
        <v>2020</v>
      </c>
    </row>
    <row r="522" spans="3:9" x14ac:dyDescent="0.25">
      <c r="C522" s="7">
        <f t="shared" si="70"/>
        <v>43985</v>
      </c>
      <c r="D522" s="8">
        <f t="shared" si="66"/>
        <v>23</v>
      </c>
      <c r="E522" s="3">
        <f t="shared" si="64"/>
        <v>11</v>
      </c>
      <c r="F522" s="3">
        <f t="shared" si="67"/>
        <v>22</v>
      </c>
      <c r="G522" s="3">
        <f t="shared" si="65"/>
        <v>70</v>
      </c>
      <c r="H522" s="3">
        <f t="shared" si="68"/>
        <v>6</v>
      </c>
      <c r="I522" s="3">
        <f t="shared" si="69"/>
        <v>2020</v>
      </c>
    </row>
    <row r="523" spans="3:9" x14ac:dyDescent="0.25">
      <c r="C523" s="7">
        <f t="shared" si="70"/>
        <v>43986</v>
      </c>
      <c r="D523" s="8">
        <f t="shared" si="66"/>
        <v>23</v>
      </c>
      <c r="E523" s="3">
        <f t="shared" si="64"/>
        <v>11</v>
      </c>
      <c r="F523" s="3">
        <f t="shared" si="67"/>
        <v>22</v>
      </c>
      <c r="G523" s="3">
        <f t="shared" si="65"/>
        <v>70</v>
      </c>
      <c r="H523" s="3">
        <f t="shared" si="68"/>
        <v>6</v>
      </c>
      <c r="I523" s="3">
        <f t="shared" si="69"/>
        <v>2020</v>
      </c>
    </row>
    <row r="524" spans="3:9" x14ac:dyDescent="0.25">
      <c r="C524" s="7">
        <f t="shared" si="70"/>
        <v>43987</v>
      </c>
      <c r="D524" s="8">
        <f t="shared" si="66"/>
        <v>23</v>
      </c>
      <c r="E524" s="3">
        <f t="shared" si="64"/>
        <v>11</v>
      </c>
      <c r="F524" s="3">
        <f t="shared" si="67"/>
        <v>22</v>
      </c>
      <c r="G524" s="3">
        <f t="shared" si="65"/>
        <v>70</v>
      </c>
      <c r="H524" s="3">
        <f t="shared" si="68"/>
        <v>6</v>
      </c>
      <c r="I524" s="3">
        <f t="shared" si="69"/>
        <v>2020</v>
      </c>
    </row>
    <row r="525" spans="3:9" x14ac:dyDescent="0.25">
      <c r="C525" s="7">
        <f t="shared" si="70"/>
        <v>43988</v>
      </c>
      <c r="D525" s="8">
        <f t="shared" si="66"/>
        <v>23</v>
      </c>
      <c r="E525" s="3">
        <f t="shared" si="64"/>
        <v>11</v>
      </c>
      <c r="F525" s="3">
        <f t="shared" si="67"/>
        <v>22</v>
      </c>
      <c r="G525" s="3">
        <f t="shared" si="65"/>
        <v>70</v>
      </c>
      <c r="H525" s="3">
        <f t="shared" si="68"/>
        <v>6</v>
      </c>
      <c r="I525" s="3">
        <f t="shared" si="69"/>
        <v>2020</v>
      </c>
    </row>
    <row r="526" spans="3:9" x14ac:dyDescent="0.25">
      <c r="C526" s="7">
        <f t="shared" si="70"/>
        <v>43989</v>
      </c>
      <c r="D526" s="8">
        <f t="shared" si="66"/>
        <v>23</v>
      </c>
      <c r="E526" s="3">
        <f t="shared" si="64"/>
        <v>11</v>
      </c>
      <c r="F526" s="3">
        <f t="shared" si="67"/>
        <v>22</v>
      </c>
      <c r="G526" s="3">
        <f t="shared" si="65"/>
        <v>70</v>
      </c>
      <c r="H526" s="3">
        <f t="shared" si="68"/>
        <v>6</v>
      </c>
      <c r="I526" s="3">
        <f t="shared" si="69"/>
        <v>2020</v>
      </c>
    </row>
    <row r="527" spans="3:9" x14ac:dyDescent="0.25">
      <c r="C527" s="7">
        <f t="shared" si="70"/>
        <v>43990</v>
      </c>
      <c r="D527" s="8">
        <f t="shared" si="66"/>
        <v>24</v>
      </c>
      <c r="E527" s="3">
        <f t="shared" si="64"/>
        <v>11</v>
      </c>
      <c r="F527" s="3">
        <f t="shared" si="67"/>
        <v>22</v>
      </c>
      <c r="G527" s="3">
        <f t="shared" si="65"/>
        <v>70</v>
      </c>
      <c r="H527" s="3">
        <f t="shared" si="68"/>
        <v>6</v>
      </c>
      <c r="I527" s="3">
        <f t="shared" si="69"/>
        <v>2020</v>
      </c>
    </row>
    <row r="528" spans="3:9" x14ac:dyDescent="0.25">
      <c r="C528" s="7">
        <f t="shared" si="70"/>
        <v>43991</v>
      </c>
      <c r="D528" s="8">
        <f t="shared" si="66"/>
        <v>24</v>
      </c>
      <c r="E528" s="3">
        <f t="shared" si="64"/>
        <v>11</v>
      </c>
      <c r="F528" s="3">
        <f t="shared" si="67"/>
        <v>22</v>
      </c>
      <c r="G528" s="3">
        <f t="shared" si="65"/>
        <v>70</v>
      </c>
      <c r="H528" s="3">
        <f t="shared" si="68"/>
        <v>6</v>
      </c>
      <c r="I528" s="3">
        <f t="shared" si="69"/>
        <v>2020</v>
      </c>
    </row>
    <row r="529" spans="3:9" x14ac:dyDescent="0.25">
      <c r="C529" s="7">
        <f t="shared" si="70"/>
        <v>43992</v>
      </c>
      <c r="D529" s="8">
        <f t="shared" si="66"/>
        <v>24</v>
      </c>
      <c r="E529" s="3">
        <f t="shared" si="64"/>
        <v>11</v>
      </c>
      <c r="F529" s="3">
        <f t="shared" si="67"/>
        <v>22</v>
      </c>
      <c r="G529" s="3">
        <f t="shared" si="65"/>
        <v>70</v>
      </c>
      <c r="H529" s="3">
        <f t="shared" si="68"/>
        <v>6</v>
      </c>
      <c r="I529" s="3">
        <f t="shared" si="69"/>
        <v>2020</v>
      </c>
    </row>
    <row r="530" spans="3:9" x14ac:dyDescent="0.25">
      <c r="C530" s="7">
        <f t="shared" si="70"/>
        <v>43993</v>
      </c>
      <c r="D530" s="8">
        <f t="shared" si="66"/>
        <v>24</v>
      </c>
      <c r="E530" s="3">
        <f t="shared" si="64"/>
        <v>11</v>
      </c>
      <c r="F530" s="3">
        <f t="shared" si="67"/>
        <v>22</v>
      </c>
      <c r="G530" s="3">
        <f t="shared" si="65"/>
        <v>70</v>
      </c>
      <c r="H530" s="3">
        <f t="shared" si="68"/>
        <v>6</v>
      </c>
      <c r="I530" s="3">
        <f t="shared" si="69"/>
        <v>2020</v>
      </c>
    </row>
    <row r="531" spans="3:9" x14ac:dyDescent="0.25">
      <c r="C531" s="7">
        <f t="shared" si="70"/>
        <v>43994</v>
      </c>
      <c r="D531" s="8">
        <f t="shared" si="66"/>
        <v>24</v>
      </c>
      <c r="E531" s="3">
        <f t="shared" si="64"/>
        <v>11</v>
      </c>
      <c r="F531" s="3">
        <f t="shared" si="67"/>
        <v>22</v>
      </c>
      <c r="G531" s="3">
        <f t="shared" si="65"/>
        <v>70</v>
      </c>
      <c r="H531" s="3">
        <f t="shared" si="68"/>
        <v>6</v>
      </c>
      <c r="I531" s="3">
        <f t="shared" si="69"/>
        <v>2020</v>
      </c>
    </row>
    <row r="532" spans="3:9" x14ac:dyDescent="0.25">
      <c r="C532" s="7">
        <f t="shared" si="70"/>
        <v>43995</v>
      </c>
      <c r="D532" s="8">
        <f t="shared" si="66"/>
        <v>24</v>
      </c>
      <c r="E532" s="3">
        <f t="shared" si="64"/>
        <v>11</v>
      </c>
      <c r="F532" s="3">
        <f t="shared" si="67"/>
        <v>22</v>
      </c>
      <c r="G532" s="3">
        <f t="shared" si="65"/>
        <v>70</v>
      </c>
      <c r="H532" s="3">
        <f t="shared" si="68"/>
        <v>6</v>
      </c>
      <c r="I532" s="3">
        <f t="shared" si="69"/>
        <v>2020</v>
      </c>
    </row>
    <row r="533" spans="3:9" x14ac:dyDescent="0.25">
      <c r="C533" s="7">
        <f t="shared" si="70"/>
        <v>43996</v>
      </c>
      <c r="D533" s="8">
        <f t="shared" si="66"/>
        <v>24</v>
      </c>
      <c r="E533" s="3">
        <f t="shared" si="64"/>
        <v>11</v>
      </c>
      <c r="F533" s="3">
        <f t="shared" si="67"/>
        <v>22</v>
      </c>
      <c r="G533" s="3">
        <f t="shared" si="65"/>
        <v>70</v>
      </c>
      <c r="H533" s="3">
        <f t="shared" si="68"/>
        <v>6</v>
      </c>
      <c r="I533" s="3">
        <f t="shared" si="69"/>
        <v>2020</v>
      </c>
    </row>
    <row r="534" spans="3:9" x14ac:dyDescent="0.25">
      <c r="C534" s="7">
        <f t="shared" si="70"/>
        <v>43997</v>
      </c>
      <c r="D534" s="8">
        <f t="shared" si="66"/>
        <v>25</v>
      </c>
      <c r="E534" s="3">
        <f t="shared" si="64"/>
        <v>11</v>
      </c>
      <c r="F534" s="3">
        <f t="shared" si="67"/>
        <v>22</v>
      </c>
      <c r="G534" s="3">
        <f t="shared" si="65"/>
        <v>70</v>
      </c>
      <c r="H534" s="3">
        <f t="shared" si="68"/>
        <v>6</v>
      </c>
      <c r="I534" s="3">
        <f t="shared" si="69"/>
        <v>2020</v>
      </c>
    </row>
    <row r="535" spans="3:9" x14ac:dyDescent="0.25">
      <c r="C535" s="7">
        <f t="shared" si="70"/>
        <v>43998</v>
      </c>
      <c r="D535" s="8">
        <f t="shared" si="66"/>
        <v>25</v>
      </c>
      <c r="E535" s="3">
        <f t="shared" si="64"/>
        <v>12</v>
      </c>
      <c r="F535" s="3">
        <f t="shared" si="67"/>
        <v>24</v>
      </c>
      <c r="G535" s="3">
        <f t="shared" si="65"/>
        <v>72</v>
      </c>
      <c r="H535" s="3">
        <f t="shared" si="68"/>
        <v>6</v>
      </c>
      <c r="I535" s="3">
        <f t="shared" si="69"/>
        <v>2020</v>
      </c>
    </row>
    <row r="536" spans="3:9" x14ac:dyDescent="0.25">
      <c r="C536" s="7">
        <f t="shared" si="70"/>
        <v>43999</v>
      </c>
      <c r="D536" s="8">
        <f t="shared" si="66"/>
        <v>25</v>
      </c>
      <c r="E536" s="3">
        <f t="shared" si="64"/>
        <v>12</v>
      </c>
      <c r="F536" s="3">
        <f t="shared" si="67"/>
        <v>24</v>
      </c>
      <c r="G536" s="3">
        <f t="shared" si="65"/>
        <v>72</v>
      </c>
      <c r="H536" s="3">
        <f t="shared" si="68"/>
        <v>6</v>
      </c>
      <c r="I536" s="3">
        <f t="shared" si="69"/>
        <v>2020</v>
      </c>
    </row>
    <row r="537" spans="3:9" x14ac:dyDescent="0.25">
      <c r="C537" s="7">
        <f t="shared" si="70"/>
        <v>44000</v>
      </c>
      <c r="D537" s="8">
        <f t="shared" si="66"/>
        <v>25</v>
      </c>
      <c r="E537" s="3">
        <f t="shared" si="64"/>
        <v>12</v>
      </c>
      <c r="F537" s="3">
        <f t="shared" si="67"/>
        <v>24</v>
      </c>
      <c r="G537" s="3">
        <f t="shared" si="65"/>
        <v>72</v>
      </c>
      <c r="H537" s="3">
        <f t="shared" si="68"/>
        <v>6</v>
      </c>
      <c r="I537" s="3">
        <f t="shared" si="69"/>
        <v>2020</v>
      </c>
    </row>
    <row r="538" spans="3:9" x14ac:dyDescent="0.25">
      <c r="C538" s="7">
        <f t="shared" si="70"/>
        <v>44001</v>
      </c>
      <c r="D538" s="8">
        <f t="shared" si="66"/>
        <v>25</v>
      </c>
      <c r="E538" s="3">
        <f t="shared" si="64"/>
        <v>12</v>
      </c>
      <c r="F538" s="3">
        <f t="shared" si="67"/>
        <v>24</v>
      </c>
      <c r="G538" s="3">
        <f t="shared" si="65"/>
        <v>72</v>
      </c>
      <c r="H538" s="3">
        <f t="shared" si="68"/>
        <v>6</v>
      </c>
      <c r="I538" s="3">
        <f t="shared" si="69"/>
        <v>2020</v>
      </c>
    </row>
    <row r="539" spans="3:9" x14ac:dyDescent="0.25">
      <c r="C539" s="7">
        <f t="shared" si="70"/>
        <v>44002</v>
      </c>
      <c r="D539" s="8">
        <f t="shared" si="66"/>
        <v>25</v>
      </c>
      <c r="E539" s="3">
        <f t="shared" si="64"/>
        <v>12</v>
      </c>
      <c r="F539" s="3">
        <f t="shared" si="67"/>
        <v>24</v>
      </c>
      <c r="G539" s="3">
        <f t="shared" si="65"/>
        <v>72</v>
      </c>
      <c r="H539" s="3">
        <f t="shared" si="68"/>
        <v>6</v>
      </c>
      <c r="I539" s="3">
        <f t="shared" si="69"/>
        <v>2020</v>
      </c>
    </row>
    <row r="540" spans="3:9" x14ac:dyDescent="0.25">
      <c r="C540" s="7">
        <f t="shared" si="70"/>
        <v>44003</v>
      </c>
      <c r="D540" s="8">
        <f t="shared" si="66"/>
        <v>25</v>
      </c>
      <c r="E540" s="3">
        <f t="shared" si="64"/>
        <v>12</v>
      </c>
      <c r="F540" s="3">
        <f t="shared" si="67"/>
        <v>24</v>
      </c>
      <c r="G540" s="3">
        <f t="shared" si="65"/>
        <v>72</v>
      </c>
      <c r="H540" s="3">
        <f t="shared" si="68"/>
        <v>6</v>
      </c>
      <c r="I540" s="3">
        <f t="shared" si="69"/>
        <v>2020</v>
      </c>
    </row>
    <row r="541" spans="3:9" x14ac:dyDescent="0.25">
      <c r="C541" s="7">
        <f t="shared" si="70"/>
        <v>44004</v>
      </c>
      <c r="D541" s="8">
        <f t="shared" si="66"/>
        <v>26</v>
      </c>
      <c r="E541" s="3">
        <f t="shared" si="64"/>
        <v>12</v>
      </c>
      <c r="F541" s="3">
        <f t="shared" si="67"/>
        <v>24</v>
      </c>
      <c r="G541" s="3">
        <f t="shared" si="65"/>
        <v>72</v>
      </c>
      <c r="H541" s="3">
        <f t="shared" si="68"/>
        <v>6</v>
      </c>
      <c r="I541" s="3">
        <f t="shared" si="69"/>
        <v>2020</v>
      </c>
    </row>
    <row r="542" spans="3:9" x14ac:dyDescent="0.25">
      <c r="C542" s="7">
        <f t="shared" si="70"/>
        <v>44005</v>
      </c>
      <c r="D542" s="8">
        <f t="shared" si="66"/>
        <v>26</v>
      </c>
      <c r="E542" s="3">
        <f t="shared" si="64"/>
        <v>12</v>
      </c>
      <c r="F542" s="3">
        <f t="shared" si="67"/>
        <v>24</v>
      </c>
      <c r="G542" s="3">
        <f t="shared" si="65"/>
        <v>72</v>
      </c>
      <c r="H542" s="3">
        <f t="shared" si="68"/>
        <v>6</v>
      </c>
      <c r="I542" s="3">
        <f t="shared" si="69"/>
        <v>2020</v>
      </c>
    </row>
    <row r="543" spans="3:9" x14ac:dyDescent="0.25">
      <c r="C543" s="7">
        <f t="shared" si="70"/>
        <v>44006</v>
      </c>
      <c r="D543" s="8">
        <f t="shared" si="66"/>
        <v>26</v>
      </c>
      <c r="E543" s="3">
        <f t="shared" si="64"/>
        <v>12</v>
      </c>
      <c r="F543" s="3">
        <f t="shared" si="67"/>
        <v>24</v>
      </c>
      <c r="G543" s="3">
        <f t="shared" si="65"/>
        <v>72</v>
      </c>
      <c r="H543" s="3">
        <f t="shared" si="68"/>
        <v>6</v>
      </c>
      <c r="I543" s="3">
        <f t="shared" si="69"/>
        <v>2020</v>
      </c>
    </row>
    <row r="544" spans="3:9" x14ac:dyDescent="0.25">
      <c r="C544" s="7">
        <f t="shared" si="70"/>
        <v>44007</v>
      </c>
      <c r="D544" s="8">
        <f t="shared" si="66"/>
        <v>26</v>
      </c>
      <c r="E544" s="3">
        <f t="shared" si="64"/>
        <v>12</v>
      </c>
      <c r="F544" s="3">
        <f t="shared" si="67"/>
        <v>24</v>
      </c>
      <c r="G544" s="3">
        <f t="shared" si="65"/>
        <v>72</v>
      </c>
      <c r="H544" s="3">
        <f t="shared" si="68"/>
        <v>6</v>
      </c>
      <c r="I544" s="3">
        <f t="shared" si="69"/>
        <v>2020</v>
      </c>
    </row>
    <row r="545" spans="3:9" x14ac:dyDescent="0.25">
      <c r="C545" s="7">
        <f t="shared" si="70"/>
        <v>44008</v>
      </c>
      <c r="D545" s="8">
        <f t="shared" si="66"/>
        <v>26</v>
      </c>
      <c r="E545" s="3">
        <f t="shared" si="64"/>
        <v>12</v>
      </c>
      <c r="F545" s="3">
        <f t="shared" si="67"/>
        <v>24</v>
      </c>
      <c r="G545" s="3">
        <f t="shared" si="65"/>
        <v>72</v>
      </c>
      <c r="H545" s="3">
        <f t="shared" si="68"/>
        <v>6</v>
      </c>
      <c r="I545" s="3">
        <f t="shared" si="69"/>
        <v>2020</v>
      </c>
    </row>
    <row r="546" spans="3:9" x14ac:dyDescent="0.25">
      <c r="C546" s="7">
        <f t="shared" si="70"/>
        <v>44009</v>
      </c>
      <c r="D546" s="8">
        <f t="shared" si="66"/>
        <v>26</v>
      </c>
      <c r="E546" s="3">
        <f t="shared" si="64"/>
        <v>12</v>
      </c>
      <c r="F546" s="3">
        <f t="shared" si="67"/>
        <v>24</v>
      </c>
      <c r="G546" s="3">
        <f t="shared" si="65"/>
        <v>72</v>
      </c>
      <c r="H546" s="3">
        <f t="shared" si="68"/>
        <v>6</v>
      </c>
      <c r="I546" s="3">
        <f t="shared" si="69"/>
        <v>2020</v>
      </c>
    </row>
    <row r="547" spans="3:9" x14ac:dyDescent="0.25">
      <c r="C547" s="7">
        <f t="shared" si="70"/>
        <v>44010</v>
      </c>
      <c r="D547" s="8">
        <f t="shared" si="66"/>
        <v>26</v>
      </c>
      <c r="E547" s="3">
        <f t="shared" si="64"/>
        <v>12</v>
      </c>
      <c r="F547" s="3">
        <f t="shared" si="67"/>
        <v>24</v>
      </c>
      <c r="G547" s="3">
        <f t="shared" si="65"/>
        <v>72</v>
      </c>
      <c r="H547" s="3">
        <f t="shared" si="68"/>
        <v>6</v>
      </c>
      <c r="I547" s="3">
        <f t="shared" si="69"/>
        <v>2020</v>
      </c>
    </row>
    <row r="548" spans="3:9" x14ac:dyDescent="0.25">
      <c r="C548" s="7">
        <f t="shared" si="70"/>
        <v>44011</v>
      </c>
      <c r="D548" s="8">
        <f t="shared" si="66"/>
        <v>27</v>
      </c>
      <c r="E548" s="3">
        <f t="shared" si="64"/>
        <v>12</v>
      </c>
      <c r="F548" s="3">
        <f t="shared" si="67"/>
        <v>24</v>
      </c>
      <c r="G548" s="3">
        <f t="shared" si="65"/>
        <v>72</v>
      </c>
      <c r="H548" s="3">
        <f t="shared" si="68"/>
        <v>6</v>
      </c>
      <c r="I548" s="3">
        <f t="shared" si="69"/>
        <v>2020</v>
      </c>
    </row>
    <row r="549" spans="3:9" x14ac:dyDescent="0.25">
      <c r="C549" s="7">
        <f t="shared" si="70"/>
        <v>44012</v>
      </c>
      <c r="D549" s="8">
        <f t="shared" si="66"/>
        <v>27</v>
      </c>
      <c r="E549" s="3">
        <f t="shared" si="64"/>
        <v>12</v>
      </c>
      <c r="F549" s="3">
        <f t="shared" si="67"/>
        <v>24</v>
      </c>
      <c r="G549" s="3">
        <f t="shared" si="65"/>
        <v>72</v>
      </c>
      <c r="H549" s="3">
        <f t="shared" si="68"/>
        <v>6</v>
      </c>
      <c r="I549" s="3">
        <f t="shared" si="69"/>
        <v>2020</v>
      </c>
    </row>
    <row r="550" spans="3:9" x14ac:dyDescent="0.25">
      <c r="C550" s="7">
        <f t="shared" si="70"/>
        <v>44013</v>
      </c>
      <c r="D550" s="8">
        <f t="shared" si="66"/>
        <v>27</v>
      </c>
      <c r="E550" s="3">
        <f t="shared" si="64"/>
        <v>13</v>
      </c>
      <c r="F550" s="3">
        <f t="shared" si="67"/>
        <v>26</v>
      </c>
      <c r="G550" s="3">
        <f t="shared" si="65"/>
        <v>74</v>
      </c>
      <c r="H550" s="3">
        <f t="shared" si="68"/>
        <v>7</v>
      </c>
      <c r="I550" s="3">
        <f t="shared" si="69"/>
        <v>2020</v>
      </c>
    </row>
    <row r="551" spans="3:9" x14ac:dyDescent="0.25">
      <c r="C551" s="7">
        <f t="shared" si="70"/>
        <v>44014</v>
      </c>
      <c r="D551" s="8">
        <f t="shared" si="66"/>
        <v>27</v>
      </c>
      <c r="E551" s="3">
        <f t="shared" si="64"/>
        <v>13</v>
      </c>
      <c r="F551" s="3">
        <f t="shared" si="67"/>
        <v>26</v>
      </c>
      <c r="G551" s="3">
        <f t="shared" si="65"/>
        <v>74</v>
      </c>
      <c r="H551" s="3">
        <f t="shared" si="68"/>
        <v>7</v>
      </c>
      <c r="I551" s="3">
        <f t="shared" si="69"/>
        <v>2020</v>
      </c>
    </row>
    <row r="552" spans="3:9" x14ac:dyDescent="0.25">
      <c r="C552" s="7">
        <f t="shared" si="70"/>
        <v>44015</v>
      </c>
      <c r="D552" s="8">
        <f t="shared" si="66"/>
        <v>27</v>
      </c>
      <c r="E552" s="3">
        <f t="shared" si="64"/>
        <v>13</v>
      </c>
      <c r="F552" s="3">
        <f t="shared" si="67"/>
        <v>26</v>
      </c>
      <c r="G552" s="3">
        <f t="shared" si="65"/>
        <v>74</v>
      </c>
      <c r="H552" s="3">
        <f t="shared" si="68"/>
        <v>7</v>
      </c>
      <c r="I552" s="3">
        <f t="shared" si="69"/>
        <v>2020</v>
      </c>
    </row>
    <row r="553" spans="3:9" x14ac:dyDescent="0.25">
      <c r="C553" s="7">
        <f t="shared" si="70"/>
        <v>44016</v>
      </c>
      <c r="D553" s="8">
        <f t="shared" si="66"/>
        <v>27</v>
      </c>
      <c r="E553" s="3">
        <f t="shared" si="64"/>
        <v>13</v>
      </c>
      <c r="F553" s="3">
        <f t="shared" si="67"/>
        <v>26</v>
      </c>
      <c r="G553" s="3">
        <f t="shared" si="65"/>
        <v>74</v>
      </c>
      <c r="H553" s="3">
        <f t="shared" si="68"/>
        <v>7</v>
      </c>
      <c r="I553" s="3">
        <f t="shared" si="69"/>
        <v>2020</v>
      </c>
    </row>
    <row r="554" spans="3:9" x14ac:dyDescent="0.25">
      <c r="C554" s="7">
        <f t="shared" si="70"/>
        <v>44017</v>
      </c>
      <c r="D554" s="8">
        <f t="shared" si="66"/>
        <v>27</v>
      </c>
      <c r="E554" s="3">
        <f t="shared" si="64"/>
        <v>13</v>
      </c>
      <c r="F554" s="3">
        <f t="shared" si="67"/>
        <v>26</v>
      </c>
      <c r="G554" s="3">
        <f t="shared" si="65"/>
        <v>74</v>
      </c>
      <c r="H554" s="3">
        <f t="shared" si="68"/>
        <v>7</v>
      </c>
      <c r="I554" s="3">
        <f t="shared" si="69"/>
        <v>2020</v>
      </c>
    </row>
    <row r="555" spans="3:9" x14ac:dyDescent="0.25">
      <c r="C555" s="7">
        <f t="shared" si="70"/>
        <v>44018</v>
      </c>
      <c r="D555" s="8">
        <f t="shared" si="66"/>
        <v>28</v>
      </c>
      <c r="E555" s="3">
        <f t="shared" si="64"/>
        <v>13</v>
      </c>
      <c r="F555" s="3">
        <f t="shared" si="67"/>
        <v>26</v>
      </c>
      <c r="G555" s="3">
        <f t="shared" si="65"/>
        <v>74</v>
      </c>
      <c r="H555" s="3">
        <f t="shared" si="68"/>
        <v>7</v>
      </c>
      <c r="I555" s="3">
        <f t="shared" si="69"/>
        <v>2020</v>
      </c>
    </row>
    <row r="556" spans="3:9" x14ac:dyDescent="0.25">
      <c r="C556" s="7">
        <f t="shared" si="70"/>
        <v>44019</v>
      </c>
      <c r="D556" s="8">
        <f t="shared" si="66"/>
        <v>28</v>
      </c>
      <c r="E556" s="3">
        <f t="shared" si="64"/>
        <v>13</v>
      </c>
      <c r="F556" s="3">
        <f t="shared" si="67"/>
        <v>26</v>
      </c>
      <c r="G556" s="3">
        <f t="shared" si="65"/>
        <v>74</v>
      </c>
      <c r="H556" s="3">
        <f t="shared" si="68"/>
        <v>7</v>
      </c>
      <c r="I556" s="3">
        <f t="shared" si="69"/>
        <v>2020</v>
      </c>
    </row>
    <row r="557" spans="3:9" x14ac:dyDescent="0.25">
      <c r="C557" s="7">
        <f t="shared" si="70"/>
        <v>44020</v>
      </c>
      <c r="D557" s="8">
        <f t="shared" si="66"/>
        <v>28</v>
      </c>
      <c r="E557" s="3">
        <f t="shared" si="64"/>
        <v>13</v>
      </c>
      <c r="F557" s="3">
        <f t="shared" si="67"/>
        <v>26</v>
      </c>
      <c r="G557" s="3">
        <f t="shared" si="65"/>
        <v>74</v>
      </c>
      <c r="H557" s="3">
        <f t="shared" si="68"/>
        <v>7</v>
      </c>
      <c r="I557" s="3">
        <f t="shared" si="69"/>
        <v>2020</v>
      </c>
    </row>
    <row r="558" spans="3:9" x14ac:dyDescent="0.25">
      <c r="C558" s="7">
        <f t="shared" si="70"/>
        <v>44021</v>
      </c>
      <c r="D558" s="8">
        <f t="shared" si="66"/>
        <v>28</v>
      </c>
      <c r="E558" s="3">
        <f t="shared" si="64"/>
        <v>13</v>
      </c>
      <c r="F558" s="3">
        <f t="shared" si="67"/>
        <v>26</v>
      </c>
      <c r="G558" s="3">
        <f t="shared" si="65"/>
        <v>74</v>
      </c>
      <c r="H558" s="3">
        <f t="shared" si="68"/>
        <v>7</v>
      </c>
      <c r="I558" s="3">
        <f t="shared" si="69"/>
        <v>2020</v>
      </c>
    </row>
    <row r="559" spans="3:9" x14ac:dyDescent="0.25">
      <c r="C559" s="7">
        <f t="shared" si="70"/>
        <v>44022</v>
      </c>
      <c r="D559" s="8">
        <f t="shared" si="66"/>
        <v>28</v>
      </c>
      <c r="E559" s="3">
        <f t="shared" si="64"/>
        <v>13</v>
      </c>
      <c r="F559" s="3">
        <f t="shared" si="67"/>
        <v>26</v>
      </c>
      <c r="G559" s="3">
        <f t="shared" si="65"/>
        <v>74</v>
      </c>
      <c r="H559" s="3">
        <f t="shared" si="68"/>
        <v>7</v>
      </c>
      <c r="I559" s="3">
        <f t="shared" si="69"/>
        <v>2020</v>
      </c>
    </row>
    <row r="560" spans="3:9" x14ac:dyDescent="0.25">
      <c r="C560" s="7">
        <f t="shared" si="70"/>
        <v>44023</v>
      </c>
      <c r="D560" s="8">
        <f t="shared" si="66"/>
        <v>28</v>
      </c>
      <c r="E560" s="3">
        <f t="shared" si="64"/>
        <v>13</v>
      </c>
      <c r="F560" s="3">
        <f t="shared" si="67"/>
        <v>26</v>
      </c>
      <c r="G560" s="3">
        <f t="shared" si="65"/>
        <v>74</v>
      </c>
      <c r="H560" s="3">
        <f t="shared" si="68"/>
        <v>7</v>
      </c>
      <c r="I560" s="3">
        <f t="shared" si="69"/>
        <v>2020</v>
      </c>
    </row>
    <row r="561" spans="3:9" x14ac:dyDescent="0.25">
      <c r="C561" s="7">
        <f t="shared" si="70"/>
        <v>44024</v>
      </c>
      <c r="D561" s="8">
        <f t="shared" si="66"/>
        <v>28</v>
      </c>
      <c r="E561" s="3">
        <f t="shared" si="64"/>
        <v>13</v>
      </c>
      <c r="F561" s="3">
        <f t="shared" si="67"/>
        <v>26</v>
      </c>
      <c r="G561" s="3">
        <f t="shared" si="65"/>
        <v>74</v>
      </c>
      <c r="H561" s="3">
        <f t="shared" si="68"/>
        <v>7</v>
      </c>
      <c r="I561" s="3">
        <f t="shared" si="69"/>
        <v>2020</v>
      </c>
    </row>
    <row r="562" spans="3:9" x14ac:dyDescent="0.25">
      <c r="C562" s="7">
        <f t="shared" si="70"/>
        <v>44025</v>
      </c>
      <c r="D562" s="8">
        <f t="shared" si="66"/>
        <v>29</v>
      </c>
      <c r="E562" s="3">
        <f t="shared" si="64"/>
        <v>13</v>
      </c>
      <c r="F562" s="3">
        <f t="shared" si="67"/>
        <v>26</v>
      </c>
      <c r="G562" s="3">
        <f t="shared" si="65"/>
        <v>74</v>
      </c>
      <c r="H562" s="3">
        <f t="shared" si="68"/>
        <v>7</v>
      </c>
      <c r="I562" s="3">
        <f t="shared" si="69"/>
        <v>2020</v>
      </c>
    </row>
    <row r="563" spans="3:9" x14ac:dyDescent="0.25">
      <c r="C563" s="7">
        <f t="shared" si="70"/>
        <v>44026</v>
      </c>
      <c r="D563" s="8">
        <f t="shared" si="66"/>
        <v>29</v>
      </c>
      <c r="E563" s="3">
        <f t="shared" si="64"/>
        <v>13</v>
      </c>
      <c r="F563" s="3">
        <f t="shared" si="67"/>
        <v>26</v>
      </c>
      <c r="G563" s="3">
        <f t="shared" si="65"/>
        <v>74</v>
      </c>
      <c r="H563" s="3">
        <f t="shared" si="68"/>
        <v>7</v>
      </c>
      <c r="I563" s="3">
        <f t="shared" si="69"/>
        <v>2020</v>
      </c>
    </row>
    <row r="564" spans="3:9" x14ac:dyDescent="0.25">
      <c r="C564" s="7">
        <f t="shared" si="70"/>
        <v>44027</v>
      </c>
      <c r="D564" s="8">
        <f t="shared" si="66"/>
        <v>29</v>
      </c>
      <c r="E564" s="3">
        <f t="shared" si="64"/>
        <v>13</v>
      </c>
      <c r="F564" s="3">
        <f t="shared" si="67"/>
        <v>26</v>
      </c>
      <c r="G564" s="3">
        <f t="shared" si="65"/>
        <v>74</v>
      </c>
      <c r="H564" s="3">
        <f t="shared" si="68"/>
        <v>7</v>
      </c>
      <c r="I564" s="3">
        <f t="shared" si="69"/>
        <v>2020</v>
      </c>
    </row>
    <row r="565" spans="3:9" x14ac:dyDescent="0.25">
      <c r="C565" s="7">
        <f t="shared" si="70"/>
        <v>44028</v>
      </c>
      <c r="D565" s="8">
        <f t="shared" si="66"/>
        <v>29</v>
      </c>
      <c r="E565" s="3">
        <f t="shared" si="64"/>
        <v>14</v>
      </c>
      <c r="F565" s="3">
        <f t="shared" si="67"/>
        <v>28</v>
      </c>
      <c r="G565" s="3">
        <f t="shared" si="65"/>
        <v>76</v>
      </c>
      <c r="H565" s="3">
        <f t="shared" si="68"/>
        <v>7</v>
      </c>
      <c r="I565" s="3">
        <f t="shared" si="69"/>
        <v>2020</v>
      </c>
    </row>
    <row r="566" spans="3:9" x14ac:dyDescent="0.25">
      <c r="C566" s="7">
        <f t="shared" si="70"/>
        <v>44029</v>
      </c>
      <c r="D566" s="8">
        <f t="shared" si="66"/>
        <v>29</v>
      </c>
      <c r="E566" s="3">
        <f t="shared" si="64"/>
        <v>14</v>
      </c>
      <c r="F566" s="3">
        <f t="shared" si="67"/>
        <v>28</v>
      </c>
      <c r="G566" s="3">
        <f t="shared" si="65"/>
        <v>76</v>
      </c>
      <c r="H566" s="3">
        <f t="shared" si="68"/>
        <v>7</v>
      </c>
      <c r="I566" s="3">
        <f t="shared" si="69"/>
        <v>2020</v>
      </c>
    </row>
    <row r="567" spans="3:9" x14ac:dyDescent="0.25">
      <c r="C567" s="7">
        <f t="shared" si="70"/>
        <v>44030</v>
      </c>
      <c r="D567" s="8">
        <f t="shared" si="66"/>
        <v>29</v>
      </c>
      <c r="E567" s="3">
        <f t="shared" si="64"/>
        <v>14</v>
      </c>
      <c r="F567" s="3">
        <f t="shared" si="67"/>
        <v>28</v>
      </c>
      <c r="G567" s="3">
        <f t="shared" si="65"/>
        <v>76</v>
      </c>
      <c r="H567" s="3">
        <f t="shared" si="68"/>
        <v>7</v>
      </c>
      <c r="I567" s="3">
        <f t="shared" si="69"/>
        <v>2020</v>
      </c>
    </row>
    <row r="568" spans="3:9" x14ac:dyDescent="0.25">
      <c r="C568" s="7">
        <f t="shared" si="70"/>
        <v>44031</v>
      </c>
      <c r="D568" s="8">
        <f t="shared" si="66"/>
        <v>29</v>
      </c>
      <c r="E568" s="3">
        <f t="shared" si="64"/>
        <v>14</v>
      </c>
      <c r="F568" s="3">
        <f t="shared" si="67"/>
        <v>28</v>
      </c>
      <c r="G568" s="3">
        <f t="shared" si="65"/>
        <v>76</v>
      </c>
      <c r="H568" s="3">
        <f t="shared" si="68"/>
        <v>7</v>
      </c>
      <c r="I568" s="3">
        <f t="shared" si="69"/>
        <v>2020</v>
      </c>
    </row>
    <row r="569" spans="3:9" x14ac:dyDescent="0.25">
      <c r="C569" s="7">
        <f t="shared" si="70"/>
        <v>44032</v>
      </c>
      <c r="D569" s="8">
        <f t="shared" si="66"/>
        <v>30</v>
      </c>
      <c r="E569" s="3">
        <f t="shared" si="64"/>
        <v>14</v>
      </c>
      <c r="F569" s="3">
        <f t="shared" si="67"/>
        <v>28</v>
      </c>
      <c r="G569" s="3">
        <f t="shared" si="65"/>
        <v>76</v>
      </c>
      <c r="H569" s="3">
        <f t="shared" si="68"/>
        <v>7</v>
      </c>
      <c r="I569" s="3">
        <f t="shared" si="69"/>
        <v>2020</v>
      </c>
    </row>
    <row r="570" spans="3:9" x14ac:dyDescent="0.25">
      <c r="C570" s="7">
        <f t="shared" si="70"/>
        <v>44033</v>
      </c>
      <c r="D570" s="8">
        <f t="shared" si="66"/>
        <v>30</v>
      </c>
      <c r="E570" s="3">
        <f t="shared" si="64"/>
        <v>14</v>
      </c>
      <c r="F570" s="3">
        <f t="shared" si="67"/>
        <v>28</v>
      </c>
      <c r="G570" s="3">
        <f t="shared" si="65"/>
        <v>76</v>
      </c>
      <c r="H570" s="3">
        <f t="shared" si="68"/>
        <v>7</v>
      </c>
      <c r="I570" s="3">
        <f t="shared" si="69"/>
        <v>2020</v>
      </c>
    </row>
    <row r="571" spans="3:9" x14ac:dyDescent="0.25">
      <c r="C571" s="7">
        <f t="shared" si="70"/>
        <v>44034</v>
      </c>
      <c r="D571" s="8">
        <f t="shared" si="66"/>
        <v>30</v>
      </c>
      <c r="E571" s="3">
        <f t="shared" si="64"/>
        <v>14</v>
      </c>
      <c r="F571" s="3">
        <f t="shared" si="67"/>
        <v>28</v>
      </c>
      <c r="G571" s="3">
        <f t="shared" si="65"/>
        <v>76</v>
      </c>
      <c r="H571" s="3">
        <f t="shared" si="68"/>
        <v>7</v>
      </c>
      <c r="I571" s="3">
        <f t="shared" si="69"/>
        <v>2020</v>
      </c>
    </row>
    <row r="572" spans="3:9" x14ac:dyDescent="0.25">
      <c r="C572" s="7">
        <f t="shared" si="70"/>
        <v>44035</v>
      </c>
      <c r="D572" s="8">
        <f t="shared" si="66"/>
        <v>30</v>
      </c>
      <c r="E572" s="3">
        <f t="shared" si="64"/>
        <v>14</v>
      </c>
      <c r="F572" s="3">
        <f t="shared" si="67"/>
        <v>28</v>
      </c>
      <c r="G572" s="3">
        <f t="shared" si="65"/>
        <v>76</v>
      </c>
      <c r="H572" s="3">
        <f t="shared" si="68"/>
        <v>7</v>
      </c>
      <c r="I572" s="3">
        <f t="shared" si="69"/>
        <v>2020</v>
      </c>
    </row>
    <row r="573" spans="3:9" x14ac:dyDescent="0.25">
      <c r="C573" s="7">
        <f t="shared" si="70"/>
        <v>44036</v>
      </c>
      <c r="D573" s="8">
        <f t="shared" si="66"/>
        <v>30</v>
      </c>
      <c r="E573" s="3">
        <f t="shared" si="64"/>
        <v>14</v>
      </c>
      <c r="F573" s="3">
        <f t="shared" si="67"/>
        <v>28</v>
      </c>
      <c r="G573" s="3">
        <f t="shared" si="65"/>
        <v>76</v>
      </c>
      <c r="H573" s="3">
        <f t="shared" si="68"/>
        <v>7</v>
      </c>
      <c r="I573" s="3">
        <f t="shared" si="69"/>
        <v>2020</v>
      </c>
    </row>
    <row r="574" spans="3:9" x14ac:dyDescent="0.25">
      <c r="C574" s="7">
        <f t="shared" si="70"/>
        <v>44037</v>
      </c>
      <c r="D574" s="8">
        <f t="shared" si="66"/>
        <v>30</v>
      </c>
      <c r="E574" s="3">
        <f t="shared" si="64"/>
        <v>14</v>
      </c>
      <c r="F574" s="3">
        <f t="shared" si="67"/>
        <v>28</v>
      </c>
      <c r="G574" s="3">
        <f t="shared" si="65"/>
        <v>76</v>
      </c>
      <c r="H574" s="3">
        <f t="shared" si="68"/>
        <v>7</v>
      </c>
      <c r="I574" s="3">
        <f t="shared" si="69"/>
        <v>2020</v>
      </c>
    </row>
    <row r="575" spans="3:9" x14ac:dyDescent="0.25">
      <c r="C575" s="7">
        <f t="shared" si="70"/>
        <v>44038</v>
      </c>
      <c r="D575" s="8">
        <f t="shared" si="66"/>
        <v>30</v>
      </c>
      <c r="E575" s="3">
        <f t="shared" si="64"/>
        <v>14</v>
      </c>
      <c r="F575" s="3">
        <f t="shared" si="67"/>
        <v>28</v>
      </c>
      <c r="G575" s="3">
        <f t="shared" si="65"/>
        <v>76</v>
      </c>
      <c r="H575" s="3">
        <f t="shared" si="68"/>
        <v>7</v>
      </c>
      <c r="I575" s="3">
        <f t="shared" si="69"/>
        <v>2020</v>
      </c>
    </row>
    <row r="576" spans="3:9" x14ac:dyDescent="0.25">
      <c r="C576" s="7">
        <f t="shared" si="70"/>
        <v>44039</v>
      </c>
      <c r="D576" s="8">
        <f t="shared" si="66"/>
        <v>31</v>
      </c>
      <c r="E576" s="3">
        <f t="shared" si="64"/>
        <v>14</v>
      </c>
      <c r="F576" s="3">
        <f t="shared" si="67"/>
        <v>28</v>
      </c>
      <c r="G576" s="3">
        <f t="shared" si="65"/>
        <v>76</v>
      </c>
      <c r="H576" s="3">
        <f t="shared" si="68"/>
        <v>7</v>
      </c>
      <c r="I576" s="3">
        <f t="shared" si="69"/>
        <v>2020</v>
      </c>
    </row>
    <row r="577" spans="3:9" x14ac:dyDescent="0.25">
      <c r="C577" s="7">
        <f t="shared" si="70"/>
        <v>44040</v>
      </c>
      <c r="D577" s="8">
        <f t="shared" si="66"/>
        <v>31</v>
      </c>
      <c r="E577" s="3">
        <f t="shared" si="64"/>
        <v>14</v>
      </c>
      <c r="F577" s="3">
        <f t="shared" si="67"/>
        <v>28</v>
      </c>
      <c r="G577" s="3">
        <f t="shared" si="65"/>
        <v>76</v>
      </c>
      <c r="H577" s="3">
        <f t="shared" si="68"/>
        <v>7</v>
      </c>
      <c r="I577" s="3">
        <f t="shared" si="69"/>
        <v>2020</v>
      </c>
    </row>
    <row r="578" spans="3:9" x14ac:dyDescent="0.25">
      <c r="C578" s="7">
        <f t="shared" si="70"/>
        <v>44041</v>
      </c>
      <c r="D578" s="8">
        <f t="shared" si="66"/>
        <v>31</v>
      </c>
      <c r="E578" s="3">
        <f t="shared" si="64"/>
        <v>14</v>
      </c>
      <c r="F578" s="3">
        <f t="shared" si="67"/>
        <v>28</v>
      </c>
      <c r="G578" s="3">
        <f t="shared" si="65"/>
        <v>76</v>
      </c>
      <c r="H578" s="3">
        <f t="shared" si="68"/>
        <v>7</v>
      </c>
      <c r="I578" s="3">
        <f t="shared" si="69"/>
        <v>2020</v>
      </c>
    </row>
    <row r="579" spans="3:9" x14ac:dyDescent="0.25">
      <c r="C579" s="7">
        <f t="shared" si="70"/>
        <v>44042</v>
      </c>
      <c r="D579" s="8">
        <f t="shared" si="66"/>
        <v>31</v>
      </c>
      <c r="E579" s="3">
        <f t="shared" ref="E579:E642" si="71">MONTH(C579)*2-(DAY(C579)&lt;16)</f>
        <v>14</v>
      </c>
      <c r="F579" s="3">
        <f t="shared" si="67"/>
        <v>28</v>
      </c>
      <c r="G579" s="3">
        <f t="shared" ref="G579:G642" si="72">IF(I580&gt;$I$3,IF(AND(I580&gt;I579,F579=48),F579*(I580-$I$3),(I580-$I$3)*48+F579),F579)</f>
        <v>76</v>
      </c>
      <c r="H579" s="3">
        <f t="shared" si="68"/>
        <v>7</v>
      </c>
      <c r="I579" s="3">
        <f t="shared" si="69"/>
        <v>2020</v>
      </c>
    </row>
    <row r="580" spans="3:9" x14ac:dyDescent="0.25">
      <c r="C580" s="7">
        <f t="shared" si="70"/>
        <v>44043</v>
      </c>
      <c r="D580" s="8">
        <f t="shared" ref="D580:D643" si="73">IF(WEEKNUM(C580,2)=53,52,WEEKNUM(C580,2))</f>
        <v>31</v>
      </c>
      <c r="E580" s="3">
        <f t="shared" si="71"/>
        <v>14</v>
      </c>
      <c r="F580" s="3">
        <f t="shared" ref="F580:F643" si="74">E580*2</f>
        <v>28</v>
      </c>
      <c r="G580" s="3">
        <f t="shared" si="72"/>
        <v>76</v>
      </c>
      <c r="H580" s="3">
        <f t="shared" ref="H580:H643" si="75">MONTH(C580)</f>
        <v>7</v>
      </c>
      <c r="I580" s="3">
        <f t="shared" ref="I580:I643" si="76">YEAR(C580)</f>
        <v>2020</v>
      </c>
    </row>
    <row r="581" spans="3:9" x14ac:dyDescent="0.25">
      <c r="C581" s="7">
        <f t="shared" ref="C581:C644" si="77">C580+1</f>
        <v>44044</v>
      </c>
      <c r="D581" s="8">
        <f t="shared" si="73"/>
        <v>31</v>
      </c>
      <c r="E581" s="3">
        <f t="shared" si="71"/>
        <v>15</v>
      </c>
      <c r="F581" s="3">
        <f t="shared" si="74"/>
        <v>30</v>
      </c>
      <c r="G581" s="3">
        <f t="shared" si="72"/>
        <v>78</v>
      </c>
      <c r="H581" s="3">
        <f t="shared" si="75"/>
        <v>8</v>
      </c>
      <c r="I581" s="3">
        <f t="shared" si="76"/>
        <v>2020</v>
      </c>
    </row>
    <row r="582" spans="3:9" x14ac:dyDescent="0.25">
      <c r="C582" s="7">
        <f t="shared" si="77"/>
        <v>44045</v>
      </c>
      <c r="D582" s="8">
        <f t="shared" si="73"/>
        <v>31</v>
      </c>
      <c r="E582" s="3">
        <f t="shared" si="71"/>
        <v>15</v>
      </c>
      <c r="F582" s="3">
        <f t="shared" si="74"/>
        <v>30</v>
      </c>
      <c r="G582" s="3">
        <f t="shared" si="72"/>
        <v>78</v>
      </c>
      <c r="H582" s="3">
        <f t="shared" si="75"/>
        <v>8</v>
      </c>
      <c r="I582" s="3">
        <f t="shared" si="76"/>
        <v>2020</v>
      </c>
    </row>
    <row r="583" spans="3:9" x14ac:dyDescent="0.25">
      <c r="C583" s="7">
        <f t="shared" si="77"/>
        <v>44046</v>
      </c>
      <c r="D583" s="8">
        <f t="shared" si="73"/>
        <v>32</v>
      </c>
      <c r="E583" s="3">
        <f t="shared" si="71"/>
        <v>15</v>
      </c>
      <c r="F583" s="3">
        <f t="shared" si="74"/>
        <v>30</v>
      </c>
      <c r="G583" s="3">
        <f t="shared" si="72"/>
        <v>78</v>
      </c>
      <c r="H583" s="3">
        <f t="shared" si="75"/>
        <v>8</v>
      </c>
      <c r="I583" s="3">
        <f t="shared" si="76"/>
        <v>2020</v>
      </c>
    </row>
    <row r="584" spans="3:9" x14ac:dyDescent="0.25">
      <c r="C584" s="7">
        <f t="shared" si="77"/>
        <v>44047</v>
      </c>
      <c r="D584" s="8">
        <f t="shared" si="73"/>
        <v>32</v>
      </c>
      <c r="E584" s="3">
        <f t="shared" si="71"/>
        <v>15</v>
      </c>
      <c r="F584" s="3">
        <f t="shared" si="74"/>
        <v>30</v>
      </c>
      <c r="G584" s="3">
        <f t="shared" si="72"/>
        <v>78</v>
      </c>
      <c r="H584" s="3">
        <f t="shared" si="75"/>
        <v>8</v>
      </c>
      <c r="I584" s="3">
        <f t="shared" si="76"/>
        <v>2020</v>
      </c>
    </row>
    <row r="585" spans="3:9" x14ac:dyDescent="0.25">
      <c r="C585" s="7">
        <f t="shared" si="77"/>
        <v>44048</v>
      </c>
      <c r="D585" s="8">
        <f t="shared" si="73"/>
        <v>32</v>
      </c>
      <c r="E585" s="3">
        <f t="shared" si="71"/>
        <v>15</v>
      </c>
      <c r="F585" s="3">
        <f t="shared" si="74"/>
        <v>30</v>
      </c>
      <c r="G585" s="3">
        <f t="shared" si="72"/>
        <v>78</v>
      </c>
      <c r="H585" s="3">
        <f t="shared" si="75"/>
        <v>8</v>
      </c>
      <c r="I585" s="3">
        <f t="shared" si="76"/>
        <v>2020</v>
      </c>
    </row>
    <row r="586" spans="3:9" x14ac:dyDescent="0.25">
      <c r="C586" s="7">
        <f t="shared" si="77"/>
        <v>44049</v>
      </c>
      <c r="D586" s="8">
        <f t="shared" si="73"/>
        <v>32</v>
      </c>
      <c r="E586" s="3">
        <f t="shared" si="71"/>
        <v>15</v>
      </c>
      <c r="F586" s="3">
        <f t="shared" si="74"/>
        <v>30</v>
      </c>
      <c r="G586" s="3">
        <f t="shared" si="72"/>
        <v>78</v>
      </c>
      <c r="H586" s="3">
        <f t="shared" si="75"/>
        <v>8</v>
      </c>
      <c r="I586" s="3">
        <f t="shared" si="76"/>
        <v>2020</v>
      </c>
    </row>
    <row r="587" spans="3:9" x14ac:dyDescent="0.25">
      <c r="C587" s="7">
        <f t="shared" si="77"/>
        <v>44050</v>
      </c>
      <c r="D587" s="8">
        <f t="shared" si="73"/>
        <v>32</v>
      </c>
      <c r="E587" s="3">
        <f t="shared" si="71"/>
        <v>15</v>
      </c>
      <c r="F587" s="3">
        <f t="shared" si="74"/>
        <v>30</v>
      </c>
      <c r="G587" s="3">
        <f t="shared" si="72"/>
        <v>78</v>
      </c>
      <c r="H587" s="3">
        <f t="shared" si="75"/>
        <v>8</v>
      </c>
      <c r="I587" s="3">
        <f t="shared" si="76"/>
        <v>2020</v>
      </c>
    </row>
    <row r="588" spans="3:9" x14ac:dyDescent="0.25">
      <c r="C588" s="7">
        <f t="shared" si="77"/>
        <v>44051</v>
      </c>
      <c r="D588" s="8">
        <f t="shared" si="73"/>
        <v>32</v>
      </c>
      <c r="E588" s="3">
        <f t="shared" si="71"/>
        <v>15</v>
      </c>
      <c r="F588" s="3">
        <f t="shared" si="74"/>
        <v>30</v>
      </c>
      <c r="G588" s="3">
        <f t="shared" si="72"/>
        <v>78</v>
      </c>
      <c r="H588" s="3">
        <f t="shared" si="75"/>
        <v>8</v>
      </c>
      <c r="I588" s="3">
        <f t="shared" si="76"/>
        <v>2020</v>
      </c>
    </row>
    <row r="589" spans="3:9" x14ac:dyDescent="0.25">
      <c r="C589" s="7">
        <f t="shared" si="77"/>
        <v>44052</v>
      </c>
      <c r="D589" s="8">
        <f t="shared" si="73"/>
        <v>32</v>
      </c>
      <c r="E589" s="3">
        <f t="shared" si="71"/>
        <v>15</v>
      </c>
      <c r="F589" s="3">
        <f t="shared" si="74"/>
        <v>30</v>
      </c>
      <c r="G589" s="3">
        <f t="shared" si="72"/>
        <v>78</v>
      </c>
      <c r="H589" s="3">
        <f t="shared" si="75"/>
        <v>8</v>
      </c>
      <c r="I589" s="3">
        <f t="shared" si="76"/>
        <v>2020</v>
      </c>
    </row>
    <row r="590" spans="3:9" x14ac:dyDescent="0.25">
      <c r="C590" s="7">
        <f t="shared" si="77"/>
        <v>44053</v>
      </c>
      <c r="D590" s="8">
        <f t="shared" si="73"/>
        <v>33</v>
      </c>
      <c r="E590" s="3">
        <f t="shared" si="71"/>
        <v>15</v>
      </c>
      <c r="F590" s="3">
        <f t="shared" si="74"/>
        <v>30</v>
      </c>
      <c r="G590" s="3">
        <f t="shared" si="72"/>
        <v>78</v>
      </c>
      <c r="H590" s="3">
        <f t="shared" si="75"/>
        <v>8</v>
      </c>
      <c r="I590" s="3">
        <f t="shared" si="76"/>
        <v>2020</v>
      </c>
    </row>
    <row r="591" spans="3:9" x14ac:dyDescent="0.25">
      <c r="C591" s="7">
        <f t="shared" si="77"/>
        <v>44054</v>
      </c>
      <c r="D591" s="8">
        <f t="shared" si="73"/>
        <v>33</v>
      </c>
      <c r="E591" s="3">
        <f t="shared" si="71"/>
        <v>15</v>
      </c>
      <c r="F591" s="3">
        <f t="shared" si="74"/>
        <v>30</v>
      </c>
      <c r="G591" s="3">
        <f t="shared" si="72"/>
        <v>78</v>
      </c>
      <c r="H591" s="3">
        <f t="shared" si="75"/>
        <v>8</v>
      </c>
      <c r="I591" s="3">
        <f t="shared" si="76"/>
        <v>2020</v>
      </c>
    </row>
    <row r="592" spans="3:9" x14ac:dyDescent="0.25">
      <c r="C592" s="7">
        <f t="shared" si="77"/>
        <v>44055</v>
      </c>
      <c r="D592" s="8">
        <f t="shared" si="73"/>
        <v>33</v>
      </c>
      <c r="E592" s="3">
        <f t="shared" si="71"/>
        <v>15</v>
      </c>
      <c r="F592" s="3">
        <f t="shared" si="74"/>
        <v>30</v>
      </c>
      <c r="G592" s="3">
        <f t="shared" si="72"/>
        <v>78</v>
      </c>
      <c r="H592" s="3">
        <f t="shared" si="75"/>
        <v>8</v>
      </c>
      <c r="I592" s="3">
        <f t="shared" si="76"/>
        <v>2020</v>
      </c>
    </row>
    <row r="593" spans="3:9" x14ac:dyDescent="0.25">
      <c r="C593" s="7">
        <f t="shared" si="77"/>
        <v>44056</v>
      </c>
      <c r="D593" s="8">
        <f t="shared" si="73"/>
        <v>33</v>
      </c>
      <c r="E593" s="3">
        <f t="shared" si="71"/>
        <v>15</v>
      </c>
      <c r="F593" s="3">
        <f t="shared" si="74"/>
        <v>30</v>
      </c>
      <c r="G593" s="3">
        <f t="shared" si="72"/>
        <v>78</v>
      </c>
      <c r="H593" s="3">
        <f t="shared" si="75"/>
        <v>8</v>
      </c>
      <c r="I593" s="3">
        <f t="shared" si="76"/>
        <v>2020</v>
      </c>
    </row>
    <row r="594" spans="3:9" x14ac:dyDescent="0.25">
      <c r="C594" s="7">
        <f t="shared" si="77"/>
        <v>44057</v>
      </c>
      <c r="D594" s="8">
        <f t="shared" si="73"/>
        <v>33</v>
      </c>
      <c r="E594" s="3">
        <f t="shared" si="71"/>
        <v>15</v>
      </c>
      <c r="F594" s="3">
        <f t="shared" si="74"/>
        <v>30</v>
      </c>
      <c r="G594" s="3">
        <f t="shared" si="72"/>
        <v>78</v>
      </c>
      <c r="H594" s="3">
        <f t="shared" si="75"/>
        <v>8</v>
      </c>
      <c r="I594" s="3">
        <f t="shared" si="76"/>
        <v>2020</v>
      </c>
    </row>
    <row r="595" spans="3:9" x14ac:dyDescent="0.25">
      <c r="C595" s="7">
        <f t="shared" si="77"/>
        <v>44058</v>
      </c>
      <c r="D595" s="8">
        <f t="shared" si="73"/>
        <v>33</v>
      </c>
      <c r="E595" s="3">
        <f t="shared" si="71"/>
        <v>15</v>
      </c>
      <c r="F595" s="3">
        <f t="shared" si="74"/>
        <v>30</v>
      </c>
      <c r="G595" s="3">
        <f t="shared" si="72"/>
        <v>78</v>
      </c>
      <c r="H595" s="3">
        <f t="shared" si="75"/>
        <v>8</v>
      </c>
      <c r="I595" s="3">
        <f t="shared" si="76"/>
        <v>2020</v>
      </c>
    </row>
    <row r="596" spans="3:9" x14ac:dyDescent="0.25">
      <c r="C596" s="7">
        <f t="shared" si="77"/>
        <v>44059</v>
      </c>
      <c r="D596" s="8">
        <f t="shared" si="73"/>
        <v>33</v>
      </c>
      <c r="E596" s="3">
        <f t="shared" si="71"/>
        <v>16</v>
      </c>
      <c r="F596" s="3">
        <f t="shared" si="74"/>
        <v>32</v>
      </c>
      <c r="G596" s="3">
        <f t="shared" si="72"/>
        <v>80</v>
      </c>
      <c r="H596" s="3">
        <f t="shared" si="75"/>
        <v>8</v>
      </c>
      <c r="I596" s="3">
        <f t="shared" si="76"/>
        <v>2020</v>
      </c>
    </row>
    <row r="597" spans="3:9" x14ac:dyDescent="0.25">
      <c r="C597" s="7">
        <f t="shared" si="77"/>
        <v>44060</v>
      </c>
      <c r="D597" s="8">
        <f t="shared" si="73"/>
        <v>34</v>
      </c>
      <c r="E597" s="3">
        <f t="shared" si="71"/>
        <v>16</v>
      </c>
      <c r="F597" s="3">
        <f t="shared" si="74"/>
        <v>32</v>
      </c>
      <c r="G597" s="3">
        <f t="shared" si="72"/>
        <v>80</v>
      </c>
      <c r="H597" s="3">
        <f t="shared" si="75"/>
        <v>8</v>
      </c>
      <c r="I597" s="3">
        <f t="shared" si="76"/>
        <v>2020</v>
      </c>
    </row>
    <row r="598" spans="3:9" x14ac:dyDescent="0.25">
      <c r="C598" s="7">
        <f t="shared" si="77"/>
        <v>44061</v>
      </c>
      <c r="D598" s="8">
        <f t="shared" si="73"/>
        <v>34</v>
      </c>
      <c r="E598" s="3">
        <f t="shared" si="71"/>
        <v>16</v>
      </c>
      <c r="F598" s="3">
        <f t="shared" si="74"/>
        <v>32</v>
      </c>
      <c r="G598" s="3">
        <f t="shared" si="72"/>
        <v>80</v>
      </c>
      <c r="H598" s="3">
        <f t="shared" si="75"/>
        <v>8</v>
      </c>
      <c r="I598" s="3">
        <f t="shared" si="76"/>
        <v>2020</v>
      </c>
    </row>
    <row r="599" spans="3:9" x14ac:dyDescent="0.25">
      <c r="C599" s="7">
        <f t="shared" si="77"/>
        <v>44062</v>
      </c>
      <c r="D599" s="8">
        <f t="shared" si="73"/>
        <v>34</v>
      </c>
      <c r="E599" s="3">
        <f t="shared" si="71"/>
        <v>16</v>
      </c>
      <c r="F599" s="3">
        <f t="shared" si="74"/>
        <v>32</v>
      </c>
      <c r="G599" s="3">
        <f t="shared" si="72"/>
        <v>80</v>
      </c>
      <c r="H599" s="3">
        <f t="shared" si="75"/>
        <v>8</v>
      </c>
      <c r="I599" s="3">
        <f t="shared" si="76"/>
        <v>2020</v>
      </c>
    </row>
    <row r="600" spans="3:9" x14ac:dyDescent="0.25">
      <c r="C600" s="7">
        <f t="shared" si="77"/>
        <v>44063</v>
      </c>
      <c r="D600" s="8">
        <f t="shared" si="73"/>
        <v>34</v>
      </c>
      <c r="E600" s="3">
        <f t="shared" si="71"/>
        <v>16</v>
      </c>
      <c r="F600" s="3">
        <f t="shared" si="74"/>
        <v>32</v>
      </c>
      <c r="G600" s="3">
        <f t="shared" si="72"/>
        <v>80</v>
      </c>
      <c r="H600" s="3">
        <f t="shared" si="75"/>
        <v>8</v>
      </c>
      <c r="I600" s="3">
        <f t="shared" si="76"/>
        <v>2020</v>
      </c>
    </row>
    <row r="601" spans="3:9" x14ac:dyDescent="0.25">
      <c r="C601" s="7">
        <f t="shared" si="77"/>
        <v>44064</v>
      </c>
      <c r="D601" s="8">
        <f t="shared" si="73"/>
        <v>34</v>
      </c>
      <c r="E601" s="3">
        <f t="shared" si="71"/>
        <v>16</v>
      </c>
      <c r="F601" s="3">
        <f t="shared" si="74"/>
        <v>32</v>
      </c>
      <c r="G601" s="3">
        <f t="shared" si="72"/>
        <v>80</v>
      </c>
      <c r="H601" s="3">
        <f t="shared" si="75"/>
        <v>8</v>
      </c>
      <c r="I601" s="3">
        <f t="shared" si="76"/>
        <v>2020</v>
      </c>
    </row>
    <row r="602" spans="3:9" x14ac:dyDescent="0.25">
      <c r="C602" s="7">
        <f t="shared" si="77"/>
        <v>44065</v>
      </c>
      <c r="D602" s="8">
        <f t="shared" si="73"/>
        <v>34</v>
      </c>
      <c r="E602" s="3">
        <f t="shared" si="71"/>
        <v>16</v>
      </c>
      <c r="F602" s="3">
        <f t="shared" si="74"/>
        <v>32</v>
      </c>
      <c r="G602" s="3">
        <f t="shared" si="72"/>
        <v>80</v>
      </c>
      <c r="H602" s="3">
        <f t="shared" si="75"/>
        <v>8</v>
      </c>
      <c r="I602" s="3">
        <f t="shared" si="76"/>
        <v>2020</v>
      </c>
    </row>
    <row r="603" spans="3:9" x14ac:dyDescent="0.25">
      <c r="C603" s="7">
        <f t="shared" si="77"/>
        <v>44066</v>
      </c>
      <c r="D603" s="8">
        <f t="shared" si="73"/>
        <v>34</v>
      </c>
      <c r="E603" s="3">
        <f t="shared" si="71"/>
        <v>16</v>
      </c>
      <c r="F603" s="3">
        <f t="shared" si="74"/>
        <v>32</v>
      </c>
      <c r="G603" s="3">
        <f t="shared" si="72"/>
        <v>80</v>
      </c>
      <c r="H603" s="3">
        <f t="shared" si="75"/>
        <v>8</v>
      </c>
      <c r="I603" s="3">
        <f t="shared" si="76"/>
        <v>2020</v>
      </c>
    </row>
    <row r="604" spans="3:9" x14ac:dyDescent="0.25">
      <c r="C604" s="7">
        <f t="shared" si="77"/>
        <v>44067</v>
      </c>
      <c r="D604" s="8">
        <f t="shared" si="73"/>
        <v>35</v>
      </c>
      <c r="E604" s="3">
        <f t="shared" si="71"/>
        <v>16</v>
      </c>
      <c r="F604" s="3">
        <f t="shared" si="74"/>
        <v>32</v>
      </c>
      <c r="G604" s="3">
        <f t="shared" si="72"/>
        <v>80</v>
      </c>
      <c r="H604" s="3">
        <f t="shared" si="75"/>
        <v>8</v>
      </c>
      <c r="I604" s="3">
        <f t="shared" si="76"/>
        <v>2020</v>
      </c>
    </row>
    <row r="605" spans="3:9" x14ac:dyDescent="0.25">
      <c r="C605" s="7">
        <f t="shared" si="77"/>
        <v>44068</v>
      </c>
      <c r="D605" s="8">
        <f t="shared" si="73"/>
        <v>35</v>
      </c>
      <c r="E605" s="3">
        <f t="shared" si="71"/>
        <v>16</v>
      </c>
      <c r="F605" s="3">
        <f t="shared" si="74"/>
        <v>32</v>
      </c>
      <c r="G605" s="3">
        <f t="shared" si="72"/>
        <v>80</v>
      </c>
      <c r="H605" s="3">
        <f t="shared" si="75"/>
        <v>8</v>
      </c>
      <c r="I605" s="3">
        <f t="shared" si="76"/>
        <v>2020</v>
      </c>
    </row>
    <row r="606" spans="3:9" x14ac:dyDescent="0.25">
      <c r="C606" s="7">
        <f t="shared" si="77"/>
        <v>44069</v>
      </c>
      <c r="D606" s="8">
        <f t="shared" si="73"/>
        <v>35</v>
      </c>
      <c r="E606" s="3">
        <f t="shared" si="71"/>
        <v>16</v>
      </c>
      <c r="F606" s="3">
        <f t="shared" si="74"/>
        <v>32</v>
      </c>
      <c r="G606" s="3">
        <f t="shared" si="72"/>
        <v>80</v>
      </c>
      <c r="H606" s="3">
        <f t="shared" si="75"/>
        <v>8</v>
      </c>
      <c r="I606" s="3">
        <f t="shared" si="76"/>
        <v>2020</v>
      </c>
    </row>
    <row r="607" spans="3:9" x14ac:dyDescent="0.25">
      <c r="C607" s="7">
        <f t="shared" si="77"/>
        <v>44070</v>
      </c>
      <c r="D607" s="8">
        <f t="shared" si="73"/>
        <v>35</v>
      </c>
      <c r="E607" s="3">
        <f t="shared" si="71"/>
        <v>16</v>
      </c>
      <c r="F607" s="3">
        <f t="shared" si="74"/>
        <v>32</v>
      </c>
      <c r="G607" s="3">
        <f t="shared" si="72"/>
        <v>80</v>
      </c>
      <c r="H607" s="3">
        <f t="shared" si="75"/>
        <v>8</v>
      </c>
      <c r="I607" s="3">
        <f t="shared" si="76"/>
        <v>2020</v>
      </c>
    </row>
    <row r="608" spans="3:9" x14ac:dyDescent="0.25">
      <c r="C608" s="7">
        <f t="shared" si="77"/>
        <v>44071</v>
      </c>
      <c r="D608" s="8">
        <f t="shared" si="73"/>
        <v>35</v>
      </c>
      <c r="E608" s="3">
        <f t="shared" si="71"/>
        <v>16</v>
      </c>
      <c r="F608" s="3">
        <f t="shared" si="74"/>
        <v>32</v>
      </c>
      <c r="G608" s="3">
        <f t="shared" si="72"/>
        <v>80</v>
      </c>
      <c r="H608" s="3">
        <f t="shared" si="75"/>
        <v>8</v>
      </c>
      <c r="I608" s="3">
        <f t="shared" si="76"/>
        <v>2020</v>
      </c>
    </row>
    <row r="609" spans="3:9" x14ac:dyDescent="0.25">
      <c r="C609" s="7">
        <f t="shared" si="77"/>
        <v>44072</v>
      </c>
      <c r="D609" s="8">
        <f t="shared" si="73"/>
        <v>35</v>
      </c>
      <c r="E609" s="3">
        <f t="shared" si="71"/>
        <v>16</v>
      </c>
      <c r="F609" s="3">
        <f t="shared" si="74"/>
        <v>32</v>
      </c>
      <c r="G609" s="3">
        <f t="shared" si="72"/>
        <v>80</v>
      </c>
      <c r="H609" s="3">
        <f t="shared" si="75"/>
        <v>8</v>
      </c>
      <c r="I609" s="3">
        <f t="shared" si="76"/>
        <v>2020</v>
      </c>
    </row>
    <row r="610" spans="3:9" x14ac:dyDescent="0.25">
      <c r="C610" s="7">
        <f t="shared" si="77"/>
        <v>44073</v>
      </c>
      <c r="D610" s="8">
        <f t="shared" si="73"/>
        <v>35</v>
      </c>
      <c r="E610" s="3">
        <f t="shared" si="71"/>
        <v>16</v>
      </c>
      <c r="F610" s="3">
        <f t="shared" si="74"/>
        <v>32</v>
      </c>
      <c r="G610" s="3">
        <f t="shared" si="72"/>
        <v>80</v>
      </c>
      <c r="H610" s="3">
        <f t="shared" si="75"/>
        <v>8</v>
      </c>
      <c r="I610" s="3">
        <f t="shared" si="76"/>
        <v>2020</v>
      </c>
    </row>
    <row r="611" spans="3:9" x14ac:dyDescent="0.25">
      <c r="C611" s="7">
        <f t="shared" si="77"/>
        <v>44074</v>
      </c>
      <c r="D611" s="8">
        <f t="shared" si="73"/>
        <v>36</v>
      </c>
      <c r="E611" s="3">
        <f t="shared" si="71"/>
        <v>16</v>
      </c>
      <c r="F611" s="3">
        <f t="shared" si="74"/>
        <v>32</v>
      </c>
      <c r="G611" s="3">
        <f t="shared" si="72"/>
        <v>80</v>
      </c>
      <c r="H611" s="3">
        <f t="shared" si="75"/>
        <v>8</v>
      </c>
      <c r="I611" s="3">
        <f t="shared" si="76"/>
        <v>2020</v>
      </c>
    </row>
    <row r="612" spans="3:9" x14ac:dyDescent="0.25">
      <c r="C612" s="7">
        <f t="shared" si="77"/>
        <v>44075</v>
      </c>
      <c r="D612" s="8">
        <f t="shared" si="73"/>
        <v>36</v>
      </c>
      <c r="E612" s="3">
        <f t="shared" si="71"/>
        <v>17</v>
      </c>
      <c r="F612" s="3">
        <f t="shared" si="74"/>
        <v>34</v>
      </c>
      <c r="G612" s="3">
        <f t="shared" si="72"/>
        <v>82</v>
      </c>
      <c r="H612" s="3">
        <f t="shared" si="75"/>
        <v>9</v>
      </c>
      <c r="I612" s="3">
        <f t="shared" si="76"/>
        <v>2020</v>
      </c>
    </row>
    <row r="613" spans="3:9" x14ac:dyDescent="0.25">
      <c r="C613" s="7">
        <f t="shared" si="77"/>
        <v>44076</v>
      </c>
      <c r="D613" s="8">
        <f t="shared" si="73"/>
        <v>36</v>
      </c>
      <c r="E613" s="3">
        <f t="shared" si="71"/>
        <v>17</v>
      </c>
      <c r="F613" s="3">
        <f t="shared" si="74"/>
        <v>34</v>
      </c>
      <c r="G613" s="3">
        <f t="shared" si="72"/>
        <v>82</v>
      </c>
      <c r="H613" s="3">
        <f t="shared" si="75"/>
        <v>9</v>
      </c>
      <c r="I613" s="3">
        <f t="shared" si="76"/>
        <v>2020</v>
      </c>
    </row>
    <row r="614" spans="3:9" x14ac:dyDescent="0.25">
      <c r="C614" s="7">
        <f t="shared" si="77"/>
        <v>44077</v>
      </c>
      <c r="D614" s="8">
        <f t="shared" si="73"/>
        <v>36</v>
      </c>
      <c r="E614" s="3">
        <f t="shared" si="71"/>
        <v>17</v>
      </c>
      <c r="F614" s="3">
        <f t="shared" si="74"/>
        <v>34</v>
      </c>
      <c r="G614" s="3">
        <f t="shared" si="72"/>
        <v>82</v>
      </c>
      <c r="H614" s="3">
        <f t="shared" si="75"/>
        <v>9</v>
      </c>
      <c r="I614" s="3">
        <f t="shared" si="76"/>
        <v>2020</v>
      </c>
    </row>
    <row r="615" spans="3:9" x14ac:dyDescent="0.25">
      <c r="C615" s="7">
        <f t="shared" si="77"/>
        <v>44078</v>
      </c>
      <c r="D615" s="8">
        <f t="shared" si="73"/>
        <v>36</v>
      </c>
      <c r="E615" s="3">
        <f t="shared" si="71"/>
        <v>17</v>
      </c>
      <c r="F615" s="3">
        <f t="shared" si="74"/>
        <v>34</v>
      </c>
      <c r="G615" s="3">
        <f t="shared" si="72"/>
        <v>82</v>
      </c>
      <c r="H615" s="3">
        <f t="shared" si="75"/>
        <v>9</v>
      </c>
      <c r="I615" s="3">
        <f t="shared" si="76"/>
        <v>2020</v>
      </c>
    </row>
    <row r="616" spans="3:9" x14ac:dyDescent="0.25">
      <c r="C616" s="7">
        <f t="shared" si="77"/>
        <v>44079</v>
      </c>
      <c r="D616" s="8">
        <f t="shared" si="73"/>
        <v>36</v>
      </c>
      <c r="E616" s="3">
        <f t="shared" si="71"/>
        <v>17</v>
      </c>
      <c r="F616" s="3">
        <f t="shared" si="74"/>
        <v>34</v>
      </c>
      <c r="G616" s="3">
        <f t="shared" si="72"/>
        <v>82</v>
      </c>
      <c r="H616" s="3">
        <f t="shared" si="75"/>
        <v>9</v>
      </c>
      <c r="I616" s="3">
        <f t="shared" si="76"/>
        <v>2020</v>
      </c>
    </row>
    <row r="617" spans="3:9" x14ac:dyDescent="0.25">
      <c r="C617" s="7">
        <f t="shared" si="77"/>
        <v>44080</v>
      </c>
      <c r="D617" s="8">
        <f t="shared" si="73"/>
        <v>36</v>
      </c>
      <c r="E617" s="3">
        <f t="shared" si="71"/>
        <v>17</v>
      </c>
      <c r="F617" s="3">
        <f t="shared" si="74"/>
        <v>34</v>
      </c>
      <c r="G617" s="3">
        <f t="shared" si="72"/>
        <v>82</v>
      </c>
      <c r="H617" s="3">
        <f t="shared" si="75"/>
        <v>9</v>
      </c>
      <c r="I617" s="3">
        <f t="shared" si="76"/>
        <v>2020</v>
      </c>
    </row>
    <row r="618" spans="3:9" x14ac:dyDescent="0.25">
      <c r="C618" s="7">
        <f t="shared" si="77"/>
        <v>44081</v>
      </c>
      <c r="D618" s="8">
        <f t="shared" si="73"/>
        <v>37</v>
      </c>
      <c r="E618" s="3">
        <f t="shared" si="71"/>
        <v>17</v>
      </c>
      <c r="F618" s="3">
        <f t="shared" si="74"/>
        <v>34</v>
      </c>
      <c r="G618" s="3">
        <f t="shared" si="72"/>
        <v>82</v>
      </c>
      <c r="H618" s="3">
        <f t="shared" si="75"/>
        <v>9</v>
      </c>
      <c r="I618" s="3">
        <f t="shared" si="76"/>
        <v>2020</v>
      </c>
    </row>
    <row r="619" spans="3:9" x14ac:dyDescent="0.25">
      <c r="C619" s="7">
        <f t="shared" si="77"/>
        <v>44082</v>
      </c>
      <c r="D619" s="8">
        <f t="shared" si="73"/>
        <v>37</v>
      </c>
      <c r="E619" s="3">
        <f t="shared" si="71"/>
        <v>17</v>
      </c>
      <c r="F619" s="3">
        <f t="shared" si="74"/>
        <v>34</v>
      </c>
      <c r="G619" s="3">
        <f t="shared" si="72"/>
        <v>82</v>
      </c>
      <c r="H619" s="3">
        <f t="shared" si="75"/>
        <v>9</v>
      </c>
      <c r="I619" s="3">
        <f t="shared" si="76"/>
        <v>2020</v>
      </c>
    </row>
    <row r="620" spans="3:9" x14ac:dyDescent="0.25">
      <c r="C620" s="7">
        <f t="shared" si="77"/>
        <v>44083</v>
      </c>
      <c r="D620" s="8">
        <f t="shared" si="73"/>
        <v>37</v>
      </c>
      <c r="E620" s="3">
        <f t="shared" si="71"/>
        <v>17</v>
      </c>
      <c r="F620" s="3">
        <f t="shared" si="74"/>
        <v>34</v>
      </c>
      <c r="G620" s="3">
        <f t="shared" si="72"/>
        <v>82</v>
      </c>
      <c r="H620" s="3">
        <f t="shared" si="75"/>
        <v>9</v>
      </c>
      <c r="I620" s="3">
        <f t="shared" si="76"/>
        <v>2020</v>
      </c>
    </row>
    <row r="621" spans="3:9" x14ac:dyDescent="0.25">
      <c r="C621" s="7">
        <f t="shared" si="77"/>
        <v>44084</v>
      </c>
      <c r="D621" s="8">
        <f t="shared" si="73"/>
        <v>37</v>
      </c>
      <c r="E621" s="3">
        <f t="shared" si="71"/>
        <v>17</v>
      </c>
      <c r="F621" s="3">
        <f t="shared" si="74"/>
        <v>34</v>
      </c>
      <c r="G621" s="3">
        <f t="shared" si="72"/>
        <v>82</v>
      </c>
      <c r="H621" s="3">
        <f t="shared" si="75"/>
        <v>9</v>
      </c>
      <c r="I621" s="3">
        <f t="shared" si="76"/>
        <v>2020</v>
      </c>
    </row>
    <row r="622" spans="3:9" x14ac:dyDescent="0.25">
      <c r="C622" s="7">
        <f t="shared" si="77"/>
        <v>44085</v>
      </c>
      <c r="D622" s="8">
        <f t="shared" si="73"/>
        <v>37</v>
      </c>
      <c r="E622" s="3">
        <f t="shared" si="71"/>
        <v>17</v>
      </c>
      <c r="F622" s="3">
        <f t="shared" si="74"/>
        <v>34</v>
      </c>
      <c r="G622" s="3">
        <f t="shared" si="72"/>
        <v>82</v>
      </c>
      <c r="H622" s="3">
        <f t="shared" si="75"/>
        <v>9</v>
      </c>
      <c r="I622" s="3">
        <f t="shared" si="76"/>
        <v>2020</v>
      </c>
    </row>
    <row r="623" spans="3:9" x14ac:dyDescent="0.25">
      <c r="C623" s="7">
        <f t="shared" si="77"/>
        <v>44086</v>
      </c>
      <c r="D623" s="8">
        <f t="shared" si="73"/>
        <v>37</v>
      </c>
      <c r="E623" s="3">
        <f t="shared" si="71"/>
        <v>17</v>
      </c>
      <c r="F623" s="3">
        <f t="shared" si="74"/>
        <v>34</v>
      </c>
      <c r="G623" s="3">
        <f t="shared" si="72"/>
        <v>82</v>
      </c>
      <c r="H623" s="3">
        <f t="shared" si="75"/>
        <v>9</v>
      </c>
      <c r="I623" s="3">
        <f t="shared" si="76"/>
        <v>2020</v>
      </c>
    </row>
    <row r="624" spans="3:9" x14ac:dyDescent="0.25">
      <c r="C624" s="7">
        <f t="shared" si="77"/>
        <v>44087</v>
      </c>
      <c r="D624" s="8">
        <f t="shared" si="73"/>
        <v>37</v>
      </c>
      <c r="E624" s="3">
        <f t="shared" si="71"/>
        <v>17</v>
      </c>
      <c r="F624" s="3">
        <f t="shared" si="74"/>
        <v>34</v>
      </c>
      <c r="G624" s="3">
        <f t="shared" si="72"/>
        <v>82</v>
      </c>
      <c r="H624" s="3">
        <f t="shared" si="75"/>
        <v>9</v>
      </c>
      <c r="I624" s="3">
        <f t="shared" si="76"/>
        <v>2020</v>
      </c>
    </row>
    <row r="625" spans="3:9" x14ac:dyDescent="0.25">
      <c r="C625" s="7">
        <f t="shared" si="77"/>
        <v>44088</v>
      </c>
      <c r="D625" s="8">
        <f t="shared" si="73"/>
        <v>38</v>
      </c>
      <c r="E625" s="3">
        <f t="shared" si="71"/>
        <v>17</v>
      </c>
      <c r="F625" s="3">
        <f t="shared" si="74"/>
        <v>34</v>
      </c>
      <c r="G625" s="3">
        <f t="shared" si="72"/>
        <v>82</v>
      </c>
      <c r="H625" s="3">
        <f t="shared" si="75"/>
        <v>9</v>
      </c>
      <c r="I625" s="3">
        <f t="shared" si="76"/>
        <v>2020</v>
      </c>
    </row>
    <row r="626" spans="3:9" x14ac:dyDescent="0.25">
      <c r="C626" s="7">
        <f t="shared" si="77"/>
        <v>44089</v>
      </c>
      <c r="D626" s="8">
        <f t="shared" si="73"/>
        <v>38</v>
      </c>
      <c r="E626" s="3">
        <f t="shared" si="71"/>
        <v>17</v>
      </c>
      <c r="F626" s="3">
        <f t="shared" si="74"/>
        <v>34</v>
      </c>
      <c r="G626" s="3">
        <f t="shared" si="72"/>
        <v>82</v>
      </c>
      <c r="H626" s="3">
        <f t="shared" si="75"/>
        <v>9</v>
      </c>
      <c r="I626" s="3">
        <f t="shared" si="76"/>
        <v>2020</v>
      </c>
    </row>
    <row r="627" spans="3:9" x14ac:dyDescent="0.25">
      <c r="C627" s="7">
        <f t="shared" si="77"/>
        <v>44090</v>
      </c>
      <c r="D627" s="8">
        <f t="shared" si="73"/>
        <v>38</v>
      </c>
      <c r="E627" s="3">
        <f t="shared" si="71"/>
        <v>18</v>
      </c>
      <c r="F627" s="3">
        <f t="shared" si="74"/>
        <v>36</v>
      </c>
      <c r="G627" s="3">
        <f t="shared" si="72"/>
        <v>84</v>
      </c>
      <c r="H627" s="3">
        <f t="shared" si="75"/>
        <v>9</v>
      </c>
      <c r="I627" s="3">
        <f t="shared" si="76"/>
        <v>2020</v>
      </c>
    </row>
    <row r="628" spans="3:9" x14ac:dyDescent="0.25">
      <c r="C628" s="7">
        <f t="shared" si="77"/>
        <v>44091</v>
      </c>
      <c r="D628" s="8">
        <f t="shared" si="73"/>
        <v>38</v>
      </c>
      <c r="E628" s="3">
        <f t="shared" si="71"/>
        <v>18</v>
      </c>
      <c r="F628" s="3">
        <f t="shared" si="74"/>
        <v>36</v>
      </c>
      <c r="G628" s="3">
        <f t="shared" si="72"/>
        <v>84</v>
      </c>
      <c r="H628" s="3">
        <f t="shared" si="75"/>
        <v>9</v>
      </c>
      <c r="I628" s="3">
        <f t="shared" si="76"/>
        <v>2020</v>
      </c>
    </row>
    <row r="629" spans="3:9" x14ac:dyDescent="0.25">
      <c r="C629" s="7">
        <f t="shared" si="77"/>
        <v>44092</v>
      </c>
      <c r="D629" s="8">
        <f t="shared" si="73"/>
        <v>38</v>
      </c>
      <c r="E629" s="3">
        <f t="shared" si="71"/>
        <v>18</v>
      </c>
      <c r="F629" s="3">
        <f t="shared" si="74"/>
        <v>36</v>
      </c>
      <c r="G629" s="3">
        <f t="shared" si="72"/>
        <v>84</v>
      </c>
      <c r="H629" s="3">
        <f t="shared" si="75"/>
        <v>9</v>
      </c>
      <c r="I629" s="3">
        <f t="shared" si="76"/>
        <v>2020</v>
      </c>
    </row>
    <row r="630" spans="3:9" x14ac:dyDescent="0.25">
      <c r="C630" s="7">
        <f t="shared" si="77"/>
        <v>44093</v>
      </c>
      <c r="D630" s="8">
        <f t="shared" si="73"/>
        <v>38</v>
      </c>
      <c r="E630" s="3">
        <f t="shared" si="71"/>
        <v>18</v>
      </c>
      <c r="F630" s="3">
        <f t="shared" si="74"/>
        <v>36</v>
      </c>
      <c r="G630" s="3">
        <f t="shared" si="72"/>
        <v>84</v>
      </c>
      <c r="H630" s="3">
        <f t="shared" si="75"/>
        <v>9</v>
      </c>
      <c r="I630" s="3">
        <f t="shared" si="76"/>
        <v>2020</v>
      </c>
    </row>
    <row r="631" spans="3:9" x14ac:dyDescent="0.25">
      <c r="C631" s="7">
        <f t="shared" si="77"/>
        <v>44094</v>
      </c>
      <c r="D631" s="8">
        <f t="shared" si="73"/>
        <v>38</v>
      </c>
      <c r="E631" s="3">
        <f t="shared" si="71"/>
        <v>18</v>
      </c>
      <c r="F631" s="3">
        <f t="shared" si="74"/>
        <v>36</v>
      </c>
      <c r="G631" s="3">
        <f t="shared" si="72"/>
        <v>84</v>
      </c>
      <c r="H631" s="3">
        <f t="shared" si="75"/>
        <v>9</v>
      </c>
      <c r="I631" s="3">
        <f t="shared" si="76"/>
        <v>2020</v>
      </c>
    </row>
    <row r="632" spans="3:9" x14ac:dyDescent="0.25">
      <c r="C632" s="7">
        <f t="shared" si="77"/>
        <v>44095</v>
      </c>
      <c r="D632" s="8">
        <f t="shared" si="73"/>
        <v>39</v>
      </c>
      <c r="E632" s="3">
        <f t="shared" si="71"/>
        <v>18</v>
      </c>
      <c r="F632" s="3">
        <f t="shared" si="74"/>
        <v>36</v>
      </c>
      <c r="G632" s="3">
        <f t="shared" si="72"/>
        <v>84</v>
      </c>
      <c r="H632" s="3">
        <f t="shared" si="75"/>
        <v>9</v>
      </c>
      <c r="I632" s="3">
        <f t="shared" si="76"/>
        <v>2020</v>
      </c>
    </row>
    <row r="633" spans="3:9" x14ac:dyDescent="0.25">
      <c r="C633" s="7">
        <f t="shared" si="77"/>
        <v>44096</v>
      </c>
      <c r="D633" s="8">
        <f t="shared" si="73"/>
        <v>39</v>
      </c>
      <c r="E633" s="3">
        <f t="shared" si="71"/>
        <v>18</v>
      </c>
      <c r="F633" s="3">
        <f t="shared" si="74"/>
        <v>36</v>
      </c>
      <c r="G633" s="3">
        <f t="shared" si="72"/>
        <v>84</v>
      </c>
      <c r="H633" s="3">
        <f t="shared" si="75"/>
        <v>9</v>
      </c>
      <c r="I633" s="3">
        <f t="shared" si="76"/>
        <v>2020</v>
      </c>
    </row>
    <row r="634" spans="3:9" x14ac:dyDescent="0.25">
      <c r="C634" s="7">
        <f t="shared" si="77"/>
        <v>44097</v>
      </c>
      <c r="D634" s="8">
        <f t="shared" si="73"/>
        <v>39</v>
      </c>
      <c r="E634" s="3">
        <f t="shared" si="71"/>
        <v>18</v>
      </c>
      <c r="F634" s="3">
        <f t="shared" si="74"/>
        <v>36</v>
      </c>
      <c r="G634" s="3">
        <f t="shared" si="72"/>
        <v>84</v>
      </c>
      <c r="H634" s="3">
        <f t="shared" si="75"/>
        <v>9</v>
      </c>
      <c r="I634" s="3">
        <f t="shared" si="76"/>
        <v>2020</v>
      </c>
    </row>
    <row r="635" spans="3:9" x14ac:dyDescent="0.25">
      <c r="C635" s="7">
        <f t="shared" si="77"/>
        <v>44098</v>
      </c>
      <c r="D635" s="8">
        <f t="shared" si="73"/>
        <v>39</v>
      </c>
      <c r="E635" s="3">
        <f t="shared" si="71"/>
        <v>18</v>
      </c>
      <c r="F635" s="3">
        <f t="shared" si="74"/>
        <v>36</v>
      </c>
      <c r="G635" s="3">
        <f t="shared" si="72"/>
        <v>84</v>
      </c>
      <c r="H635" s="3">
        <f t="shared" si="75"/>
        <v>9</v>
      </c>
      <c r="I635" s="3">
        <f t="shared" si="76"/>
        <v>2020</v>
      </c>
    </row>
    <row r="636" spans="3:9" x14ac:dyDescent="0.25">
      <c r="C636" s="7">
        <f t="shared" si="77"/>
        <v>44099</v>
      </c>
      <c r="D636" s="8">
        <f t="shared" si="73"/>
        <v>39</v>
      </c>
      <c r="E636" s="3">
        <f t="shared" si="71"/>
        <v>18</v>
      </c>
      <c r="F636" s="3">
        <f t="shared" si="74"/>
        <v>36</v>
      </c>
      <c r="G636" s="3">
        <f t="shared" si="72"/>
        <v>84</v>
      </c>
      <c r="H636" s="3">
        <f t="shared" si="75"/>
        <v>9</v>
      </c>
      <c r="I636" s="3">
        <f t="shared" si="76"/>
        <v>2020</v>
      </c>
    </row>
    <row r="637" spans="3:9" x14ac:dyDescent="0.25">
      <c r="C637" s="7">
        <f t="shared" si="77"/>
        <v>44100</v>
      </c>
      <c r="D637" s="8">
        <f t="shared" si="73"/>
        <v>39</v>
      </c>
      <c r="E637" s="3">
        <f t="shared" si="71"/>
        <v>18</v>
      </c>
      <c r="F637" s="3">
        <f t="shared" si="74"/>
        <v>36</v>
      </c>
      <c r="G637" s="3">
        <f t="shared" si="72"/>
        <v>84</v>
      </c>
      <c r="H637" s="3">
        <f t="shared" si="75"/>
        <v>9</v>
      </c>
      <c r="I637" s="3">
        <f t="shared" si="76"/>
        <v>2020</v>
      </c>
    </row>
    <row r="638" spans="3:9" x14ac:dyDescent="0.25">
      <c r="C638" s="7">
        <f t="shared" si="77"/>
        <v>44101</v>
      </c>
      <c r="D638" s="8">
        <f t="shared" si="73"/>
        <v>39</v>
      </c>
      <c r="E638" s="3">
        <f t="shared" si="71"/>
        <v>18</v>
      </c>
      <c r="F638" s="3">
        <f t="shared" si="74"/>
        <v>36</v>
      </c>
      <c r="G638" s="3">
        <f t="shared" si="72"/>
        <v>84</v>
      </c>
      <c r="H638" s="3">
        <f t="shared" si="75"/>
        <v>9</v>
      </c>
      <c r="I638" s="3">
        <f t="shared" si="76"/>
        <v>2020</v>
      </c>
    </row>
    <row r="639" spans="3:9" x14ac:dyDescent="0.25">
      <c r="C639" s="7">
        <f t="shared" si="77"/>
        <v>44102</v>
      </c>
      <c r="D639" s="8">
        <f t="shared" si="73"/>
        <v>40</v>
      </c>
      <c r="E639" s="3">
        <f t="shared" si="71"/>
        <v>18</v>
      </c>
      <c r="F639" s="3">
        <f t="shared" si="74"/>
        <v>36</v>
      </c>
      <c r="G639" s="3">
        <f t="shared" si="72"/>
        <v>84</v>
      </c>
      <c r="H639" s="3">
        <f t="shared" si="75"/>
        <v>9</v>
      </c>
      <c r="I639" s="3">
        <f t="shared" si="76"/>
        <v>2020</v>
      </c>
    </row>
    <row r="640" spans="3:9" x14ac:dyDescent="0.25">
      <c r="C640" s="7">
        <f t="shared" si="77"/>
        <v>44103</v>
      </c>
      <c r="D640" s="8">
        <f t="shared" si="73"/>
        <v>40</v>
      </c>
      <c r="E640" s="3">
        <f t="shared" si="71"/>
        <v>18</v>
      </c>
      <c r="F640" s="3">
        <f t="shared" si="74"/>
        <v>36</v>
      </c>
      <c r="G640" s="3">
        <f t="shared" si="72"/>
        <v>84</v>
      </c>
      <c r="H640" s="3">
        <f t="shared" si="75"/>
        <v>9</v>
      </c>
      <c r="I640" s="3">
        <f t="shared" si="76"/>
        <v>2020</v>
      </c>
    </row>
    <row r="641" spans="3:9" x14ac:dyDescent="0.25">
      <c r="C641" s="7">
        <f t="shared" si="77"/>
        <v>44104</v>
      </c>
      <c r="D641" s="8">
        <f t="shared" si="73"/>
        <v>40</v>
      </c>
      <c r="E641" s="3">
        <f t="shared" si="71"/>
        <v>18</v>
      </c>
      <c r="F641" s="3">
        <f t="shared" si="74"/>
        <v>36</v>
      </c>
      <c r="G641" s="3">
        <f t="shared" si="72"/>
        <v>84</v>
      </c>
      <c r="H641" s="3">
        <f t="shared" si="75"/>
        <v>9</v>
      </c>
      <c r="I641" s="3">
        <f t="shared" si="76"/>
        <v>2020</v>
      </c>
    </row>
    <row r="642" spans="3:9" x14ac:dyDescent="0.25">
      <c r="C642" s="7">
        <f t="shared" si="77"/>
        <v>44105</v>
      </c>
      <c r="D642" s="8">
        <f t="shared" si="73"/>
        <v>40</v>
      </c>
      <c r="E642" s="3">
        <f t="shared" si="71"/>
        <v>19</v>
      </c>
      <c r="F642" s="3">
        <f t="shared" si="74"/>
        <v>38</v>
      </c>
      <c r="G642" s="3">
        <f t="shared" si="72"/>
        <v>86</v>
      </c>
      <c r="H642" s="3">
        <f t="shared" si="75"/>
        <v>10</v>
      </c>
      <c r="I642" s="3">
        <f t="shared" si="76"/>
        <v>2020</v>
      </c>
    </row>
    <row r="643" spans="3:9" x14ac:dyDescent="0.25">
      <c r="C643" s="7">
        <f t="shared" si="77"/>
        <v>44106</v>
      </c>
      <c r="D643" s="8">
        <f t="shared" si="73"/>
        <v>40</v>
      </c>
      <c r="E643" s="3">
        <f t="shared" ref="E643:E706" si="78">MONTH(C643)*2-(DAY(C643)&lt;16)</f>
        <v>19</v>
      </c>
      <c r="F643" s="3">
        <f t="shared" si="74"/>
        <v>38</v>
      </c>
      <c r="G643" s="3">
        <f t="shared" ref="G643:G706" si="79">IF(I644&gt;$I$3,IF(AND(I644&gt;I643,F643=48),F643*(I644-$I$3),(I644-$I$3)*48+F643),F643)</f>
        <v>86</v>
      </c>
      <c r="H643" s="3">
        <f t="shared" si="75"/>
        <v>10</v>
      </c>
      <c r="I643" s="3">
        <f t="shared" si="76"/>
        <v>2020</v>
      </c>
    </row>
    <row r="644" spans="3:9" x14ac:dyDescent="0.25">
      <c r="C644" s="7">
        <f t="shared" si="77"/>
        <v>44107</v>
      </c>
      <c r="D644" s="8">
        <f t="shared" ref="D644:D707" si="80">IF(WEEKNUM(C644,2)=53,52,WEEKNUM(C644,2))</f>
        <v>40</v>
      </c>
      <c r="E644" s="3">
        <f t="shared" si="78"/>
        <v>19</v>
      </c>
      <c r="F644" s="3">
        <f t="shared" ref="F644:F707" si="81">E644*2</f>
        <v>38</v>
      </c>
      <c r="G644" s="3">
        <f t="shared" si="79"/>
        <v>86</v>
      </c>
      <c r="H644" s="3">
        <f t="shared" ref="H644:H707" si="82">MONTH(C644)</f>
        <v>10</v>
      </c>
      <c r="I644" s="3">
        <f t="shared" ref="I644:I707" si="83">YEAR(C644)</f>
        <v>2020</v>
      </c>
    </row>
    <row r="645" spans="3:9" x14ac:dyDescent="0.25">
      <c r="C645" s="7">
        <f t="shared" ref="C645:C708" si="84">C644+1</f>
        <v>44108</v>
      </c>
      <c r="D645" s="8">
        <f t="shared" si="80"/>
        <v>40</v>
      </c>
      <c r="E645" s="3">
        <f t="shared" si="78"/>
        <v>19</v>
      </c>
      <c r="F645" s="3">
        <f t="shared" si="81"/>
        <v>38</v>
      </c>
      <c r="G645" s="3">
        <f t="shared" si="79"/>
        <v>86</v>
      </c>
      <c r="H645" s="3">
        <f t="shared" si="82"/>
        <v>10</v>
      </c>
      <c r="I645" s="3">
        <f t="shared" si="83"/>
        <v>2020</v>
      </c>
    </row>
    <row r="646" spans="3:9" x14ac:dyDescent="0.25">
      <c r="C646" s="7">
        <f t="shared" si="84"/>
        <v>44109</v>
      </c>
      <c r="D646" s="8">
        <f t="shared" si="80"/>
        <v>41</v>
      </c>
      <c r="E646" s="3">
        <f t="shared" si="78"/>
        <v>19</v>
      </c>
      <c r="F646" s="3">
        <f t="shared" si="81"/>
        <v>38</v>
      </c>
      <c r="G646" s="3">
        <f t="shared" si="79"/>
        <v>86</v>
      </c>
      <c r="H646" s="3">
        <f t="shared" si="82"/>
        <v>10</v>
      </c>
      <c r="I646" s="3">
        <f t="shared" si="83"/>
        <v>2020</v>
      </c>
    </row>
    <row r="647" spans="3:9" x14ac:dyDescent="0.25">
      <c r="C647" s="7">
        <f t="shared" si="84"/>
        <v>44110</v>
      </c>
      <c r="D647" s="8">
        <f t="shared" si="80"/>
        <v>41</v>
      </c>
      <c r="E647" s="3">
        <f t="shared" si="78"/>
        <v>19</v>
      </c>
      <c r="F647" s="3">
        <f t="shared" si="81"/>
        <v>38</v>
      </c>
      <c r="G647" s="3">
        <f t="shared" si="79"/>
        <v>86</v>
      </c>
      <c r="H647" s="3">
        <f t="shared" si="82"/>
        <v>10</v>
      </c>
      <c r="I647" s="3">
        <f t="shared" si="83"/>
        <v>2020</v>
      </c>
    </row>
    <row r="648" spans="3:9" x14ac:dyDescent="0.25">
      <c r="C648" s="7">
        <f t="shared" si="84"/>
        <v>44111</v>
      </c>
      <c r="D648" s="8">
        <f t="shared" si="80"/>
        <v>41</v>
      </c>
      <c r="E648" s="3">
        <f t="shared" si="78"/>
        <v>19</v>
      </c>
      <c r="F648" s="3">
        <f t="shared" si="81"/>
        <v>38</v>
      </c>
      <c r="G648" s="3">
        <f t="shared" si="79"/>
        <v>86</v>
      </c>
      <c r="H648" s="3">
        <f t="shared" si="82"/>
        <v>10</v>
      </c>
      <c r="I648" s="3">
        <f t="shared" si="83"/>
        <v>2020</v>
      </c>
    </row>
    <row r="649" spans="3:9" x14ac:dyDescent="0.25">
      <c r="C649" s="7">
        <f t="shared" si="84"/>
        <v>44112</v>
      </c>
      <c r="D649" s="8">
        <f t="shared" si="80"/>
        <v>41</v>
      </c>
      <c r="E649" s="3">
        <f t="shared" si="78"/>
        <v>19</v>
      </c>
      <c r="F649" s="3">
        <f t="shared" si="81"/>
        <v>38</v>
      </c>
      <c r="G649" s="3">
        <f t="shared" si="79"/>
        <v>86</v>
      </c>
      <c r="H649" s="3">
        <f t="shared" si="82"/>
        <v>10</v>
      </c>
      <c r="I649" s="3">
        <f t="shared" si="83"/>
        <v>2020</v>
      </c>
    </row>
    <row r="650" spans="3:9" x14ac:dyDescent="0.25">
      <c r="C650" s="7">
        <f t="shared" si="84"/>
        <v>44113</v>
      </c>
      <c r="D650" s="8">
        <f t="shared" si="80"/>
        <v>41</v>
      </c>
      <c r="E650" s="3">
        <f t="shared" si="78"/>
        <v>19</v>
      </c>
      <c r="F650" s="3">
        <f t="shared" si="81"/>
        <v>38</v>
      </c>
      <c r="G650" s="3">
        <f t="shared" si="79"/>
        <v>86</v>
      </c>
      <c r="H650" s="3">
        <f t="shared" si="82"/>
        <v>10</v>
      </c>
      <c r="I650" s="3">
        <f t="shared" si="83"/>
        <v>2020</v>
      </c>
    </row>
    <row r="651" spans="3:9" x14ac:dyDescent="0.25">
      <c r="C651" s="7">
        <f t="shared" si="84"/>
        <v>44114</v>
      </c>
      <c r="D651" s="8">
        <f t="shared" si="80"/>
        <v>41</v>
      </c>
      <c r="E651" s="3">
        <f t="shared" si="78"/>
        <v>19</v>
      </c>
      <c r="F651" s="3">
        <f t="shared" si="81"/>
        <v>38</v>
      </c>
      <c r="G651" s="3">
        <f t="shared" si="79"/>
        <v>86</v>
      </c>
      <c r="H651" s="3">
        <f t="shared" si="82"/>
        <v>10</v>
      </c>
      <c r="I651" s="3">
        <f t="shared" si="83"/>
        <v>2020</v>
      </c>
    </row>
    <row r="652" spans="3:9" x14ac:dyDescent="0.25">
      <c r="C652" s="7">
        <f t="shared" si="84"/>
        <v>44115</v>
      </c>
      <c r="D652" s="8">
        <f t="shared" si="80"/>
        <v>41</v>
      </c>
      <c r="E652" s="3">
        <f t="shared" si="78"/>
        <v>19</v>
      </c>
      <c r="F652" s="3">
        <f t="shared" si="81"/>
        <v>38</v>
      </c>
      <c r="G652" s="3">
        <f t="shared" si="79"/>
        <v>86</v>
      </c>
      <c r="H652" s="3">
        <f t="shared" si="82"/>
        <v>10</v>
      </c>
      <c r="I652" s="3">
        <f t="shared" si="83"/>
        <v>2020</v>
      </c>
    </row>
    <row r="653" spans="3:9" x14ac:dyDescent="0.25">
      <c r="C653" s="7">
        <f t="shared" si="84"/>
        <v>44116</v>
      </c>
      <c r="D653" s="8">
        <f t="shared" si="80"/>
        <v>42</v>
      </c>
      <c r="E653" s="3">
        <f t="shared" si="78"/>
        <v>19</v>
      </c>
      <c r="F653" s="3">
        <f t="shared" si="81"/>
        <v>38</v>
      </c>
      <c r="G653" s="3">
        <f t="shared" si="79"/>
        <v>86</v>
      </c>
      <c r="H653" s="3">
        <f t="shared" si="82"/>
        <v>10</v>
      </c>
      <c r="I653" s="3">
        <f t="shared" si="83"/>
        <v>2020</v>
      </c>
    </row>
    <row r="654" spans="3:9" x14ac:dyDescent="0.25">
      <c r="C654" s="7">
        <f t="shared" si="84"/>
        <v>44117</v>
      </c>
      <c r="D654" s="8">
        <f t="shared" si="80"/>
        <v>42</v>
      </c>
      <c r="E654" s="3">
        <f t="shared" si="78"/>
        <v>19</v>
      </c>
      <c r="F654" s="3">
        <f t="shared" si="81"/>
        <v>38</v>
      </c>
      <c r="G654" s="3">
        <f t="shared" si="79"/>
        <v>86</v>
      </c>
      <c r="H654" s="3">
        <f t="shared" si="82"/>
        <v>10</v>
      </c>
      <c r="I654" s="3">
        <f t="shared" si="83"/>
        <v>2020</v>
      </c>
    </row>
    <row r="655" spans="3:9" x14ac:dyDescent="0.25">
      <c r="C655" s="7">
        <f t="shared" si="84"/>
        <v>44118</v>
      </c>
      <c r="D655" s="8">
        <f t="shared" si="80"/>
        <v>42</v>
      </c>
      <c r="E655" s="3">
        <f t="shared" si="78"/>
        <v>19</v>
      </c>
      <c r="F655" s="3">
        <f t="shared" si="81"/>
        <v>38</v>
      </c>
      <c r="G655" s="3">
        <f t="shared" si="79"/>
        <v>86</v>
      </c>
      <c r="H655" s="3">
        <f t="shared" si="82"/>
        <v>10</v>
      </c>
      <c r="I655" s="3">
        <f t="shared" si="83"/>
        <v>2020</v>
      </c>
    </row>
    <row r="656" spans="3:9" x14ac:dyDescent="0.25">
      <c r="C656" s="7">
        <f t="shared" si="84"/>
        <v>44119</v>
      </c>
      <c r="D656" s="8">
        <f t="shared" si="80"/>
        <v>42</v>
      </c>
      <c r="E656" s="3">
        <f t="shared" si="78"/>
        <v>19</v>
      </c>
      <c r="F656" s="3">
        <f t="shared" si="81"/>
        <v>38</v>
      </c>
      <c r="G656" s="3">
        <f t="shared" si="79"/>
        <v>86</v>
      </c>
      <c r="H656" s="3">
        <f t="shared" si="82"/>
        <v>10</v>
      </c>
      <c r="I656" s="3">
        <f t="shared" si="83"/>
        <v>2020</v>
      </c>
    </row>
    <row r="657" spans="3:9" x14ac:dyDescent="0.25">
      <c r="C657" s="7">
        <f t="shared" si="84"/>
        <v>44120</v>
      </c>
      <c r="D657" s="8">
        <f t="shared" si="80"/>
        <v>42</v>
      </c>
      <c r="E657" s="3">
        <f t="shared" si="78"/>
        <v>20</v>
      </c>
      <c r="F657" s="3">
        <f t="shared" si="81"/>
        <v>40</v>
      </c>
      <c r="G657" s="3">
        <f t="shared" si="79"/>
        <v>88</v>
      </c>
      <c r="H657" s="3">
        <f t="shared" si="82"/>
        <v>10</v>
      </c>
      <c r="I657" s="3">
        <f t="shared" si="83"/>
        <v>2020</v>
      </c>
    </row>
    <row r="658" spans="3:9" x14ac:dyDescent="0.25">
      <c r="C658" s="7">
        <f t="shared" si="84"/>
        <v>44121</v>
      </c>
      <c r="D658" s="8">
        <f t="shared" si="80"/>
        <v>42</v>
      </c>
      <c r="E658" s="3">
        <f t="shared" si="78"/>
        <v>20</v>
      </c>
      <c r="F658" s="3">
        <f t="shared" si="81"/>
        <v>40</v>
      </c>
      <c r="G658" s="3">
        <f t="shared" si="79"/>
        <v>88</v>
      </c>
      <c r="H658" s="3">
        <f t="shared" si="82"/>
        <v>10</v>
      </c>
      <c r="I658" s="3">
        <f t="shared" si="83"/>
        <v>2020</v>
      </c>
    </row>
    <row r="659" spans="3:9" x14ac:dyDescent="0.25">
      <c r="C659" s="7">
        <f t="shared" si="84"/>
        <v>44122</v>
      </c>
      <c r="D659" s="8">
        <f t="shared" si="80"/>
        <v>42</v>
      </c>
      <c r="E659" s="3">
        <f t="shared" si="78"/>
        <v>20</v>
      </c>
      <c r="F659" s="3">
        <f t="shared" si="81"/>
        <v>40</v>
      </c>
      <c r="G659" s="3">
        <f t="shared" si="79"/>
        <v>88</v>
      </c>
      <c r="H659" s="3">
        <f t="shared" si="82"/>
        <v>10</v>
      </c>
      <c r="I659" s="3">
        <f t="shared" si="83"/>
        <v>2020</v>
      </c>
    </row>
    <row r="660" spans="3:9" x14ac:dyDescent="0.25">
      <c r="C660" s="7">
        <f t="shared" si="84"/>
        <v>44123</v>
      </c>
      <c r="D660" s="8">
        <f t="shared" si="80"/>
        <v>43</v>
      </c>
      <c r="E660" s="3">
        <f t="shared" si="78"/>
        <v>20</v>
      </c>
      <c r="F660" s="3">
        <f t="shared" si="81"/>
        <v>40</v>
      </c>
      <c r="G660" s="3">
        <f t="shared" si="79"/>
        <v>88</v>
      </c>
      <c r="H660" s="3">
        <f t="shared" si="82"/>
        <v>10</v>
      </c>
      <c r="I660" s="3">
        <f t="shared" si="83"/>
        <v>2020</v>
      </c>
    </row>
    <row r="661" spans="3:9" x14ac:dyDescent="0.25">
      <c r="C661" s="7">
        <f t="shared" si="84"/>
        <v>44124</v>
      </c>
      <c r="D661" s="8">
        <f t="shared" si="80"/>
        <v>43</v>
      </c>
      <c r="E661" s="3">
        <f t="shared" si="78"/>
        <v>20</v>
      </c>
      <c r="F661" s="3">
        <f t="shared" si="81"/>
        <v>40</v>
      </c>
      <c r="G661" s="3">
        <f t="shared" si="79"/>
        <v>88</v>
      </c>
      <c r="H661" s="3">
        <f t="shared" si="82"/>
        <v>10</v>
      </c>
      <c r="I661" s="3">
        <f t="shared" si="83"/>
        <v>2020</v>
      </c>
    </row>
    <row r="662" spans="3:9" x14ac:dyDescent="0.25">
      <c r="C662" s="7">
        <f t="shared" si="84"/>
        <v>44125</v>
      </c>
      <c r="D662" s="8">
        <f t="shared" si="80"/>
        <v>43</v>
      </c>
      <c r="E662" s="3">
        <f t="shared" si="78"/>
        <v>20</v>
      </c>
      <c r="F662" s="3">
        <f t="shared" si="81"/>
        <v>40</v>
      </c>
      <c r="G662" s="3">
        <f t="shared" si="79"/>
        <v>88</v>
      </c>
      <c r="H662" s="3">
        <f t="shared" si="82"/>
        <v>10</v>
      </c>
      <c r="I662" s="3">
        <f t="shared" si="83"/>
        <v>2020</v>
      </c>
    </row>
    <row r="663" spans="3:9" x14ac:dyDescent="0.25">
      <c r="C663" s="7">
        <f t="shared" si="84"/>
        <v>44126</v>
      </c>
      <c r="D663" s="8">
        <f t="shared" si="80"/>
        <v>43</v>
      </c>
      <c r="E663" s="3">
        <f t="shared" si="78"/>
        <v>20</v>
      </c>
      <c r="F663" s="3">
        <f t="shared" si="81"/>
        <v>40</v>
      </c>
      <c r="G663" s="3">
        <f t="shared" si="79"/>
        <v>88</v>
      </c>
      <c r="H663" s="3">
        <f t="shared" si="82"/>
        <v>10</v>
      </c>
      <c r="I663" s="3">
        <f t="shared" si="83"/>
        <v>2020</v>
      </c>
    </row>
    <row r="664" spans="3:9" x14ac:dyDescent="0.25">
      <c r="C664" s="7">
        <f t="shared" si="84"/>
        <v>44127</v>
      </c>
      <c r="D664" s="8">
        <f t="shared" si="80"/>
        <v>43</v>
      </c>
      <c r="E664" s="3">
        <f t="shared" si="78"/>
        <v>20</v>
      </c>
      <c r="F664" s="3">
        <f t="shared" si="81"/>
        <v>40</v>
      </c>
      <c r="G664" s="3">
        <f t="shared" si="79"/>
        <v>88</v>
      </c>
      <c r="H664" s="3">
        <f t="shared" si="82"/>
        <v>10</v>
      </c>
      <c r="I664" s="3">
        <f t="shared" si="83"/>
        <v>2020</v>
      </c>
    </row>
    <row r="665" spans="3:9" x14ac:dyDescent="0.25">
      <c r="C665" s="7">
        <f t="shared" si="84"/>
        <v>44128</v>
      </c>
      <c r="D665" s="8">
        <f t="shared" si="80"/>
        <v>43</v>
      </c>
      <c r="E665" s="3">
        <f t="shared" si="78"/>
        <v>20</v>
      </c>
      <c r="F665" s="3">
        <f t="shared" si="81"/>
        <v>40</v>
      </c>
      <c r="G665" s="3">
        <f t="shared" si="79"/>
        <v>88</v>
      </c>
      <c r="H665" s="3">
        <f t="shared" si="82"/>
        <v>10</v>
      </c>
      <c r="I665" s="3">
        <f t="shared" si="83"/>
        <v>2020</v>
      </c>
    </row>
    <row r="666" spans="3:9" x14ac:dyDescent="0.25">
      <c r="C666" s="7">
        <f t="shared" si="84"/>
        <v>44129</v>
      </c>
      <c r="D666" s="8">
        <f t="shared" si="80"/>
        <v>43</v>
      </c>
      <c r="E666" s="3">
        <f t="shared" si="78"/>
        <v>20</v>
      </c>
      <c r="F666" s="3">
        <f t="shared" si="81"/>
        <v>40</v>
      </c>
      <c r="G666" s="3">
        <f t="shared" si="79"/>
        <v>88</v>
      </c>
      <c r="H666" s="3">
        <f t="shared" si="82"/>
        <v>10</v>
      </c>
      <c r="I666" s="3">
        <f t="shared" si="83"/>
        <v>2020</v>
      </c>
    </row>
    <row r="667" spans="3:9" x14ac:dyDescent="0.25">
      <c r="C667" s="7">
        <f t="shared" si="84"/>
        <v>44130</v>
      </c>
      <c r="D667" s="8">
        <f t="shared" si="80"/>
        <v>44</v>
      </c>
      <c r="E667" s="3">
        <f t="shared" si="78"/>
        <v>20</v>
      </c>
      <c r="F667" s="3">
        <f t="shared" si="81"/>
        <v>40</v>
      </c>
      <c r="G667" s="3">
        <f t="shared" si="79"/>
        <v>88</v>
      </c>
      <c r="H667" s="3">
        <f t="shared" si="82"/>
        <v>10</v>
      </c>
      <c r="I667" s="3">
        <f t="shared" si="83"/>
        <v>2020</v>
      </c>
    </row>
    <row r="668" spans="3:9" x14ac:dyDescent="0.25">
      <c r="C668" s="7">
        <f t="shared" si="84"/>
        <v>44131</v>
      </c>
      <c r="D668" s="8">
        <f t="shared" si="80"/>
        <v>44</v>
      </c>
      <c r="E668" s="3">
        <f t="shared" si="78"/>
        <v>20</v>
      </c>
      <c r="F668" s="3">
        <f t="shared" si="81"/>
        <v>40</v>
      </c>
      <c r="G668" s="3">
        <f t="shared" si="79"/>
        <v>88</v>
      </c>
      <c r="H668" s="3">
        <f t="shared" si="82"/>
        <v>10</v>
      </c>
      <c r="I668" s="3">
        <f t="shared" si="83"/>
        <v>2020</v>
      </c>
    </row>
    <row r="669" spans="3:9" x14ac:dyDescent="0.25">
      <c r="C669" s="7">
        <f t="shared" si="84"/>
        <v>44132</v>
      </c>
      <c r="D669" s="8">
        <f t="shared" si="80"/>
        <v>44</v>
      </c>
      <c r="E669" s="3">
        <f t="shared" si="78"/>
        <v>20</v>
      </c>
      <c r="F669" s="3">
        <f t="shared" si="81"/>
        <v>40</v>
      </c>
      <c r="G669" s="3">
        <f t="shared" si="79"/>
        <v>88</v>
      </c>
      <c r="H669" s="3">
        <f t="shared" si="82"/>
        <v>10</v>
      </c>
      <c r="I669" s="3">
        <f t="shared" si="83"/>
        <v>2020</v>
      </c>
    </row>
    <row r="670" spans="3:9" x14ac:dyDescent="0.25">
      <c r="C670" s="7">
        <f t="shared" si="84"/>
        <v>44133</v>
      </c>
      <c r="D670" s="8">
        <f t="shared" si="80"/>
        <v>44</v>
      </c>
      <c r="E670" s="3">
        <f t="shared" si="78"/>
        <v>20</v>
      </c>
      <c r="F670" s="3">
        <f t="shared" si="81"/>
        <v>40</v>
      </c>
      <c r="G670" s="3">
        <f t="shared" si="79"/>
        <v>88</v>
      </c>
      <c r="H670" s="3">
        <f t="shared" si="82"/>
        <v>10</v>
      </c>
      <c r="I670" s="3">
        <f t="shared" si="83"/>
        <v>2020</v>
      </c>
    </row>
    <row r="671" spans="3:9" x14ac:dyDescent="0.25">
      <c r="C671" s="7">
        <f t="shared" si="84"/>
        <v>44134</v>
      </c>
      <c r="D671" s="8">
        <f t="shared" si="80"/>
        <v>44</v>
      </c>
      <c r="E671" s="3">
        <f t="shared" si="78"/>
        <v>20</v>
      </c>
      <c r="F671" s="3">
        <f t="shared" si="81"/>
        <v>40</v>
      </c>
      <c r="G671" s="3">
        <f t="shared" si="79"/>
        <v>88</v>
      </c>
      <c r="H671" s="3">
        <f t="shared" si="82"/>
        <v>10</v>
      </c>
      <c r="I671" s="3">
        <f t="shared" si="83"/>
        <v>2020</v>
      </c>
    </row>
    <row r="672" spans="3:9" x14ac:dyDescent="0.25">
      <c r="C672" s="7">
        <f t="shared" si="84"/>
        <v>44135</v>
      </c>
      <c r="D672" s="8">
        <f t="shared" si="80"/>
        <v>44</v>
      </c>
      <c r="E672" s="3">
        <f t="shared" si="78"/>
        <v>20</v>
      </c>
      <c r="F672" s="3">
        <f t="shared" si="81"/>
        <v>40</v>
      </c>
      <c r="G672" s="3">
        <f t="shared" si="79"/>
        <v>88</v>
      </c>
      <c r="H672" s="3">
        <f t="shared" si="82"/>
        <v>10</v>
      </c>
      <c r="I672" s="3">
        <f t="shared" si="83"/>
        <v>2020</v>
      </c>
    </row>
    <row r="673" spans="3:9" x14ac:dyDescent="0.25">
      <c r="C673" s="7">
        <f t="shared" si="84"/>
        <v>44136</v>
      </c>
      <c r="D673" s="8">
        <f t="shared" si="80"/>
        <v>44</v>
      </c>
      <c r="E673" s="3">
        <f t="shared" si="78"/>
        <v>21</v>
      </c>
      <c r="F673" s="3">
        <f t="shared" si="81"/>
        <v>42</v>
      </c>
      <c r="G673" s="3">
        <f t="shared" si="79"/>
        <v>90</v>
      </c>
      <c r="H673" s="3">
        <f t="shared" si="82"/>
        <v>11</v>
      </c>
      <c r="I673" s="3">
        <f t="shared" si="83"/>
        <v>2020</v>
      </c>
    </row>
    <row r="674" spans="3:9" x14ac:dyDescent="0.25">
      <c r="C674" s="7">
        <f t="shared" si="84"/>
        <v>44137</v>
      </c>
      <c r="D674" s="8">
        <f t="shared" si="80"/>
        <v>45</v>
      </c>
      <c r="E674" s="3">
        <f t="shared" si="78"/>
        <v>21</v>
      </c>
      <c r="F674" s="3">
        <f t="shared" si="81"/>
        <v>42</v>
      </c>
      <c r="G674" s="3">
        <f t="shared" si="79"/>
        <v>90</v>
      </c>
      <c r="H674" s="3">
        <f t="shared" si="82"/>
        <v>11</v>
      </c>
      <c r="I674" s="3">
        <f t="shared" si="83"/>
        <v>2020</v>
      </c>
    </row>
    <row r="675" spans="3:9" x14ac:dyDescent="0.25">
      <c r="C675" s="7">
        <f t="shared" si="84"/>
        <v>44138</v>
      </c>
      <c r="D675" s="8">
        <f t="shared" si="80"/>
        <v>45</v>
      </c>
      <c r="E675" s="3">
        <f t="shared" si="78"/>
        <v>21</v>
      </c>
      <c r="F675" s="3">
        <f t="shared" si="81"/>
        <v>42</v>
      </c>
      <c r="G675" s="3">
        <f t="shared" si="79"/>
        <v>90</v>
      </c>
      <c r="H675" s="3">
        <f t="shared" si="82"/>
        <v>11</v>
      </c>
      <c r="I675" s="3">
        <f t="shared" si="83"/>
        <v>2020</v>
      </c>
    </row>
    <row r="676" spans="3:9" x14ac:dyDescent="0.25">
      <c r="C676" s="7">
        <f t="shared" si="84"/>
        <v>44139</v>
      </c>
      <c r="D676" s="8">
        <f t="shared" si="80"/>
        <v>45</v>
      </c>
      <c r="E676" s="3">
        <f t="shared" si="78"/>
        <v>21</v>
      </c>
      <c r="F676" s="3">
        <f t="shared" si="81"/>
        <v>42</v>
      </c>
      <c r="G676" s="3">
        <f t="shared" si="79"/>
        <v>90</v>
      </c>
      <c r="H676" s="3">
        <f t="shared" si="82"/>
        <v>11</v>
      </c>
      <c r="I676" s="3">
        <f t="shared" si="83"/>
        <v>2020</v>
      </c>
    </row>
    <row r="677" spans="3:9" x14ac:dyDescent="0.25">
      <c r="C677" s="7">
        <f t="shared" si="84"/>
        <v>44140</v>
      </c>
      <c r="D677" s="8">
        <f t="shared" si="80"/>
        <v>45</v>
      </c>
      <c r="E677" s="3">
        <f t="shared" si="78"/>
        <v>21</v>
      </c>
      <c r="F677" s="3">
        <f t="shared" si="81"/>
        <v>42</v>
      </c>
      <c r="G677" s="3">
        <f t="shared" si="79"/>
        <v>90</v>
      </c>
      <c r="H677" s="3">
        <f t="shared" si="82"/>
        <v>11</v>
      </c>
      <c r="I677" s="3">
        <f t="shared" si="83"/>
        <v>2020</v>
      </c>
    </row>
    <row r="678" spans="3:9" x14ac:dyDescent="0.25">
      <c r="C678" s="7">
        <f t="shared" si="84"/>
        <v>44141</v>
      </c>
      <c r="D678" s="8">
        <f t="shared" si="80"/>
        <v>45</v>
      </c>
      <c r="E678" s="3">
        <f t="shared" si="78"/>
        <v>21</v>
      </c>
      <c r="F678" s="3">
        <f t="shared" si="81"/>
        <v>42</v>
      </c>
      <c r="G678" s="3">
        <f t="shared" si="79"/>
        <v>90</v>
      </c>
      <c r="H678" s="3">
        <f t="shared" si="82"/>
        <v>11</v>
      </c>
      <c r="I678" s="3">
        <f t="shared" si="83"/>
        <v>2020</v>
      </c>
    </row>
    <row r="679" spans="3:9" x14ac:dyDescent="0.25">
      <c r="C679" s="7">
        <f t="shared" si="84"/>
        <v>44142</v>
      </c>
      <c r="D679" s="8">
        <f t="shared" si="80"/>
        <v>45</v>
      </c>
      <c r="E679" s="3">
        <f t="shared" si="78"/>
        <v>21</v>
      </c>
      <c r="F679" s="3">
        <f t="shared" si="81"/>
        <v>42</v>
      </c>
      <c r="G679" s="3">
        <f t="shared" si="79"/>
        <v>90</v>
      </c>
      <c r="H679" s="3">
        <f t="shared" si="82"/>
        <v>11</v>
      </c>
      <c r="I679" s="3">
        <f t="shared" si="83"/>
        <v>2020</v>
      </c>
    </row>
    <row r="680" spans="3:9" x14ac:dyDescent="0.25">
      <c r="C680" s="7">
        <f t="shared" si="84"/>
        <v>44143</v>
      </c>
      <c r="D680" s="8">
        <f t="shared" si="80"/>
        <v>45</v>
      </c>
      <c r="E680" s="3">
        <f t="shared" si="78"/>
        <v>21</v>
      </c>
      <c r="F680" s="3">
        <f t="shared" si="81"/>
        <v>42</v>
      </c>
      <c r="G680" s="3">
        <f t="shared" si="79"/>
        <v>90</v>
      </c>
      <c r="H680" s="3">
        <f t="shared" si="82"/>
        <v>11</v>
      </c>
      <c r="I680" s="3">
        <f t="shared" si="83"/>
        <v>2020</v>
      </c>
    </row>
    <row r="681" spans="3:9" x14ac:dyDescent="0.25">
      <c r="C681" s="7">
        <f t="shared" si="84"/>
        <v>44144</v>
      </c>
      <c r="D681" s="8">
        <f t="shared" si="80"/>
        <v>46</v>
      </c>
      <c r="E681" s="3">
        <f t="shared" si="78"/>
        <v>21</v>
      </c>
      <c r="F681" s="3">
        <f t="shared" si="81"/>
        <v>42</v>
      </c>
      <c r="G681" s="3">
        <f t="shared" si="79"/>
        <v>90</v>
      </c>
      <c r="H681" s="3">
        <f t="shared" si="82"/>
        <v>11</v>
      </c>
      <c r="I681" s="3">
        <f t="shared" si="83"/>
        <v>2020</v>
      </c>
    </row>
    <row r="682" spans="3:9" x14ac:dyDescent="0.25">
      <c r="C682" s="7">
        <f t="shared" si="84"/>
        <v>44145</v>
      </c>
      <c r="D682" s="8">
        <f t="shared" si="80"/>
        <v>46</v>
      </c>
      <c r="E682" s="3">
        <f t="shared" si="78"/>
        <v>21</v>
      </c>
      <c r="F682" s="3">
        <f t="shared" si="81"/>
        <v>42</v>
      </c>
      <c r="G682" s="3">
        <f t="shared" si="79"/>
        <v>90</v>
      </c>
      <c r="H682" s="3">
        <f t="shared" si="82"/>
        <v>11</v>
      </c>
      <c r="I682" s="3">
        <f t="shared" si="83"/>
        <v>2020</v>
      </c>
    </row>
    <row r="683" spans="3:9" x14ac:dyDescent="0.25">
      <c r="C683" s="7">
        <f t="shared" si="84"/>
        <v>44146</v>
      </c>
      <c r="D683" s="8">
        <f t="shared" si="80"/>
        <v>46</v>
      </c>
      <c r="E683" s="3">
        <f t="shared" si="78"/>
        <v>21</v>
      </c>
      <c r="F683" s="3">
        <f t="shared" si="81"/>
        <v>42</v>
      </c>
      <c r="G683" s="3">
        <f t="shared" si="79"/>
        <v>90</v>
      </c>
      <c r="H683" s="3">
        <f t="shared" si="82"/>
        <v>11</v>
      </c>
      <c r="I683" s="3">
        <f t="shared" si="83"/>
        <v>2020</v>
      </c>
    </row>
    <row r="684" spans="3:9" x14ac:dyDescent="0.25">
      <c r="C684" s="7">
        <f t="shared" si="84"/>
        <v>44147</v>
      </c>
      <c r="D684" s="8">
        <f t="shared" si="80"/>
        <v>46</v>
      </c>
      <c r="E684" s="3">
        <f t="shared" si="78"/>
        <v>21</v>
      </c>
      <c r="F684" s="3">
        <f t="shared" si="81"/>
        <v>42</v>
      </c>
      <c r="G684" s="3">
        <f t="shared" si="79"/>
        <v>90</v>
      </c>
      <c r="H684" s="3">
        <f t="shared" si="82"/>
        <v>11</v>
      </c>
      <c r="I684" s="3">
        <f t="shared" si="83"/>
        <v>2020</v>
      </c>
    </row>
    <row r="685" spans="3:9" x14ac:dyDescent="0.25">
      <c r="C685" s="7">
        <f t="shared" si="84"/>
        <v>44148</v>
      </c>
      <c r="D685" s="8">
        <f t="shared" si="80"/>
        <v>46</v>
      </c>
      <c r="E685" s="3">
        <f t="shared" si="78"/>
        <v>21</v>
      </c>
      <c r="F685" s="3">
        <f t="shared" si="81"/>
        <v>42</v>
      </c>
      <c r="G685" s="3">
        <f t="shared" si="79"/>
        <v>90</v>
      </c>
      <c r="H685" s="3">
        <f t="shared" si="82"/>
        <v>11</v>
      </c>
      <c r="I685" s="3">
        <f t="shared" si="83"/>
        <v>2020</v>
      </c>
    </row>
    <row r="686" spans="3:9" x14ac:dyDescent="0.25">
      <c r="C686" s="7">
        <f t="shared" si="84"/>
        <v>44149</v>
      </c>
      <c r="D686" s="8">
        <f t="shared" si="80"/>
        <v>46</v>
      </c>
      <c r="E686" s="3">
        <f t="shared" si="78"/>
        <v>21</v>
      </c>
      <c r="F686" s="3">
        <f t="shared" si="81"/>
        <v>42</v>
      </c>
      <c r="G686" s="3">
        <f t="shared" si="79"/>
        <v>90</v>
      </c>
      <c r="H686" s="3">
        <f t="shared" si="82"/>
        <v>11</v>
      </c>
      <c r="I686" s="3">
        <f t="shared" si="83"/>
        <v>2020</v>
      </c>
    </row>
    <row r="687" spans="3:9" x14ac:dyDescent="0.25">
      <c r="C687" s="7">
        <f t="shared" si="84"/>
        <v>44150</v>
      </c>
      <c r="D687" s="8">
        <f t="shared" si="80"/>
        <v>46</v>
      </c>
      <c r="E687" s="3">
        <f t="shared" si="78"/>
        <v>21</v>
      </c>
      <c r="F687" s="3">
        <f t="shared" si="81"/>
        <v>42</v>
      </c>
      <c r="G687" s="3">
        <f t="shared" si="79"/>
        <v>90</v>
      </c>
      <c r="H687" s="3">
        <f t="shared" si="82"/>
        <v>11</v>
      </c>
      <c r="I687" s="3">
        <f t="shared" si="83"/>
        <v>2020</v>
      </c>
    </row>
    <row r="688" spans="3:9" x14ac:dyDescent="0.25">
      <c r="C688" s="7">
        <f t="shared" si="84"/>
        <v>44151</v>
      </c>
      <c r="D688" s="8">
        <f t="shared" si="80"/>
        <v>47</v>
      </c>
      <c r="E688" s="3">
        <f t="shared" si="78"/>
        <v>22</v>
      </c>
      <c r="F688" s="3">
        <f t="shared" si="81"/>
        <v>44</v>
      </c>
      <c r="G688" s="3">
        <f t="shared" si="79"/>
        <v>92</v>
      </c>
      <c r="H688" s="3">
        <f t="shared" si="82"/>
        <v>11</v>
      </c>
      <c r="I688" s="3">
        <f t="shared" si="83"/>
        <v>2020</v>
      </c>
    </row>
    <row r="689" spans="3:9" x14ac:dyDescent="0.25">
      <c r="C689" s="7">
        <f t="shared" si="84"/>
        <v>44152</v>
      </c>
      <c r="D689" s="8">
        <f t="shared" si="80"/>
        <v>47</v>
      </c>
      <c r="E689" s="3">
        <f t="shared" si="78"/>
        <v>22</v>
      </c>
      <c r="F689" s="3">
        <f t="shared" si="81"/>
        <v>44</v>
      </c>
      <c r="G689" s="3">
        <f t="shared" si="79"/>
        <v>92</v>
      </c>
      <c r="H689" s="3">
        <f t="shared" si="82"/>
        <v>11</v>
      </c>
      <c r="I689" s="3">
        <f t="shared" si="83"/>
        <v>2020</v>
      </c>
    </row>
    <row r="690" spans="3:9" x14ac:dyDescent="0.25">
      <c r="C690" s="7">
        <f t="shared" si="84"/>
        <v>44153</v>
      </c>
      <c r="D690" s="8">
        <f t="shared" si="80"/>
        <v>47</v>
      </c>
      <c r="E690" s="3">
        <f t="shared" si="78"/>
        <v>22</v>
      </c>
      <c r="F690" s="3">
        <f t="shared" si="81"/>
        <v>44</v>
      </c>
      <c r="G690" s="3">
        <f t="shared" si="79"/>
        <v>92</v>
      </c>
      <c r="H690" s="3">
        <f t="shared" si="82"/>
        <v>11</v>
      </c>
      <c r="I690" s="3">
        <f t="shared" si="83"/>
        <v>2020</v>
      </c>
    </row>
    <row r="691" spans="3:9" x14ac:dyDescent="0.25">
      <c r="C691" s="7">
        <f t="shared" si="84"/>
        <v>44154</v>
      </c>
      <c r="D691" s="8">
        <f t="shared" si="80"/>
        <v>47</v>
      </c>
      <c r="E691" s="3">
        <f t="shared" si="78"/>
        <v>22</v>
      </c>
      <c r="F691" s="3">
        <f t="shared" si="81"/>
        <v>44</v>
      </c>
      <c r="G691" s="3">
        <f t="shared" si="79"/>
        <v>92</v>
      </c>
      <c r="H691" s="3">
        <f t="shared" si="82"/>
        <v>11</v>
      </c>
      <c r="I691" s="3">
        <f t="shared" si="83"/>
        <v>2020</v>
      </c>
    </row>
    <row r="692" spans="3:9" x14ac:dyDescent="0.25">
      <c r="C692" s="7">
        <f t="shared" si="84"/>
        <v>44155</v>
      </c>
      <c r="D692" s="8">
        <f t="shared" si="80"/>
        <v>47</v>
      </c>
      <c r="E692" s="3">
        <f t="shared" si="78"/>
        <v>22</v>
      </c>
      <c r="F692" s="3">
        <f t="shared" si="81"/>
        <v>44</v>
      </c>
      <c r="G692" s="3">
        <f t="shared" si="79"/>
        <v>92</v>
      </c>
      <c r="H692" s="3">
        <f t="shared" si="82"/>
        <v>11</v>
      </c>
      <c r="I692" s="3">
        <f t="shared" si="83"/>
        <v>2020</v>
      </c>
    </row>
    <row r="693" spans="3:9" x14ac:dyDescent="0.25">
      <c r="C693" s="7">
        <f t="shared" si="84"/>
        <v>44156</v>
      </c>
      <c r="D693" s="8">
        <f t="shared" si="80"/>
        <v>47</v>
      </c>
      <c r="E693" s="3">
        <f t="shared" si="78"/>
        <v>22</v>
      </c>
      <c r="F693" s="3">
        <f t="shared" si="81"/>
        <v>44</v>
      </c>
      <c r="G693" s="3">
        <f t="shared" si="79"/>
        <v>92</v>
      </c>
      <c r="H693" s="3">
        <f t="shared" si="82"/>
        <v>11</v>
      </c>
      <c r="I693" s="3">
        <f t="shared" si="83"/>
        <v>2020</v>
      </c>
    </row>
    <row r="694" spans="3:9" x14ac:dyDescent="0.25">
      <c r="C694" s="7">
        <f t="shared" si="84"/>
        <v>44157</v>
      </c>
      <c r="D694" s="8">
        <f t="shared" si="80"/>
        <v>47</v>
      </c>
      <c r="E694" s="3">
        <f t="shared" si="78"/>
        <v>22</v>
      </c>
      <c r="F694" s="3">
        <f t="shared" si="81"/>
        <v>44</v>
      </c>
      <c r="G694" s="3">
        <f t="shared" si="79"/>
        <v>92</v>
      </c>
      <c r="H694" s="3">
        <f t="shared" si="82"/>
        <v>11</v>
      </c>
      <c r="I694" s="3">
        <f t="shared" si="83"/>
        <v>2020</v>
      </c>
    </row>
    <row r="695" spans="3:9" x14ac:dyDescent="0.25">
      <c r="C695" s="7">
        <f t="shared" si="84"/>
        <v>44158</v>
      </c>
      <c r="D695" s="8">
        <f t="shared" si="80"/>
        <v>48</v>
      </c>
      <c r="E695" s="3">
        <f t="shared" si="78"/>
        <v>22</v>
      </c>
      <c r="F695" s="3">
        <f t="shared" si="81"/>
        <v>44</v>
      </c>
      <c r="G695" s="3">
        <f t="shared" si="79"/>
        <v>92</v>
      </c>
      <c r="H695" s="3">
        <f t="shared" si="82"/>
        <v>11</v>
      </c>
      <c r="I695" s="3">
        <f t="shared" si="83"/>
        <v>2020</v>
      </c>
    </row>
    <row r="696" spans="3:9" x14ac:dyDescent="0.25">
      <c r="C696" s="7">
        <f t="shared" si="84"/>
        <v>44159</v>
      </c>
      <c r="D696" s="8">
        <f t="shared" si="80"/>
        <v>48</v>
      </c>
      <c r="E696" s="3">
        <f t="shared" si="78"/>
        <v>22</v>
      </c>
      <c r="F696" s="3">
        <f t="shared" si="81"/>
        <v>44</v>
      </c>
      <c r="G696" s="3">
        <f t="shared" si="79"/>
        <v>92</v>
      </c>
      <c r="H696" s="3">
        <f t="shared" si="82"/>
        <v>11</v>
      </c>
      <c r="I696" s="3">
        <f t="shared" si="83"/>
        <v>2020</v>
      </c>
    </row>
    <row r="697" spans="3:9" x14ac:dyDescent="0.25">
      <c r="C697" s="7">
        <f t="shared" si="84"/>
        <v>44160</v>
      </c>
      <c r="D697" s="8">
        <f t="shared" si="80"/>
        <v>48</v>
      </c>
      <c r="E697" s="3">
        <f t="shared" si="78"/>
        <v>22</v>
      </c>
      <c r="F697" s="3">
        <f t="shared" si="81"/>
        <v>44</v>
      </c>
      <c r="G697" s="3">
        <f t="shared" si="79"/>
        <v>92</v>
      </c>
      <c r="H697" s="3">
        <f t="shared" si="82"/>
        <v>11</v>
      </c>
      <c r="I697" s="3">
        <f t="shared" si="83"/>
        <v>2020</v>
      </c>
    </row>
    <row r="698" spans="3:9" x14ac:dyDescent="0.25">
      <c r="C698" s="7">
        <f t="shared" si="84"/>
        <v>44161</v>
      </c>
      <c r="D698" s="8">
        <f t="shared" si="80"/>
        <v>48</v>
      </c>
      <c r="E698" s="3">
        <f t="shared" si="78"/>
        <v>22</v>
      </c>
      <c r="F698" s="3">
        <f t="shared" si="81"/>
        <v>44</v>
      </c>
      <c r="G698" s="3">
        <f t="shared" si="79"/>
        <v>92</v>
      </c>
      <c r="H698" s="3">
        <f t="shared" si="82"/>
        <v>11</v>
      </c>
      <c r="I698" s="3">
        <f t="shared" si="83"/>
        <v>2020</v>
      </c>
    </row>
    <row r="699" spans="3:9" x14ac:dyDescent="0.25">
      <c r="C699" s="7">
        <f t="shared" si="84"/>
        <v>44162</v>
      </c>
      <c r="D699" s="8">
        <f t="shared" si="80"/>
        <v>48</v>
      </c>
      <c r="E699" s="3">
        <f t="shared" si="78"/>
        <v>22</v>
      </c>
      <c r="F699" s="3">
        <f t="shared" si="81"/>
        <v>44</v>
      </c>
      <c r="G699" s="3">
        <f t="shared" si="79"/>
        <v>92</v>
      </c>
      <c r="H699" s="3">
        <f t="shared" si="82"/>
        <v>11</v>
      </c>
      <c r="I699" s="3">
        <f t="shared" si="83"/>
        <v>2020</v>
      </c>
    </row>
    <row r="700" spans="3:9" x14ac:dyDescent="0.25">
      <c r="C700" s="7">
        <f t="shared" si="84"/>
        <v>44163</v>
      </c>
      <c r="D700" s="8">
        <f t="shared" si="80"/>
        <v>48</v>
      </c>
      <c r="E700" s="3">
        <f t="shared" si="78"/>
        <v>22</v>
      </c>
      <c r="F700" s="3">
        <f t="shared" si="81"/>
        <v>44</v>
      </c>
      <c r="G700" s="3">
        <f t="shared" si="79"/>
        <v>92</v>
      </c>
      <c r="H700" s="3">
        <f t="shared" si="82"/>
        <v>11</v>
      </c>
      <c r="I700" s="3">
        <f t="shared" si="83"/>
        <v>2020</v>
      </c>
    </row>
    <row r="701" spans="3:9" x14ac:dyDescent="0.25">
      <c r="C701" s="7">
        <f t="shared" si="84"/>
        <v>44164</v>
      </c>
      <c r="D701" s="8">
        <f t="shared" si="80"/>
        <v>48</v>
      </c>
      <c r="E701" s="3">
        <f t="shared" si="78"/>
        <v>22</v>
      </c>
      <c r="F701" s="3">
        <f t="shared" si="81"/>
        <v>44</v>
      </c>
      <c r="G701" s="3">
        <f t="shared" si="79"/>
        <v>92</v>
      </c>
      <c r="H701" s="3">
        <f t="shared" si="82"/>
        <v>11</v>
      </c>
      <c r="I701" s="3">
        <f t="shared" si="83"/>
        <v>2020</v>
      </c>
    </row>
    <row r="702" spans="3:9" x14ac:dyDescent="0.25">
      <c r="C702" s="7">
        <f t="shared" si="84"/>
        <v>44165</v>
      </c>
      <c r="D702" s="8">
        <f t="shared" si="80"/>
        <v>49</v>
      </c>
      <c r="E702" s="3">
        <f t="shared" si="78"/>
        <v>22</v>
      </c>
      <c r="F702" s="3">
        <f t="shared" si="81"/>
        <v>44</v>
      </c>
      <c r="G702" s="3">
        <f t="shared" si="79"/>
        <v>92</v>
      </c>
      <c r="H702" s="3">
        <f t="shared" si="82"/>
        <v>11</v>
      </c>
      <c r="I702" s="3">
        <f t="shared" si="83"/>
        <v>2020</v>
      </c>
    </row>
    <row r="703" spans="3:9" x14ac:dyDescent="0.25">
      <c r="C703" s="7">
        <f t="shared" si="84"/>
        <v>44166</v>
      </c>
      <c r="D703" s="8">
        <f t="shared" si="80"/>
        <v>49</v>
      </c>
      <c r="E703" s="3">
        <f t="shared" si="78"/>
        <v>23</v>
      </c>
      <c r="F703" s="3">
        <f t="shared" si="81"/>
        <v>46</v>
      </c>
      <c r="G703" s="3">
        <f t="shared" si="79"/>
        <v>94</v>
      </c>
      <c r="H703" s="3">
        <f t="shared" si="82"/>
        <v>12</v>
      </c>
      <c r="I703" s="3">
        <f t="shared" si="83"/>
        <v>2020</v>
      </c>
    </row>
    <row r="704" spans="3:9" x14ac:dyDescent="0.25">
      <c r="C704" s="7">
        <f t="shared" si="84"/>
        <v>44167</v>
      </c>
      <c r="D704" s="8">
        <f t="shared" si="80"/>
        <v>49</v>
      </c>
      <c r="E704" s="3">
        <f t="shared" si="78"/>
        <v>23</v>
      </c>
      <c r="F704" s="3">
        <f t="shared" si="81"/>
        <v>46</v>
      </c>
      <c r="G704" s="3">
        <f t="shared" si="79"/>
        <v>94</v>
      </c>
      <c r="H704" s="3">
        <f t="shared" si="82"/>
        <v>12</v>
      </c>
      <c r="I704" s="3">
        <f t="shared" si="83"/>
        <v>2020</v>
      </c>
    </row>
    <row r="705" spans="3:9" x14ac:dyDescent="0.25">
      <c r="C705" s="7">
        <f t="shared" si="84"/>
        <v>44168</v>
      </c>
      <c r="D705" s="8">
        <f t="shared" si="80"/>
        <v>49</v>
      </c>
      <c r="E705" s="3">
        <f t="shared" si="78"/>
        <v>23</v>
      </c>
      <c r="F705" s="3">
        <f t="shared" si="81"/>
        <v>46</v>
      </c>
      <c r="G705" s="3">
        <f t="shared" si="79"/>
        <v>94</v>
      </c>
      <c r="H705" s="3">
        <f t="shared" si="82"/>
        <v>12</v>
      </c>
      <c r="I705" s="3">
        <f t="shared" si="83"/>
        <v>2020</v>
      </c>
    </row>
    <row r="706" spans="3:9" x14ac:dyDescent="0.25">
      <c r="C706" s="7">
        <f t="shared" si="84"/>
        <v>44169</v>
      </c>
      <c r="D706" s="8">
        <f t="shared" si="80"/>
        <v>49</v>
      </c>
      <c r="E706" s="3">
        <f t="shared" si="78"/>
        <v>23</v>
      </c>
      <c r="F706" s="3">
        <f t="shared" si="81"/>
        <v>46</v>
      </c>
      <c r="G706" s="3">
        <f t="shared" si="79"/>
        <v>94</v>
      </c>
      <c r="H706" s="3">
        <f t="shared" si="82"/>
        <v>12</v>
      </c>
      <c r="I706" s="3">
        <f t="shared" si="83"/>
        <v>2020</v>
      </c>
    </row>
    <row r="707" spans="3:9" x14ac:dyDescent="0.25">
      <c r="C707" s="7">
        <f t="shared" si="84"/>
        <v>44170</v>
      </c>
      <c r="D707" s="8">
        <f t="shared" si="80"/>
        <v>49</v>
      </c>
      <c r="E707" s="3">
        <f t="shared" ref="E707:E770" si="85">MONTH(C707)*2-(DAY(C707)&lt;16)</f>
        <v>23</v>
      </c>
      <c r="F707" s="3">
        <f t="shared" si="81"/>
        <v>46</v>
      </c>
      <c r="G707" s="3">
        <f t="shared" ref="G707:G770" si="86">IF(I708&gt;$I$3,IF(AND(I708&gt;I707,F707=48),F707*(I708-$I$3),(I708-$I$3)*48+F707),F707)</f>
        <v>94</v>
      </c>
      <c r="H707" s="3">
        <f t="shared" si="82"/>
        <v>12</v>
      </c>
      <c r="I707" s="3">
        <f t="shared" si="83"/>
        <v>2020</v>
      </c>
    </row>
    <row r="708" spans="3:9" x14ac:dyDescent="0.25">
      <c r="C708" s="7">
        <f t="shared" si="84"/>
        <v>44171</v>
      </c>
      <c r="D708" s="8">
        <f t="shared" ref="D708:D771" si="87">IF(WEEKNUM(C708,2)=53,52,WEEKNUM(C708,2))</f>
        <v>49</v>
      </c>
      <c r="E708" s="3">
        <f t="shared" si="85"/>
        <v>23</v>
      </c>
      <c r="F708" s="3">
        <f t="shared" ref="F708:F771" si="88">E708*2</f>
        <v>46</v>
      </c>
      <c r="G708" s="3">
        <f t="shared" si="86"/>
        <v>94</v>
      </c>
      <c r="H708" s="3">
        <f t="shared" ref="H708:H771" si="89">MONTH(C708)</f>
        <v>12</v>
      </c>
      <c r="I708" s="3">
        <f t="shared" ref="I708:I771" si="90">YEAR(C708)</f>
        <v>2020</v>
      </c>
    </row>
    <row r="709" spans="3:9" x14ac:dyDescent="0.25">
      <c r="C709" s="7">
        <f t="shared" ref="C709:C772" si="91">C708+1</f>
        <v>44172</v>
      </c>
      <c r="D709" s="8">
        <f t="shared" si="87"/>
        <v>50</v>
      </c>
      <c r="E709" s="3">
        <f t="shared" si="85"/>
        <v>23</v>
      </c>
      <c r="F709" s="3">
        <f t="shared" si="88"/>
        <v>46</v>
      </c>
      <c r="G709" s="3">
        <f t="shared" si="86"/>
        <v>94</v>
      </c>
      <c r="H709" s="3">
        <f t="shared" si="89"/>
        <v>12</v>
      </c>
      <c r="I709" s="3">
        <f t="shared" si="90"/>
        <v>2020</v>
      </c>
    </row>
    <row r="710" spans="3:9" x14ac:dyDescent="0.25">
      <c r="C710" s="7">
        <f t="shared" si="91"/>
        <v>44173</v>
      </c>
      <c r="D710" s="8">
        <f t="shared" si="87"/>
        <v>50</v>
      </c>
      <c r="E710" s="3">
        <f t="shared" si="85"/>
        <v>23</v>
      </c>
      <c r="F710" s="3">
        <f t="shared" si="88"/>
        <v>46</v>
      </c>
      <c r="G710" s="3">
        <f t="shared" si="86"/>
        <v>94</v>
      </c>
      <c r="H710" s="3">
        <f t="shared" si="89"/>
        <v>12</v>
      </c>
      <c r="I710" s="3">
        <f t="shared" si="90"/>
        <v>2020</v>
      </c>
    </row>
    <row r="711" spans="3:9" x14ac:dyDescent="0.25">
      <c r="C711" s="7">
        <f t="shared" si="91"/>
        <v>44174</v>
      </c>
      <c r="D711" s="8">
        <f t="shared" si="87"/>
        <v>50</v>
      </c>
      <c r="E711" s="3">
        <f t="shared" si="85"/>
        <v>23</v>
      </c>
      <c r="F711" s="3">
        <f t="shared" si="88"/>
        <v>46</v>
      </c>
      <c r="G711" s="3">
        <f t="shared" si="86"/>
        <v>94</v>
      </c>
      <c r="H711" s="3">
        <f t="shared" si="89"/>
        <v>12</v>
      </c>
      <c r="I711" s="3">
        <f t="shared" si="90"/>
        <v>2020</v>
      </c>
    </row>
    <row r="712" spans="3:9" x14ac:dyDescent="0.25">
      <c r="C712" s="7">
        <f t="shared" si="91"/>
        <v>44175</v>
      </c>
      <c r="D712" s="8">
        <f t="shared" si="87"/>
        <v>50</v>
      </c>
      <c r="E712" s="3">
        <f t="shared" si="85"/>
        <v>23</v>
      </c>
      <c r="F712" s="3">
        <f t="shared" si="88"/>
        <v>46</v>
      </c>
      <c r="G712" s="3">
        <f t="shared" si="86"/>
        <v>94</v>
      </c>
      <c r="H712" s="3">
        <f t="shared" si="89"/>
        <v>12</v>
      </c>
      <c r="I712" s="3">
        <f t="shared" si="90"/>
        <v>2020</v>
      </c>
    </row>
    <row r="713" spans="3:9" x14ac:dyDescent="0.25">
      <c r="C713" s="7">
        <f t="shared" si="91"/>
        <v>44176</v>
      </c>
      <c r="D713" s="8">
        <f t="shared" si="87"/>
        <v>50</v>
      </c>
      <c r="E713" s="3">
        <f t="shared" si="85"/>
        <v>23</v>
      </c>
      <c r="F713" s="3">
        <f t="shared" si="88"/>
        <v>46</v>
      </c>
      <c r="G713" s="3">
        <f t="shared" si="86"/>
        <v>94</v>
      </c>
      <c r="H713" s="3">
        <f t="shared" si="89"/>
        <v>12</v>
      </c>
      <c r="I713" s="3">
        <f t="shared" si="90"/>
        <v>2020</v>
      </c>
    </row>
    <row r="714" spans="3:9" x14ac:dyDescent="0.25">
      <c r="C714" s="7">
        <f t="shared" si="91"/>
        <v>44177</v>
      </c>
      <c r="D714" s="8">
        <f t="shared" si="87"/>
        <v>50</v>
      </c>
      <c r="E714" s="3">
        <f t="shared" si="85"/>
        <v>23</v>
      </c>
      <c r="F714" s="3">
        <f t="shared" si="88"/>
        <v>46</v>
      </c>
      <c r="G714" s="3">
        <f t="shared" si="86"/>
        <v>94</v>
      </c>
      <c r="H714" s="3">
        <f t="shared" si="89"/>
        <v>12</v>
      </c>
      <c r="I714" s="3">
        <f t="shared" si="90"/>
        <v>2020</v>
      </c>
    </row>
    <row r="715" spans="3:9" x14ac:dyDescent="0.25">
      <c r="C715" s="7">
        <f t="shared" si="91"/>
        <v>44178</v>
      </c>
      <c r="D715" s="8">
        <f t="shared" si="87"/>
        <v>50</v>
      </c>
      <c r="E715" s="3">
        <f t="shared" si="85"/>
        <v>23</v>
      </c>
      <c r="F715" s="3">
        <f t="shared" si="88"/>
        <v>46</v>
      </c>
      <c r="G715" s="3">
        <f t="shared" si="86"/>
        <v>94</v>
      </c>
      <c r="H715" s="3">
        <f t="shared" si="89"/>
        <v>12</v>
      </c>
      <c r="I715" s="3">
        <f t="shared" si="90"/>
        <v>2020</v>
      </c>
    </row>
    <row r="716" spans="3:9" x14ac:dyDescent="0.25">
      <c r="C716" s="7">
        <f t="shared" si="91"/>
        <v>44179</v>
      </c>
      <c r="D716" s="8">
        <f t="shared" si="87"/>
        <v>51</v>
      </c>
      <c r="E716" s="3">
        <f t="shared" si="85"/>
        <v>23</v>
      </c>
      <c r="F716" s="3">
        <f t="shared" si="88"/>
        <v>46</v>
      </c>
      <c r="G716" s="3">
        <f t="shared" si="86"/>
        <v>94</v>
      </c>
      <c r="H716" s="3">
        <f t="shared" si="89"/>
        <v>12</v>
      </c>
      <c r="I716" s="3">
        <f t="shared" si="90"/>
        <v>2020</v>
      </c>
    </row>
    <row r="717" spans="3:9" x14ac:dyDescent="0.25">
      <c r="C717" s="7">
        <f t="shared" si="91"/>
        <v>44180</v>
      </c>
      <c r="D717" s="8">
        <f t="shared" si="87"/>
        <v>51</v>
      </c>
      <c r="E717" s="3">
        <f t="shared" si="85"/>
        <v>23</v>
      </c>
      <c r="F717" s="3">
        <f t="shared" si="88"/>
        <v>46</v>
      </c>
      <c r="G717" s="3">
        <f t="shared" si="86"/>
        <v>94</v>
      </c>
      <c r="H717" s="3">
        <f t="shared" si="89"/>
        <v>12</v>
      </c>
      <c r="I717" s="3">
        <f t="shared" si="90"/>
        <v>2020</v>
      </c>
    </row>
    <row r="718" spans="3:9" x14ac:dyDescent="0.25">
      <c r="C718" s="7">
        <f t="shared" si="91"/>
        <v>44181</v>
      </c>
      <c r="D718" s="8">
        <f t="shared" si="87"/>
        <v>51</v>
      </c>
      <c r="E718" s="3">
        <f t="shared" si="85"/>
        <v>24</v>
      </c>
      <c r="F718" s="3">
        <f t="shared" si="88"/>
        <v>48</v>
      </c>
      <c r="G718" s="3">
        <f t="shared" si="86"/>
        <v>96</v>
      </c>
      <c r="H718" s="3">
        <f t="shared" si="89"/>
        <v>12</v>
      </c>
      <c r="I718" s="3">
        <f t="shared" si="90"/>
        <v>2020</v>
      </c>
    </row>
    <row r="719" spans="3:9" x14ac:dyDescent="0.25">
      <c r="C719" s="7">
        <f t="shared" si="91"/>
        <v>44182</v>
      </c>
      <c r="D719" s="8">
        <f t="shared" si="87"/>
        <v>51</v>
      </c>
      <c r="E719" s="3">
        <f t="shared" si="85"/>
        <v>24</v>
      </c>
      <c r="F719" s="3">
        <f t="shared" si="88"/>
        <v>48</v>
      </c>
      <c r="G719" s="3">
        <f t="shared" si="86"/>
        <v>96</v>
      </c>
      <c r="H719" s="3">
        <f t="shared" si="89"/>
        <v>12</v>
      </c>
      <c r="I719" s="3">
        <f t="shared" si="90"/>
        <v>2020</v>
      </c>
    </row>
    <row r="720" spans="3:9" x14ac:dyDescent="0.25">
      <c r="C720" s="7">
        <f t="shared" si="91"/>
        <v>44183</v>
      </c>
      <c r="D720" s="8">
        <f t="shared" si="87"/>
        <v>51</v>
      </c>
      <c r="E720" s="3">
        <f t="shared" si="85"/>
        <v>24</v>
      </c>
      <c r="F720" s="3">
        <f t="shared" si="88"/>
        <v>48</v>
      </c>
      <c r="G720" s="3">
        <f t="shared" si="86"/>
        <v>96</v>
      </c>
      <c r="H720" s="3">
        <f t="shared" si="89"/>
        <v>12</v>
      </c>
      <c r="I720" s="3">
        <f t="shared" si="90"/>
        <v>2020</v>
      </c>
    </row>
    <row r="721" spans="3:9" x14ac:dyDescent="0.25">
      <c r="C721" s="7">
        <f t="shared" si="91"/>
        <v>44184</v>
      </c>
      <c r="D721" s="8">
        <f t="shared" si="87"/>
        <v>51</v>
      </c>
      <c r="E721" s="3">
        <f t="shared" si="85"/>
        <v>24</v>
      </c>
      <c r="F721" s="3">
        <f t="shared" si="88"/>
        <v>48</v>
      </c>
      <c r="G721" s="3">
        <f t="shared" si="86"/>
        <v>96</v>
      </c>
      <c r="H721" s="3">
        <f t="shared" si="89"/>
        <v>12</v>
      </c>
      <c r="I721" s="3">
        <f t="shared" si="90"/>
        <v>2020</v>
      </c>
    </row>
    <row r="722" spans="3:9" x14ac:dyDescent="0.25">
      <c r="C722" s="7">
        <f t="shared" si="91"/>
        <v>44185</v>
      </c>
      <c r="D722" s="8">
        <f t="shared" si="87"/>
        <v>51</v>
      </c>
      <c r="E722" s="3">
        <f t="shared" si="85"/>
        <v>24</v>
      </c>
      <c r="F722" s="3">
        <f t="shared" si="88"/>
        <v>48</v>
      </c>
      <c r="G722" s="3">
        <f t="shared" si="86"/>
        <v>96</v>
      </c>
      <c r="H722" s="3">
        <f t="shared" si="89"/>
        <v>12</v>
      </c>
      <c r="I722" s="3">
        <f t="shared" si="90"/>
        <v>2020</v>
      </c>
    </row>
    <row r="723" spans="3:9" x14ac:dyDescent="0.25">
      <c r="C723" s="7">
        <f t="shared" si="91"/>
        <v>44186</v>
      </c>
      <c r="D723" s="8">
        <f t="shared" si="87"/>
        <v>52</v>
      </c>
      <c r="E723" s="3">
        <f t="shared" si="85"/>
        <v>24</v>
      </c>
      <c r="F723" s="3">
        <f t="shared" si="88"/>
        <v>48</v>
      </c>
      <c r="G723" s="3">
        <f t="shared" si="86"/>
        <v>96</v>
      </c>
      <c r="H723" s="3">
        <f t="shared" si="89"/>
        <v>12</v>
      </c>
      <c r="I723" s="3">
        <f t="shared" si="90"/>
        <v>2020</v>
      </c>
    </row>
    <row r="724" spans="3:9" x14ac:dyDescent="0.25">
      <c r="C724" s="7">
        <f t="shared" si="91"/>
        <v>44187</v>
      </c>
      <c r="D724" s="8">
        <f t="shared" si="87"/>
        <v>52</v>
      </c>
      <c r="E724" s="3">
        <f t="shared" si="85"/>
        <v>24</v>
      </c>
      <c r="F724" s="3">
        <f t="shared" si="88"/>
        <v>48</v>
      </c>
      <c r="G724" s="3">
        <f t="shared" si="86"/>
        <v>96</v>
      </c>
      <c r="H724" s="3">
        <f t="shared" si="89"/>
        <v>12</v>
      </c>
      <c r="I724" s="3">
        <f t="shared" si="90"/>
        <v>2020</v>
      </c>
    </row>
    <row r="725" spans="3:9" x14ac:dyDescent="0.25">
      <c r="C725" s="7">
        <f t="shared" si="91"/>
        <v>44188</v>
      </c>
      <c r="D725" s="8">
        <f t="shared" si="87"/>
        <v>52</v>
      </c>
      <c r="E725" s="3">
        <f t="shared" si="85"/>
        <v>24</v>
      </c>
      <c r="F725" s="3">
        <f t="shared" si="88"/>
        <v>48</v>
      </c>
      <c r="G725" s="3">
        <f t="shared" si="86"/>
        <v>96</v>
      </c>
      <c r="H725" s="3">
        <f t="shared" si="89"/>
        <v>12</v>
      </c>
      <c r="I725" s="3">
        <f t="shared" si="90"/>
        <v>2020</v>
      </c>
    </row>
    <row r="726" spans="3:9" x14ac:dyDescent="0.25">
      <c r="C726" s="7">
        <f t="shared" si="91"/>
        <v>44189</v>
      </c>
      <c r="D726" s="8">
        <f t="shared" si="87"/>
        <v>52</v>
      </c>
      <c r="E726" s="3">
        <f t="shared" si="85"/>
        <v>24</v>
      </c>
      <c r="F726" s="3">
        <f t="shared" si="88"/>
        <v>48</v>
      </c>
      <c r="G726" s="3">
        <f t="shared" si="86"/>
        <v>96</v>
      </c>
      <c r="H726" s="3">
        <f t="shared" si="89"/>
        <v>12</v>
      </c>
      <c r="I726" s="3">
        <f t="shared" si="90"/>
        <v>2020</v>
      </c>
    </row>
    <row r="727" spans="3:9" x14ac:dyDescent="0.25">
      <c r="C727" s="7">
        <f t="shared" si="91"/>
        <v>44190</v>
      </c>
      <c r="D727" s="8">
        <f t="shared" si="87"/>
        <v>52</v>
      </c>
      <c r="E727" s="3">
        <f t="shared" si="85"/>
        <v>24</v>
      </c>
      <c r="F727" s="3">
        <f t="shared" si="88"/>
        <v>48</v>
      </c>
      <c r="G727" s="3">
        <f t="shared" si="86"/>
        <v>96</v>
      </c>
      <c r="H727" s="3">
        <f t="shared" si="89"/>
        <v>12</v>
      </c>
      <c r="I727" s="3">
        <f t="shared" si="90"/>
        <v>2020</v>
      </c>
    </row>
    <row r="728" spans="3:9" x14ac:dyDescent="0.25">
      <c r="C728" s="7">
        <f t="shared" si="91"/>
        <v>44191</v>
      </c>
      <c r="D728" s="8">
        <f t="shared" si="87"/>
        <v>52</v>
      </c>
      <c r="E728" s="3">
        <f t="shared" si="85"/>
        <v>24</v>
      </c>
      <c r="F728" s="3">
        <f t="shared" si="88"/>
        <v>48</v>
      </c>
      <c r="G728" s="3">
        <f t="shared" si="86"/>
        <v>96</v>
      </c>
      <c r="H728" s="3">
        <f t="shared" si="89"/>
        <v>12</v>
      </c>
      <c r="I728" s="3">
        <f t="shared" si="90"/>
        <v>2020</v>
      </c>
    </row>
    <row r="729" spans="3:9" x14ac:dyDescent="0.25">
      <c r="C729" s="7">
        <f t="shared" si="91"/>
        <v>44192</v>
      </c>
      <c r="D729" s="8">
        <f t="shared" si="87"/>
        <v>52</v>
      </c>
      <c r="E729" s="3">
        <f t="shared" si="85"/>
        <v>24</v>
      </c>
      <c r="F729" s="3">
        <f t="shared" si="88"/>
        <v>48</v>
      </c>
      <c r="G729" s="3">
        <f t="shared" si="86"/>
        <v>96</v>
      </c>
      <c r="H729" s="3">
        <f t="shared" si="89"/>
        <v>12</v>
      </c>
      <c r="I729" s="3">
        <f t="shared" si="90"/>
        <v>2020</v>
      </c>
    </row>
    <row r="730" spans="3:9" x14ac:dyDescent="0.25">
      <c r="C730" s="7">
        <f t="shared" si="91"/>
        <v>44193</v>
      </c>
      <c r="D730" s="8">
        <f t="shared" si="87"/>
        <v>52</v>
      </c>
      <c r="E730" s="3">
        <f t="shared" si="85"/>
        <v>24</v>
      </c>
      <c r="F730" s="3">
        <f t="shared" si="88"/>
        <v>48</v>
      </c>
      <c r="G730" s="3">
        <f t="shared" si="86"/>
        <v>96</v>
      </c>
      <c r="H730" s="3">
        <f t="shared" si="89"/>
        <v>12</v>
      </c>
      <c r="I730" s="3">
        <f t="shared" si="90"/>
        <v>2020</v>
      </c>
    </row>
    <row r="731" spans="3:9" x14ac:dyDescent="0.25">
      <c r="C731" s="7">
        <f t="shared" si="91"/>
        <v>44194</v>
      </c>
      <c r="D731" s="8">
        <f t="shared" si="87"/>
        <v>52</v>
      </c>
      <c r="E731" s="3">
        <f t="shared" si="85"/>
        <v>24</v>
      </c>
      <c r="F731" s="3">
        <f t="shared" si="88"/>
        <v>48</v>
      </c>
      <c r="G731" s="3">
        <f t="shared" si="86"/>
        <v>96</v>
      </c>
      <c r="H731" s="3">
        <f t="shared" si="89"/>
        <v>12</v>
      </c>
      <c r="I731" s="3">
        <f t="shared" si="90"/>
        <v>2020</v>
      </c>
    </row>
    <row r="732" spans="3:9" x14ac:dyDescent="0.25">
      <c r="C732" s="7">
        <f t="shared" si="91"/>
        <v>44195</v>
      </c>
      <c r="D732" s="8">
        <f t="shared" si="87"/>
        <v>52</v>
      </c>
      <c r="E732" s="3">
        <f t="shared" si="85"/>
        <v>24</v>
      </c>
      <c r="F732" s="3">
        <f t="shared" si="88"/>
        <v>48</v>
      </c>
      <c r="G732" s="3">
        <f t="shared" si="86"/>
        <v>96</v>
      </c>
      <c r="H732" s="3">
        <f t="shared" si="89"/>
        <v>12</v>
      </c>
      <c r="I732" s="3">
        <f t="shared" si="90"/>
        <v>2020</v>
      </c>
    </row>
    <row r="733" spans="3:9" x14ac:dyDescent="0.25">
      <c r="C733" s="7">
        <f t="shared" si="91"/>
        <v>44196</v>
      </c>
      <c r="D733" s="8">
        <f t="shared" si="87"/>
        <v>52</v>
      </c>
      <c r="E733" s="3">
        <f t="shared" si="85"/>
        <v>24</v>
      </c>
      <c r="F733" s="3">
        <f t="shared" si="88"/>
        <v>48</v>
      </c>
      <c r="G733" s="3">
        <f t="shared" si="86"/>
        <v>96</v>
      </c>
      <c r="H733" s="3">
        <f t="shared" si="89"/>
        <v>12</v>
      </c>
      <c r="I733" s="3">
        <f t="shared" si="90"/>
        <v>2020</v>
      </c>
    </row>
    <row r="734" spans="3:9" x14ac:dyDescent="0.25">
      <c r="C734" s="7">
        <f t="shared" si="91"/>
        <v>44197</v>
      </c>
      <c r="D734" s="8">
        <f t="shared" si="87"/>
        <v>1</v>
      </c>
      <c r="E734" s="3">
        <f t="shared" si="85"/>
        <v>1</v>
      </c>
      <c r="F734" s="3">
        <f t="shared" si="88"/>
        <v>2</v>
      </c>
      <c r="G734" s="3">
        <f t="shared" si="86"/>
        <v>98</v>
      </c>
      <c r="H734" s="3">
        <f t="shared" si="89"/>
        <v>1</v>
      </c>
      <c r="I734" s="3">
        <f t="shared" si="90"/>
        <v>2021</v>
      </c>
    </row>
    <row r="735" spans="3:9" x14ac:dyDescent="0.25">
      <c r="C735" s="7">
        <f t="shared" si="91"/>
        <v>44198</v>
      </c>
      <c r="D735" s="8">
        <f t="shared" si="87"/>
        <v>1</v>
      </c>
      <c r="E735" s="3">
        <f t="shared" si="85"/>
        <v>1</v>
      </c>
      <c r="F735" s="3">
        <f t="shared" si="88"/>
        <v>2</v>
      </c>
      <c r="G735" s="3">
        <f t="shared" si="86"/>
        <v>98</v>
      </c>
      <c r="H735" s="3">
        <f t="shared" si="89"/>
        <v>1</v>
      </c>
      <c r="I735" s="3">
        <f t="shared" si="90"/>
        <v>2021</v>
      </c>
    </row>
    <row r="736" spans="3:9" x14ac:dyDescent="0.25">
      <c r="C736" s="7">
        <f t="shared" si="91"/>
        <v>44199</v>
      </c>
      <c r="D736" s="8">
        <f t="shared" si="87"/>
        <v>1</v>
      </c>
      <c r="E736" s="3">
        <f t="shared" si="85"/>
        <v>1</v>
      </c>
      <c r="F736" s="3">
        <f t="shared" si="88"/>
        <v>2</v>
      </c>
      <c r="G736" s="3">
        <f t="shared" si="86"/>
        <v>98</v>
      </c>
      <c r="H736" s="3">
        <f t="shared" si="89"/>
        <v>1</v>
      </c>
      <c r="I736" s="3">
        <f t="shared" si="90"/>
        <v>2021</v>
      </c>
    </row>
    <row r="737" spans="3:9" x14ac:dyDescent="0.25">
      <c r="C737" s="7">
        <f t="shared" si="91"/>
        <v>44200</v>
      </c>
      <c r="D737" s="8">
        <f t="shared" si="87"/>
        <v>2</v>
      </c>
      <c r="E737" s="3">
        <f t="shared" si="85"/>
        <v>1</v>
      </c>
      <c r="F737" s="3">
        <f t="shared" si="88"/>
        <v>2</v>
      </c>
      <c r="G737" s="3">
        <f t="shared" si="86"/>
        <v>98</v>
      </c>
      <c r="H737" s="3">
        <f t="shared" si="89"/>
        <v>1</v>
      </c>
      <c r="I737" s="3">
        <f t="shared" si="90"/>
        <v>2021</v>
      </c>
    </row>
    <row r="738" spans="3:9" x14ac:dyDescent="0.25">
      <c r="C738" s="7">
        <f t="shared" si="91"/>
        <v>44201</v>
      </c>
      <c r="D738" s="8">
        <f t="shared" si="87"/>
        <v>2</v>
      </c>
      <c r="E738" s="3">
        <f t="shared" si="85"/>
        <v>1</v>
      </c>
      <c r="F738" s="3">
        <f t="shared" si="88"/>
        <v>2</v>
      </c>
      <c r="G738" s="3">
        <f t="shared" si="86"/>
        <v>98</v>
      </c>
      <c r="H738" s="3">
        <f t="shared" si="89"/>
        <v>1</v>
      </c>
      <c r="I738" s="3">
        <f t="shared" si="90"/>
        <v>2021</v>
      </c>
    </row>
    <row r="739" spans="3:9" x14ac:dyDescent="0.25">
      <c r="C739" s="7">
        <f t="shared" si="91"/>
        <v>44202</v>
      </c>
      <c r="D739" s="8">
        <f t="shared" si="87"/>
        <v>2</v>
      </c>
      <c r="E739" s="3">
        <f t="shared" si="85"/>
        <v>1</v>
      </c>
      <c r="F739" s="3">
        <f t="shared" si="88"/>
        <v>2</v>
      </c>
      <c r="G739" s="3">
        <f t="shared" si="86"/>
        <v>98</v>
      </c>
      <c r="H739" s="3">
        <f t="shared" si="89"/>
        <v>1</v>
      </c>
      <c r="I739" s="3">
        <f t="shared" si="90"/>
        <v>2021</v>
      </c>
    </row>
    <row r="740" spans="3:9" x14ac:dyDescent="0.25">
      <c r="C740" s="7">
        <f t="shared" si="91"/>
        <v>44203</v>
      </c>
      <c r="D740" s="8">
        <f t="shared" si="87"/>
        <v>2</v>
      </c>
      <c r="E740" s="3">
        <f t="shared" si="85"/>
        <v>1</v>
      </c>
      <c r="F740" s="3">
        <f t="shared" si="88"/>
        <v>2</v>
      </c>
      <c r="G740" s="3">
        <f t="shared" si="86"/>
        <v>98</v>
      </c>
      <c r="H740" s="3">
        <f t="shared" si="89"/>
        <v>1</v>
      </c>
      <c r="I740" s="3">
        <f t="shared" si="90"/>
        <v>2021</v>
      </c>
    </row>
    <row r="741" spans="3:9" x14ac:dyDescent="0.25">
      <c r="C741" s="7">
        <f t="shared" si="91"/>
        <v>44204</v>
      </c>
      <c r="D741" s="8">
        <f t="shared" si="87"/>
        <v>2</v>
      </c>
      <c r="E741" s="3">
        <f t="shared" si="85"/>
        <v>1</v>
      </c>
      <c r="F741" s="3">
        <f t="shared" si="88"/>
        <v>2</v>
      </c>
      <c r="G741" s="3">
        <f t="shared" si="86"/>
        <v>98</v>
      </c>
      <c r="H741" s="3">
        <f t="shared" si="89"/>
        <v>1</v>
      </c>
      <c r="I741" s="3">
        <f t="shared" si="90"/>
        <v>2021</v>
      </c>
    </row>
    <row r="742" spans="3:9" x14ac:dyDescent="0.25">
      <c r="C742" s="7">
        <f t="shared" si="91"/>
        <v>44205</v>
      </c>
      <c r="D742" s="8">
        <f t="shared" si="87"/>
        <v>2</v>
      </c>
      <c r="E742" s="3">
        <f t="shared" si="85"/>
        <v>1</v>
      </c>
      <c r="F742" s="3">
        <f t="shared" si="88"/>
        <v>2</v>
      </c>
      <c r="G742" s="3">
        <f t="shared" si="86"/>
        <v>98</v>
      </c>
      <c r="H742" s="3">
        <f t="shared" si="89"/>
        <v>1</v>
      </c>
      <c r="I742" s="3">
        <f t="shared" si="90"/>
        <v>2021</v>
      </c>
    </row>
    <row r="743" spans="3:9" x14ac:dyDescent="0.25">
      <c r="C743" s="7">
        <f t="shared" si="91"/>
        <v>44206</v>
      </c>
      <c r="D743" s="8">
        <f t="shared" si="87"/>
        <v>2</v>
      </c>
      <c r="E743" s="3">
        <f t="shared" si="85"/>
        <v>1</v>
      </c>
      <c r="F743" s="3">
        <f t="shared" si="88"/>
        <v>2</v>
      </c>
      <c r="G743" s="3">
        <f t="shared" si="86"/>
        <v>98</v>
      </c>
      <c r="H743" s="3">
        <f t="shared" si="89"/>
        <v>1</v>
      </c>
      <c r="I743" s="3">
        <f t="shared" si="90"/>
        <v>2021</v>
      </c>
    </row>
    <row r="744" spans="3:9" x14ac:dyDescent="0.25">
      <c r="C744" s="7">
        <f t="shared" si="91"/>
        <v>44207</v>
      </c>
      <c r="D744" s="8">
        <f t="shared" si="87"/>
        <v>3</v>
      </c>
      <c r="E744" s="3">
        <f t="shared" si="85"/>
        <v>1</v>
      </c>
      <c r="F744" s="3">
        <f t="shared" si="88"/>
        <v>2</v>
      </c>
      <c r="G744" s="3">
        <f t="shared" si="86"/>
        <v>98</v>
      </c>
      <c r="H744" s="3">
        <f t="shared" si="89"/>
        <v>1</v>
      </c>
      <c r="I744" s="3">
        <f t="shared" si="90"/>
        <v>2021</v>
      </c>
    </row>
    <row r="745" spans="3:9" x14ac:dyDescent="0.25">
      <c r="C745" s="7">
        <f t="shared" si="91"/>
        <v>44208</v>
      </c>
      <c r="D745" s="8">
        <f t="shared" si="87"/>
        <v>3</v>
      </c>
      <c r="E745" s="3">
        <f t="shared" si="85"/>
        <v>1</v>
      </c>
      <c r="F745" s="3">
        <f t="shared" si="88"/>
        <v>2</v>
      </c>
      <c r="G745" s="3">
        <f t="shared" si="86"/>
        <v>98</v>
      </c>
      <c r="H745" s="3">
        <f t="shared" si="89"/>
        <v>1</v>
      </c>
      <c r="I745" s="3">
        <f t="shared" si="90"/>
        <v>2021</v>
      </c>
    </row>
    <row r="746" spans="3:9" x14ac:dyDescent="0.25">
      <c r="C746" s="7">
        <f t="shared" si="91"/>
        <v>44209</v>
      </c>
      <c r="D746" s="8">
        <f t="shared" si="87"/>
        <v>3</v>
      </c>
      <c r="E746" s="3">
        <f t="shared" si="85"/>
        <v>1</v>
      </c>
      <c r="F746" s="3">
        <f t="shared" si="88"/>
        <v>2</v>
      </c>
      <c r="G746" s="3">
        <f t="shared" si="86"/>
        <v>98</v>
      </c>
      <c r="H746" s="3">
        <f t="shared" si="89"/>
        <v>1</v>
      </c>
      <c r="I746" s="3">
        <f t="shared" si="90"/>
        <v>2021</v>
      </c>
    </row>
    <row r="747" spans="3:9" x14ac:dyDescent="0.25">
      <c r="C747" s="7">
        <f t="shared" si="91"/>
        <v>44210</v>
      </c>
      <c r="D747" s="8">
        <f t="shared" si="87"/>
        <v>3</v>
      </c>
      <c r="E747" s="3">
        <f t="shared" si="85"/>
        <v>1</v>
      </c>
      <c r="F747" s="3">
        <f t="shared" si="88"/>
        <v>2</v>
      </c>
      <c r="G747" s="3">
        <f t="shared" si="86"/>
        <v>98</v>
      </c>
      <c r="H747" s="3">
        <f t="shared" si="89"/>
        <v>1</v>
      </c>
      <c r="I747" s="3">
        <f t="shared" si="90"/>
        <v>2021</v>
      </c>
    </row>
    <row r="748" spans="3:9" x14ac:dyDescent="0.25">
      <c r="C748" s="7">
        <f t="shared" si="91"/>
        <v>44211</v>
      </c>
      <c r="D748" s="8">
        <f t="shared" si="87"/>
        <v>3</v>
      </c>
      <c r="E748" s="3">
        <f t="shared" si="85"/>
        <v>1</v>
      </c>
      <c r="F748" s="3">
        <f t="shared" si="88"/>
        <v>2</v>
      </c>
      <c r="G748" s="3">
        <f t="shared" si="86"/>
        <v>98</v>
      </c>
      <c r="H748" s="3">
        <f t="shared" si="89"/>
        <v>1</v>
      </c>
      <c r="I748" s="3">
        <f t="shared" si="90"/>
        <v>2021</v>
      </c>
    </row>
    <row r="749" spans="3:9" x14ac:dyDescent="0.25">
      <c r="C749" s="7">
        <f t="shared" si="91"/>
        <v>44212</v>
      </c>
      <c r="D749" s="8">
        <f t="shared" si="87"/>
        <v>3</v>
      </c>
      <c r="E749" s="3">
        <f t="shared" si="85"/>
        <v>2</v>
      </c>
      <c r="F749" s="3">
        <f t="shared" si="88"/>
        <v>4</v>
      </c>
      <c r="G749" s="3">
        <f t="shared" si="86"/>
        <v>100</v>
      </c>
      <c r="H749" s="3">
        <f t="shared" si="89"/>
        <v>1</v>
      </c>
      <c r="I749" s="3">
        <f t="shared" si="90"/>
        <v>2021</v>
      </c>
    </row>
    <row r="750" spans="3:9" x14ac:dyDescent="0.25">
      <c r="C750" s="7">
        <f t="shared" si="91"/>
        <v>44213</v>
      </c>
      <c r="D750" s="8">
        <f t="shared" si="87"/>
        <v>3</v>
      </c>
      <c r="E750" s="3">
        <f t="shared" si="85"/>
        <v>2</v>
      </c>
      <c r="F750" s="3">
        <f t="shared" si="88"/>
        <v>4</v>
      </c>
      <c r="G750" s="3">
        <f t="shared" si="86"/>
        <v>100</v>
      </c>
      <c r="H750" s="3">
        <f t="shared" si="89"/>
        <v>1</v>
      </c>
      <c r="I750" s="3">
        <f t="shared" si="90"/>
        <v>2021</v>
      </c>
    </row>
    <row r="751" spans="3:9" x14ac:dyDescent="0.25">
      <c r="C751" s="7">
        <f t="shared" si="91"/>
        <v>44214</v>
      </c>
      <c r="D751" s="8">
        <f t="shared" si="87"/>
        <v>4</v>
      </c>
      <c r="E751" s="3">
        <f t="shared" si="85"/>
        <v>2</v>
      </c>
      <c r="F751" s="3">
        <f t="shared" si="88"/>
        <v>4</v>
      </c>
      <c r="G751" s="3">
        <f t="shared" si="86"/>
        <v>100</v>
      </c>
      <c r="H751" s="3">
        <f t="shared" si="89"/>
        <v>1</v>
      </c>
      <c r="I751" s="3">
        <f t="shared" si="90"/>
        <v>2021</v>
      </c>
    </row>
    <row r="752" spans="3:9" x14ac:dyDescent="0.25">
      <c r="C752" s="7">
        <f t="shared" si="91"/>
        <v>44215</v>
      </c>
      <c r="D752" s="8">
        <f t="shared" si="87"/>
        <v>4</v>
      </c>
      <c r="E752" s="3">
        <f t="shared" si="85"/>
        <v>2</v>
      </c>
      <c r="F752" s="3">
        <f t="shared" si="88"/>
        <v>4</v>
      </c>
      <c r="G752" s="3">
        <f t="shared" si="86"/>
        <v>100</v>
      </c>
      <c r="H752" s="3">
        <f t="shared" si="89"/>
        <v>1</v>
      </c>
      <c r="I752" s="3">
        <f t="shared" si="90"/>
        <v>2021</v>
      </c>
    </row>
    <row r="753" spans="3:9" x14ac:dyDescent="0.25">
      <c r="C753" s="7">
        <f t="shared" si="91"/>
        <v>44216</v>
      </c>
      <c r="D753" s="8">
        <f t="shared" si="87"/>
        <v>4</v>
      </c>
      <c r="E753" s="3">
        <f t="shared" si="85"/>
        <v>2</v>
      </c>
      <c r="F753" s="3">
        <f t="shared" si="88"/>
        <v>4</v>
      </c>
      <c r="G753" s="3">
        <f t="shared" si="86"/>
        <v>100</v>
      </c>
      <c r="H753" s="3">
        <f t="shared" si="89"/>
        <v>1</v>
      </c>
      <c r="I753" s="3">
        <f t="shared" si="90"/>
        <v>2021</v>
      </c>
    </row>
    <row r="754" spans="3:9" x14ac:dyDescent="0.25">
      <c r="C754" s="7">
        <f t="shared" si="91"/>
        <v>44217</v>
      </c>
      <c r="D754" s="8">
        <f t="shared" si="87"/>
        <v>4</v>
      </c>
      <c r="E754" s="3">
        <f t="shared" si="85"/>
        <v>2</v>
      </c>
      <c r="F754" s="3">
        <f t="shared" si="88"/>
        <v>4</v>
      </c>
      <c r="G754" s="3">
        <f t="shared" si="86"/>
        <v>100</v>
      </c>
      <c r="H754" s="3">
        <f t="shared" si="89"/>
        <v>1</v>
      </c>
      <c r="I754" s="3">
        <f t="shared" si="90"/>
        <v>2021</v>
      </c>
    </row>
    <row r="755" spans="3:9" x14ac:dyDescent="0.25">
      <c r="C755" s="7">
        <f t="shared" si="91"/>
        <v>44218</v>
      </c>
      <c r="D755" s="8">
        <f t="shared" si="87"/>
        <v>4</v>
      </c>
      <c r="E755" s="3">
        <f t="shared" si="85"/>
        <v>2</v>
      </c>
      <c r="F755" s="3">
        <f t="shared" si="88"/>
        <v>4</v>
      </c>
      <c r="G755" s="3">
        <f t="shared" si="86"/>
        <v>100</v>
      </c>
      <c r="H755" s="3">
        <f t="shared" si="89"/>
        <v>1</v>
      </c>
      <c r="I755" s="3">
        <f t="shared" si="90"/>
        <v>2021</v>
      </c>
    </row>
    <row r="756" spans="3:9" x14ac:dyDescent="0.25">
      <c r="C756" s="7">
        <f t="shared" si="91"/>
        <v>44219</v>
      </c>
      <c r="D756" s="8">
        <f t="shared" si="87"/>
        <v>4</v>
      </c>
      <c r="E756" s="3">
        <f t="shared" si="85"/>
        <v>2</v>
      </c>
      <c r="F756" s="3">
        <f t="shared" si="88"/>
        <v>4</v>
      </c>
      <c r="G756" s="3">
        <f t="shared" si="86"/>
        <v>100</v>
      </c>
      <c r="H756" s="3">
        <f t="shared" si="89"/>
        <v>1</v>
      </c>
      <c r="I756" s="3">
        <f t="shared" si="90"/>
        <v>2021</v>
      </c>
    </row>
    <row r="757" spans="3:9" x14ac:dyDescent="0.25">
      <c r="C757" s="7">
        <f t="shared" si="91"/>
        <v>44220</v>
      </c>
      <c r="D757" s="8">
        <f t="shared" si="87"/>
        <v>4</v>
      </c>
      <c r="E757" s="3">
        <f t="shared" si="85"/>
        <v>2</v>
      </c>
      <c r="F757" s="3">
        <f t="shared" si="88"/>
        <v>4</v>
      </c>
      <c r="G757" s="3">
        <f t="shared" si="86"/>
        <v>100</v>
      </c>
      <c r="H757" s="3">
        <f t="shared" si="89"/>
        <v>1</v>
      </c>
      <c r="I757" s="3">
        <f t="shared" si="90"/>
        <v>2021</v>
      </c>
    </row>
    <row r="758" spans="3:9" x14ac:dyDescent="0.25">
      <c r="C758" s="7">
        <f t="shared" si="91"/>
        <v>44221</v>
      </c>
      <c r="D758" s="8">
        <f t="shared" si="87"/>
        <v>5</v>
      </c>
      <c r="E758" s="3">
        <f t="shared" si="85"/>
        <v>2</v>
      </c>
      <c r="F758" s="3">
        <f t="shared" si="88"/>
        <v>4</v>
      </c>
      <c r="G758" s="3">
        <f t="shared" si="86"/>
        <v>100</v>
      </c>
      <c r="H758" s="3">
        <f t="shared" si="89"/>
        <v>1</v>
      </c>
      <c r="I758" s="3">
        <f t="shared" si="90"/>
        <v>2021</v>
      </c>
    </row>
    <row r="759" spans="3:9" x14ac:dyDescent="0.25">
      <c r="C759" s="7">
        <f t="shared" si="91"/>
        <v>44222</v>
      </c>
      <c r="D759" s="8">
        <f t="shared" si="87"/>
        <v>5</v>
      </c>
      <c r="E759" s="3">
        <f t="shared" si="85"/>
        <v>2</v>
      </c>
      <c r="F759" s="3">
        <f t="shared" si="88"/>
        <v>4</v>
      </c>
      <c r="G759" s="3">
        <f t="shared" si="86"/>
        <v>100</v>
      </c>
      <c r="H759" s="3">
        <f t="shared" si="89"/>
        <v>1</v>
      </c>
      <c r="I759" s="3">
        <f t="shared" si="90"/>
        <v>2021</v>
      </c>
    </row>
    <row r="760" spans="3:9" x14ac:dyDescent="0.25">
      <c r="C760" s="7">
        <f t="shared" si="91"/>
        <v>44223</v>
      </c>
      <c r="D760" s="8">
        <f t="shared" si="87"/>
        <v>5</v>
      </c>
      <c r="E760" s="3">
        <f t="shared" si="85"/>
        <v>2</v>
      </c>
      <c r="F760" s="3">
        <f t="shared" si="88"/>
        <v>4</v>
      </c>
      <c r="G760" s="3">
        <f t="shared" si="86"/>
        <v>100</v>
      </c>
      <c r="H760" s="3">
        <f t="shared" si="89"/>
        <v>1</v>
      </c>
      <c r="I760" s="3">
        <f t="shared" si="90"/>
        <v>2021</v>
      </c>
    </row>
    <row r="761" spans="3:9" x14ac:dyDescent="0.25">
      <c r="C761" s="7">
        <f t="shared" si="91"/>
        <v>44224</v>
      </c>
      <c r="D761" s="8">
        <f t="shared" si="87"/>
        <v>5</v>
      </c>
      <c r="E761" s="3">
        <f t="shared" si="85"/>
        <v>2</v>
      </c>
      <c r="F761" s="3">
        <f t="shared" si="88"/>
        <v>4</v>
      </c>
      <c r="G761" s="3">
        <f t="shared" si="86"/>
        <v>100</v>
      </c>
      <c r="H761" s="3">
        <f t="shared" si="89"/>
        <v>1</v>
      </c>
      <c r="I761" s="3">
        <f t="shared" si="90"/>
        <v>2021</v>
      </c>
    </row>
    <row r="762" spans="3:9" x14ac:dyDescent="0.25">
      <c r="C762" s="7">
        <f t="shared" si="91"/>
        <v>44225</v>
      </c>
      <c r="D762" s="8">
        <f t="shared" si="87"/>
        <v>5</v>
      </c>
      <c r="E762" s="3">
        <f t="shared" si="85"/>
        <v>2</v>
      </c>
      <c r="F762" s="3">
        <f t="shared" si="88"/>
        <v>4</v>
      </c>
      <c r="G762" s="3">
        <f t="shared" si="86"/>
        <v>100</v>
      </c>
      <c r="H762" s="3">
        <f t="shared" si="89"/>
        <v>1</v>
      </c>
      <c r="I762" s="3">
        <f t="shared" si="90"/>
        <v>2021</v>
      </c>
    </row>
    <row r="763" spans="3:9" x14ac:dyDescent="0.25">
      <c r="C763" s="7">
        <f t="shared" si="91"/>
        <v>44226</v>
      </c>
      <c r="D763" s="8">
        <f t="shared" si="87"/>
        <v>5</v>
      </c>
      <c r="E763" s="3">
        <f t="shared" si="85"/>
        <v>2</v>
      </c>
      <c r="F763" s="3">
        <f t="shared" si="88"/>
        <v>4</v>
      </c>
      <c r="G763" s="3">
        <f t="shared" si="86"/>
        <v>100</v>
      </c>
      <c r="H763" s="3">
        <f t="shared" si="89"/>
        <v>1</v>
      </c>
      <c r="I763" s="3">
        <f t="shared" si="90"/>
        <v>2021</v>
      </c>
    </row>
    <row r="764" spans="3:9" x14ac:dyDescent="0.25">
      <c r="C764" s="7">
        <f t="shared" si="91"/>
        <v>44227</v>
      </c>
      <c r="D764" s="8">
        <f t="shared" si="87"/>
        <v>5</v>
      </c>
      <c r="E764" s="3">
        <f t="shared" si="85"/>
        <v>2</v>
      </c>
      <c r="F764" s="3">
        <f t="shared" si="88"/>
        <v>4</v>
      </c>
      <c r="G764" s="3">
        <f t="shared" si="86"/>
        <v>100</v>
      </c>
      <c r="H764" s="3">
        <f t="shared" si="89"/>
        <v>1</v>
      </c>
      <c r="I764" s="3">
        <f t="shared" si="90"/>
        <v>2021</v>
      </c>
    </row>
    <row r="765" spans="3:9" x14ac:dyDescent="0.25">
      <c r="C765" s="7">
        <f t="shared" si="91"/>
        <v>44228</v>
      </c>
      <c r="D765" s="8">
        <f t="shared" si="87"/>
        <v>6</v>
      </c>
      <c r="E765" s="3">
        <f t="shared" si="85"/>
        <v>3</v>
      </c>
      <c r="F765" s="3">
        <f t="shared" si="88"/>
        <v>6</v>
      </c>
      <c r="G765" s="3">
        <f t="shared" si="86"/>
        <v>102</v>
      </c>
      <c r="H765" s="3">
        <f t="shared" si="89"/>
        <v>2</v>
      </c>
      <c r="I765" s="3">
        <f t="shared" si="90"/>
        <v>2021</v>
      </c>
    </row>
    <row r="766" spans="3:9" x14ac:dyDescent="0.25">
      <c r="C766" s="7">
        <f t="shared" si="91"/>
        <v>44229</v>
      </c>
      <c r="D766" s="8">
        <f t="shared" si="87"/>
        <v>6</v>
      </c>
      <c r="E766" s="3">
        <f t="shared" si="85"/>
        <v>3</v>
      </c>
      <c r="F766" s="3">
        <f t="shared" si="88"/>
        <v>6</v>
      </c>
      <c r="G766" s="3">
        <f t="shared" si="86"/>
        <v>102</v>
      </c>
      <c r="H766" s="3">
        <f t="shared" si="89"/>
        <v>2</v>
      </c>
      <c r="I766" s="3">
        <f t="shared" si="90"/>
        <v>2021</v>
      </c>
    </row>
    <row r="767" spans="3:9" x14ac:dyDescent="0.25">
      <c r="C767" s="7">
        <f t="shared" si="91"/>
        <v>44230</v>
      </c>
      <c r="D767" s="8">
        <f t="shared" si="87"/>
        <v>6</v>
      </c>
      <c r="E767" s="3">
        <f t="shared" si="85"/>
        <v>3</v>
      </c>
      <c r="F767" s="3">
        <f t="shared" si="88"/>
        <v>6</v>
      </c>
      <c r="G767" s="3">
        <f t="shared" si="86"/>
        <v>102</v>
      </c>
      <c r="H767" s="3">
        <f t="shared" si="89"/>
        <v>2</v>
      </c>
      <c r="I767" s="3">
        <f t="shared" si="90"/>
        <v>2021</v>
      </c>
    </row>
    <row r="768" spans="3:9" x14ac:dyDescent="0.25">
      <c r="C768" s="7">
        <f t="shared" si="91"/>
        <v>44231</v>
      </c>
      <c r="D768" s="8">
        <f t="shared" si="87"/>
        <v>6</v>
      </c>
      <c r="E768" s="3">
        <f t="shared" si="85"/>
        <v>3</v>
      </c>
      <c r="F768" s="3">
        <f t="shared" si="88"/>
        <v>6</v>
      </c>
      <c r="G768" s="3">
        <f t="shared" si="86"/>
        <v>102</v>
      </c>
      <c r="H768" s="3">
        <f t="shared" si="89"/>
        <v>2</v>
      </c>
      <c r="I768" s="3">
        <f t="shared" si="90"/>
        <v>2021</v>
      </c>
    </row>
    <row r="769" spans="3:9" x14ac:dyDescent="0.25">
      <c r="C769" s="7">
        <f t="shared" si="91"/>
        <v>44232</v>
      </c>
      <c r="D769" s="8">
        <f t="shared" si="87"/>
        <v>6</v>
      </c>
      <c r="E769" s="3">
        <f t="shared" si="85"/>
        <v>3</v>
      </c>
      <c r="F769" s="3">
        <f t="shared" si="88"/>
        <v>6</v>
      </c>
      <c r="G769" s="3">
        <f t="shared" si="86"/>
        <v>102</v>
      </c>
      <c r="H769" s="3">
        <f t="shared" si="89"/>
        <v>2</v>
      </c>
      <c r="I769" s="3">
        <f t="shared" si="90"/>
        <v>2021</v>
      </c>
    </row>
    <row r="770" spans="3:9" x14ac:dyDescent="0.25">
      <c r="C770" s="7">
        <f t="shared" si="91"/>
        <v>44233</v>
      </c>
      <c r="D770" s="8">
        <f t="shared" si="87"/>
        <v>6</v>
      </c>
      <c r="E770" s="3">
        <f t="shared" si="85"/>
        <v>3</v>
      </c>
      <c r="F770" s="3">
        <f t="shared" si="88"/>
        <v>6</v>
      </c>
      <c r="G770" s="3">
        <f t="shared" si="86"/>
        <v>102</v>
      </c>
      <c r="H770" s="3">
        <f t="shared" si="89"/>
        <v>2</v>
      </c>
      <c r="I770" s="3">
        <f t="shared" si="90"/>
        <v>2021</v>
      </c>
    </row>
    <row r="771" spans="3:9" x14ac:dyDescent="0.25">
      <c r="C771" s="7">
        <f t="shared" si="91"/>
        <v>44234</v>
      </c>
      <c r="D771" s="8">
        <f t="shared" si="87"/>
        <v>6</v>
      </c>
      <c r="E771" s="3">
        <f t="shared" ref="E771:E834" si="92">MONTH(C771)*2-(DAY(C771)&lt;16)</f>
        <v>3</v>
      </c>
      <c r="F771" s="3">
        <f t="shared" si="88"/>
        <v>6</v>
      </c>
      <c r="G771" s="3">
        <f t="shared" ref="G771:G834" si="93">IF(I772&gt;$I$3,IF(AND(I772&gt;I771,F771=48),F771*(I772-$I$3),(I772-$I$3)*48+F771),F771)</f>
        <v>102</v>
      </c>
      <c r="H771" s="3">
        <f t="shared" si="89"/>
        <v>2</v>
      </c>
      <c r="I771" s="3">
        <f t="shared" si="90"/>
        <v>2021</v>
      </c>
    </row>
    <row r="772" spans="3:9" x14ac:dyDescent="0.25">
      <c r="C772" s="7">
        <f t="shared" si="91"/>
        <v>44235</v>
      </c>
      <c r="D772" s="8">
        <f t="shared" ref="D772:D835" si="94">IF(WEEKNUM(C772,2)=53,52,WEEKNUM(C772,2))</f>
        <v>7</v>
      </c>
      <c r="E772" s="3">
        <f t="shared" si="92"/>
        <v>3</v>
      </c>
      <c r="F772" s="3">
        <f t="shared" ref="F772:F835" si="95">E772*2</f>
        <v>6</v>
      </c>
      <c r="G772" s="3">
        <f t="shared" si="93"/>
        <v>102</v>
      </c>
      <c r="H772" s="3">
        <f t="shared" ref="H772:H835" si="96">MONTH(C772)</f>
        <v>2</v>
      </c>
      <c r="I772" s="3">
        <f t="shared" ref="I772:I835" si="97">YEAR(C772)</f>
        <v>2021</v>
      </c>
    </row>
    <row r="773" spans="3:9" x14ac:dyDescent="0.25">
      <c r="C773" s="7">
        <f t="shared" ref="C773:C836" si="98">C772+1</f>
        <v>44236</v>
      </c>
      <c r="D773" s="8">
        <f t="shared" si="94"/>
        <v>7</v>
      </c>
      <c r="E773" s="3">
        <f t="shared" si="92"/>
        <v>3</v>
      </c>
      <c r="F773" s="3">
        <f t="shared" si="95"/>
        <v>6</v>
      </c>
      <c r="G773" s="3">
        <f t="shared" si="93"/>
        <v>102</v>
      </c>
      <c r="H773" s="3">
        <f t="shared" si="96"/>
        <v>2</v>
      </c>
      <c r="I773" s="3">
        <f t="shared" si="97"/>
        <v>2021</v>
      </c>
    </row>
    <row r="774" spans="3:9" x14ac:dyDescent="0.25">
      <c r="C774" s="7">
        <f t="shared" si="98"/>
        <v>44237</v>
      </c>
      <c r="D774" s="8">
        <f t="shared" si="94"/>
        <v>7</v>
      </c>
      <c r="E774" s="3">
        <f t="shared" si="92"/>
        <v>3</v>
      </c>
      <c r="F774" s="3">
        <f t="shared" si="95"/>
        <v>6</v>
      </c>
      <c r="G774" s="3">
        <f t="shared" si="93"/>
        <v>102</v>
      </c>
      <c r="H774" s="3">
        <f t="shared" si="96"/>
        <v>2</v>
      </c>
      <c r="I774" s="3">
        <f t="shared" si="97"/>
        <v>2021</v>
      </c>
    </row>
    <row r="775" spans="3:9" x14ac:dyDescent="0.25">
      <c r="C775" s="7">
        <f t="shared" si="98"/>
        <v>44238</v>
      </c>
      <c r="D775" s="8">
        <f t="shared" si="94"/>
        <v>7</v>
      </c>
      <c r="E775" s="3">
        <f t="shared" si="92"/>
        <v>3</v>
      </c>
      <c r="F775" s="3">
        <f t="shared" si="95"/>
        <v>6</v>
      </c>
      <c r="G775" s="3">
        <f t="shared" si="93"/>
        <v>102</v>
      </c>
      <c r="H775" s="3">
        <f t="shared" si="96"/>
        <v>2</v>
      </c>
      <c r="I775" s="3">
        <f t="shared" si="97"/>
        <v>2021</v>
      </c>
    </row>
    <row r="776" spans="3:9" x14ac:dyDescent="0.25">
      <c r="C776" s="7">
        <f t="shared" si="98"/>
        <v>44239</v>
      </c>
      <c r="D776" s="8">
        <f t="shared" si="94"/>
        <v>7</v>
      </c>
      <c r="E776" s="3">
        <f t="shared" si="92"/>
        <v>3</v>
      </c>
      <c r="F776" s="3">
        <f t="shared" si="95"/>
        <v>6</v>
      </c>
      <c r="G776" s="3">
        <f t="shared" si="93"/>
        <v>102</v>
      </c>
      <c r="H776" s="3">
        <f t="shared" si="96"/>
        <v>2</v>
      </c>
      <c r="I776" s="3">
        <f t="shared" si="97"/>
        <v>2021</v>
      </c>
    </row>
    <row r="777" spans="3:9" x14ac:dyDescent="0.25">
      <c r="C777" s="7">
        <f t="shared" si="98"/>
        <v>44240</v>
      </c>
      <c r="D777" s="8">
        <f t="shared" si="94"/>
        <v>7</v>
      </c>
      <c r="E777" s="3">
        <f t="shared" si="92"/>
        <v>3</v>
      </c>
      <c r="F777" s="3">
        <f t="shared" si="95"/>
        <v>6</v>
      </c>
      <c r="G777" s="3">
        <f t="shared" si="93"/>
        <v>102</v>
      </c>
      <c r="H777" s="3">
        <f t="shared" si="96"/>
        <v>2</v>
      </c>
      <c r="I777" s="3">
        <f t="shared" si="97"/>
        <v>2021</v>
      </c>
    </row>
    <row r="778" spans="3:9" x14ac:dyDescent="0.25">
      <c r="C778" s="7">
        <f t="shared" si="98"/>
        <v>44241</v>
      </c>
      <c r="D778" s="8">
        <f t="shared" si="94"/>
        <v>7</v>
      </c>
      <c r="E778" s="3">
        <f t="shared" si="92"/>
        <v>3</v>
      </c>
      <c r="F778" s="3">
        <f t="shared" si="95"/>
        <v>6</v>
      </c>
      <c r="G778" s="3">
        <f t="shared" si="93"/>
        <v>102</v>
      </c>
      <c r="H778" s="3">
        <f t="shared" si="96"/>
        <v>2</v>
      </c>
      <c r="I778" s="3">
        <f t="shared" si="97"/>
        <v>2021</v>
      </c>
    </row>
    <row r="779" spans="3:9" x14ac:dyDescent="0.25">
      <c r="C779" s="7">
        <f t="shared" si="98"/>
        <v>44242</v>
      </c>
      <c r="D779" s="8">
        <f t="shared" si="94"/>
        <v>8</v>
      </c>
      <c r="E779" s="3">
        <f t="shared" si="92"/>
        <v>3</v>
      </c>
      <c r="F779" s="3">
        <f t="shared" si="95"/>
        <v>6</v>
      </c>
      <c r="G779" s="3">
        <f t="shared" si="93"/>
        <v>102</v>
      </c>
      <c r="H779" s="3">
        <f t="shared" si="96"/>
        <v>2</v>
      </c>
      <c r="I779" s="3">
        <f t="shared" si="97"/>
        <v>2021</v>
      </c>
    </row>
    <row r="780" spans="3:9" x14ac:dyDescent="0.25">
      <c r="C780" s="7">
        <f t="shared" si="98"/>
        <v>44243</v>
      </c>
      <c r="D780" s="8">
        <f t="shared" si="94"/>
        <v>8</v>
      </c>
      <c r="E780" s="3">
        <f t="shared" si="92"/>
        <v>4</v>
      </c>
      <c r="F780" s="3">
        <f t="shared" si="95"/>
        <v>8</v>
      </c>
      <c r="G780" s="3">
        <f t="shared" si="93"/>
        <v>104</v>
      </c>
      <c r="H780" s="3">
        <f t="shared" si="96"/>
        <v>2</v>
      </c>
      <c r="I780" s="3">
        <f t="shared" si="97"/>
        <v>2021</v>
      </c>
    </row>
    <row r="781" spans="3:9" x14ac:dyDescent="0.25">
      <c r="C781" s="7">
        <f t="shared" si="98"/>
        <v>44244</v>
      </c>
      <c r="D781" s="8">
        <f t="shared" si="94"/>
        <v>8</v>
      </c>
      <c r="E781" s="3">
        <f t="shared" si="92"/>
        <v>4</v>
      </c>
      <c r="F781" s="3">
        <f t="shared" si="95"/>
        <v>8</v>
      </c>
      <c r="G781" s="3">
        <f t="shared" si="93"/>
        <v>104</v>
      </c>
      <c r="H781" s="3">
        <f t="shared" si="96"/>
        <v>2</v>
      </c>
      <c r="I781" s="3">
        <f t="shared" si="97"/>
        <v>2021</v>
      </c>
    </row>
    <row r="782" spans="3:9" x14ac:dyDescent="0.25">
      <c r="C782" s="7">
        <f t="shared" si="98"/>
        <v>44245</v>
      </c>
      <c r="D782" s="8">
        <f t="shared" si="94"/>
        <v>8</v>
      </c>
      <c r="E782" s="3">
        <f t="shared" si="92"/>
        <v>4</v>
      </c>
      <c r="F782" s="3">
        <f t="shared" si="95"/>
        <v>8</v>
      </c>
      <c r="G782" s="3">
        <f t="shared" si="93"/>
        <v>104</v>
      </c>
      <c r="H782" s="3">
        <f t="shared" si="96"/>
        <v>2</v>
      </c>
      <c r="I782" s="3">
        <f t="shared" si="97"/>
        <v>2021</v>
      </c>
    </row>
    <row r="783" spans="3:9" x14ac:dyDescent="0.25">
      <c r="C783" s="7">
        <f t="shared" si="98"/>
        <v>44246</v>
      </c>
      <c r="D783" s="8">
        <f t="shared" si="94"/>
        <v>8</v>
      </c>
      <c r="E783" s="3">
        <f t="shared" si="92"/>
        <v>4</v>
      </c>
      <c r="F783" s="3">
        <f t="shared" si="95"/>
        <v>8</v>
      </c>
      <c r="G783" s="3">
        <f t="shared" si="93"/>
        <v>104</v>
      </c>
      <c r="H783" s="3">
        <f t="shared" si="96"/>
        <v>2</v>
      </c>
      <c r="I783" s="3">
        <f t="shared" si="97"/>
        <v>2021</v>
      </c>
    </row>
    <row r="784" spans="3:9" x14ac:dyDescent="0.25">
      <c r="C784" s="7">
        <f t="shared" si="98"/>
        <v>44247</v>
      </c>
      <c r="D784" s="8">
        <f t="shared" si="94"/>
        <v>8</v>
      </c>
      <c r="E784" s="3">
        <f t="shared" si="92"/>
        <v>4</v>
      </c>
      <c r="F784" s="3">
        <f t="shared" si="95"/>
        <v>8</v>
      </c>
      <c r="G784" s="3">
        <f t="shared" si="93"/>
        <v>104</v>
      </c>
      <c r="H784" s="3">
        <f t="shared" si="96"/>
        <v>2</v>
      </c>
      <c r="I784" s="3">
        <f t="shared" si="97"/>
        <v>2021</v>
      </c>
    </row>
    <row r="785" spans="3:9" x14ac:dyDescent="0.25">
      <c r="C785" s="7">
        <f t="shared" si="98"/>
        <v>44248</v>
      </c>
      <c r="D785" s="8">
        <f t="shared" si="94"/>
        <v>8</v>
      </c>
      <c r="E785" s="3">
        <f t="shared" si="92"/>
        <v>4</v>
      </c>
      <c r="F785" s="3">
        <f t="shared" si="95"/>
        <v>8</v>
      </c>
      <c r="G785" s="3">
        <f t="shared" si="93"/>
        <v>104</v>
      </c>
      <c r="H785" s="3">
        <f t="shared" si="96"/>
        <v>2</v>
      </c>
      <c r="I785" s="3">
        <f t="shared" si="97"/>
        <v>2021</v>
      </c>
    </row>
    <row r="786" spans="3:9" x14ac:dyDescent="0.25">
      <c r="C786" s="7">
        <f t="shared" si="98"/>
        <v>44249</v>
      </c>
      <c r="D786" s="8">
        <f t="shared" si="94"/>
        <v>9</v>
      </c>
      <c r="E786" s="3">
        <f t="shared" si="92"/>
        <v>4</v>
      </c>
      <c r="F786" s="3">
        <f t="shared" si="95"/>
        <v>8</v>
      </c>
      <c r="G786" s="3">
        <f t="shared" si="93"/>
        <v>104</v>
      </c>
      <c r="H786" s="3">
        <f t="shared" si="96"/>
        <v>2</v>
      </c>
      <c r="I786" s="3">
        <f t="shared" si="97"/>
        <v>2021</v>
      </c>
    </row>
    <row r="787" spans="3:9" x14ac:dyDescent="0.25">
      <c r="C787" s="7">
        <f t="shared" si="98"/>
        <v>44250</v>
      </c>
      <c r="D787" s="8">
        <f t="shared" si="94"/>
        <v>9</v>
      </c>
      <c r="E787" s="3">
        <f t="shared" si="92"/>
        <v>4</v>
      </c>
      <c r="F787" s="3">
        <f t="shared" si="95"/>
        <v>8</v>
      </c>
      <c r="G787" s="3">
        <f t="shared" si="93"/>
        <v>104</v>
      </c>
      <c r="H787" s="3">
        <f t="shared" si="96"/>
        <v>2</v>
      </c>
      <c r="I787" s="3">
        <f t="shared" si="97"/>
        <v>2021</v>
      </c>
    </row>
    <row r="788" spans="3:9" x14ac:dyDescent="0.25">
      <c r="C788" s="7">
        <f t="shared" si="98"/>
        <v>44251</v>
      </c>
      <c r="D788" s="8">
        <f t="shared" si="94"/>
        <v>9</v>
      </c>
      <c r="E788" s="3">
        <f t="shared" si="92"/>
        <v>4</v>
      </c>
      <c r="F788" s="3">
        <f t="shared" si="95"/>
        <v>8</v>
      </c>
      <c r="G788" s="3">
        <f t="shared" si="93"/>
        <v>104</v>
      </c>
      <c r="H788" s="3">
        <f t="shared" si="96"/>
        <v>2</v>
      </c>
      <c r="I788" s="3">
        <f t="shared" si="97"/>
        <v>2021</v>
      </c>
    </row>
    <row r="789" spans="3:9" x14ac:dyDescent="0.25">
      <c r="C789" s="7">
        <f t="shared" si="98"/>
        <v>44252</v>
      </c>
      <c r="D789" s="8">
        <f t="shared" si="94"/>
        <v>9</v>
      </c>
      <c r="E789" s="3">
        <f t="shared" si="92"/>
        <v>4</v>
      </c>
      <c r="F789" s="3">
        <f t="shared" si="95"/>
        <v>8</v>
      </c>
      <c r="G789" s="3">
        <f t="shared" si="93"/>
        <v>104</v>
      </c>
      <c r="H789" s="3">
        <f t="shared" si="96"/>
        <v>2</v>
      </c>
      <c r="I789" s="3">
        <f t="shared" si="97"/>
        <v>2021</v>
      </c>
    </row>
    <row r="790" spans="3:9" x14ac:dyDescent="0.25">
      <c r="C790" s="7">
        <f t="shared" si="98"/>
        <v>44253</v>
      </c>
      <c r="D790" s="8">
        <f t="shared" si="94"/>
        <v>9</v>
      </c>
      <c r="E790" s="3">
        <f t="shared" si="92"/>
        <v>4</v>
      </c>
      <c r="F790" s="3">
        <f t="shared" si="95"/>
        <v>8</v>
      </c>
      <c r="G790" s="3">
        <f t="shared" si="93"/>
        <v>104</v>
      </c>
      <c r="H790" s="3">
        <f t="shared" si="96"/>
        <v>2</v>
      </c>
      <c r="I790" s="3">
        <f t="shared" si="97"/>
        <v>2021</v>
      </c>
    </row>
    <row r="791" spans="3:9" x14ac:dyDescent="0.25">
      <c r="C791" s="7">
        <f t="shared" si="98"/>
        <v>44254</v>
      </c>
      <c r="D791" s="8">
        <f t="shared" si="94"/>
        <v>9</v>
      </c>
      <c r="E791" s="3">
        <f t="shared" si="92"/>
        <v>4</v>
      </c>
      <c r="F791" s="3">
        <f t="shared" si="95"/>
        <v>8</v>
      </c>
      <c r="G791" s="3">
        <f t="shared" si="93"/>
        <v>104</v>
      </c>
      <c r="H791" s="3">
        <f t="shared" si="96"/>
        <v>2</v>
      </c>
      <c r="I791" s="3">
        <f t="shared" si="97"/>
        <v>2021</v>
      </c>
    </row>
    <row r="792" spans="3:9" x14ac:dyDescent="0.25">
      <c r="C792" s="7">
        <f t="shared" si="98"/>
        <v>44255</v>
      </c>
      <c r="D792" s="8">
        <f t="shared" si="94"/>
        <v>9</v>
      </c>
      <c r="E792" s="3">
        <f t="shared" si="92"/>
        <v>4</v>
      </c>
      <c r="F792" s="3">
        <f t="shared" si="95"/>
        <v>8</v>
      </c>
      <c r="G792" s="3">
        <f t="shared" si="93"/>
        <v>104</v>
      </c>
      <c r="H792" s="3">
        <f t="shared" si="96"/>
        <v>2</v>
      </c>
      <c r="I792" s="3">
        <f t="shared" si="97"/>
        <v>2021</v>
      </c>
    </row>
    <row r="793" spans="3:9" x14ac:dyDescent="0.25">
      <c r="C793" s="7">
        <f t="shared" si="98"/>
        <v>44256</v>
      </c>
      <c r="D793" s="8">
        <f t="shared" si="94"/>
        <v>10</v>
      </c>
      <c r="E793" s="3">
        <f t="shared" si="92"/>
        <v>5</v>
      </c>
      <c r="F793" s="3">
        <f t="shared" si="95"/>
        <v>10</v>
      </c>
      <c r="G793" s="3">
        <f t="shared" si="93"/>
        <v>106</v>
      </c>
      <c r="H793" s="3">
        <f t="shared" si="96"/>
        <v>3</v>
      </c>
      <c r="I793" s="3">
        <f t="shared" si="97"/>
        <v>2021</v>
      </c>
    </row>
    <row r="794" spans="3:9" x14ac:dyDescent="0.25">
      <c r="C794" s="7">
        <f t="shared" si="98"/>
        <v>44257</v>
      </c>
      <c r="D794" s="8">
        <f t="shared" si="94"/>
        <v>10</v>
      </c>
      <c r="E794" s="3">
        <f t="shared" si="92"/>
        <v>5</v>
      </c>
      <c r="F794" s="3">
        <f t="shared" si="95"/>
        <v>10</v>
      </c>
      <c r="G794" s="3">
        <f t="shared" si="93"/>
        <v>106</v>
      </c>
      <c r="H794" s="3">
        <f t="shared" si="96"/>
        <v>3</v>
      </c>
      <c r="I794" s="3">
        <f t="shared" si="97"/>
        <v>2021</v>
      </c>
    </row>
    <row r="795" spans="3:9" x14ac:dyDescent="0.25">
      <c r="C795" s="7">
        <f t="shared" si="98"/>
        <v>44258</v>
      </c>
      <c r="D795" s="8">
        <f t="shared" si="94"/>
        <v>10</v>
      </c>
      <c r="E795" s="3">
        <f t="shared" si="92"/>
        <v>5</v>
      </c>
      <c r="F795" s="3">
        <f t="shared" si="95"/>
        <v>10</v>
      </c>
      <c r="G795" s="3">
        <f t="shared" si="93"/>
        <v>106</v>
      </c>
      <c r="H795" s="3">
        <f t="shared" si="96"/>
        <v>3</v>
      </c>
      <c r="I795" s="3">
        <f t="shared" si="97"/>
        <v>2021</v>
      </c>
    </row>
    <row r="796" spans="3:9" x14ac:dyDescent="0.25">
      <c r="C796" s="7">
        <f t="shared" si="98"/>
        <v>44259</v>
      </c>
      <c r="D796" s="8">
        <f t="shared" si="94"/>
        <v>10</v>
      </c>
      <c r="E796" s="3">
        <f t="shared" si="92"/>
        <v>5</v>
      </c>
      <c r="F796" s="3">
        <f t="shared" si="95"/>
        <v>10</v>
      </c>
      <c r="G796" s="3">
        <f t="shared" si="93"/>
        <v>106</v>
      </c>
      <c r="H796" s="3">
        <f t="shared" si="96"/>
        <v>3</v>
      </c>
      <c r="I796" s="3">
        <f t="shared" si="97"/>
        <v>2021</v>
      </c>
    </row>
    <row r="797" spans="3:9" x14ac:dyDescent="0.25">
      <c r="C797" s="7">
        <f t="shared" si="98"/>
        <v>44260</v>
      </c>
      <c r="D797" s="8">
        <f t="shared" si="94"/>
        <v>10</v>
      </c>
      <c r="E797" s="3">
        <f t="shared" si="92"/>
        <v>5</v>
      </c>
      <c r="F797" s="3">
        <f t="shared" si="95"/>
        <v>10</v>
      </c>
      <c r="G797" s="3">
        <f t="shared" si="93"/>
        <v>106</v>
      </c>
      <c r="H797" s="3">
        <f t="shared" si="96"/>
        <v>3</v>
      </c>
      <c r="I797" s="3">
        <f t="shared" si="97"/>
        <v>2021</v>
      </c>
    </row>
    <row r="798" spans="3:9" x14ac:dyDescent="0.25">
      <c r="C798" s="7">
        <f t="shared" si="98"/>
        <v>44261</v>
      </c>
      <c r="D798" s="8">
        <f t="shared" si="94"/>
        <v>10</v>
      </c>
      <c r="E798" s="3">
        <f t="shared" si="92"/>
        <v>5</v>
      </c>
      <c r="F798" s="3">
        <f t="shared" si="95"/>
        <v>10</v>
      </c>
      <c r="G798" s="3">
        <f t="shared" si="93"/>
        <v>106</v>
      </c>
      <c r="H798" s="3">
        <f t="shared" si="96"/>
        <v>3</v>
      </c>
      <c r="I798" s="3">
        <f t="shared" si="97"/>
        <v>2021</v>
      </c>
    </row>
    <row r="799" spans="3:9" x14ac:dyDescent="0.25">
      <c r="C799" s="7">
        <f t="shared" si="98"/>
        <v>44262</v>
      </c>
      <c r="D799" s="8">
        <f t="shared" si="94"/>
        <v>10</v>
      </c>
      <c r="E799" s="3">
        <f t="shared" si="92"/>
        <v>5</v>
      </c>
      <c r="F799" s="3">
        <f t="shared" si="95"/>
        <v>10</v>
      </c>
      <c r="G799" s="3">
        <f t="shared" si="93"/>
        <v>106</v>
      </c>
      <c r="H799" s="3">
        <f t="shared" si="96"/>
        <v>3</v>
      </c>
      <c r="I799" s="3">
        <f t="shared" si="97"/>
        <v>2021</v>
      </c>
    </row>
    <row r="800" spans="3:9" x14ac:dyDescent="0.25">
      <c r="C800" s="7">
        <f t="shared" si="98"/>
        <v>44263</v>
      </c>
      <c r="D800" s="8">
        <f t="shared" si="94"/>
        <v>11</v>
      </c>
      <c r="E800" s="3">
        <f t="shared" si="92"/>
        <v>5</v>
      </c>
      <c r="F800" s="3">
        <f t="shared" si="95"/>
        <v>10</v>
      </c>
      <c r="G800" s="3">
        <f t="shared" si="93"/>
        <v>106</v>
      </c>
      <c r="H800" s="3">
        <f t="shared" si="96"/>
        <v>3</v>
      </c>
      <c r="I800" s="3">
        <f t="shared" si="97"/>
        <v>2021</v>
      </c>
    </row>
    <row r="801" spans="3:9" x14ac:dyDescent="0.25">
      <c r="C801" s="7">
        <f t="shared" si="98"/>
        <v>44264</v>
      </c>
      <c r="D801" s="8">
        <f t="shared" si="94"/>
        <v>11</v>
      </c>
      <c r="E801" s="3">
        <f t="shared" si="92"/>
        <v>5</v>
      </c>
      <c r="F801" s="3">
        <f t="shared" si="95"/>
        <v>10</v>
      </c>
      <c r="G801" s="3">
        <f t="shared" si="93"/>
        <v>106</v>
      </c>
      <c r="H801" s="3">
        <f t="shared" si="96"/>
        <v>3</v>
      </c>
      <c r="I801" s="3">
        <f t="shared" si="97"/>
        <v>2021</v>
      </c>
    </row>
    <row r="802" spans="3:9" x14ac:dyDescent="0.25">
      <c r="C802" s="7">
        <f t="shared" si="98"/>
        <v>44265</v>
      </c>
      <c r="D802" s="8">
        <f t="shared" si="94"/>
        <v>11</v>
      </c>
      <c r="E802" s="3">
        <f t="shared" si="92"/>
        <v>5</v>
      </c>
      <c r="F802" s="3">
        <f t="shared" si="95"/>
        <v>10</v>
      </c>
      <c r="G802" s="3">
        <f t="shared" si="93"/>
        <v>106</v>
      </c>
      <c r="H802" s="3">
        <f t="shared" si="96"/>
        <v>3</v>
      </c>
      <c r="I802" s="3">
        <f t="shared" si="97"/>
        <v>2021</v>
      </c>
    </row>
    <row r="803" spans="3:9" x14ac:dyDescent="0.25">
      <c r="C803" s="7">
        <f t="shared" si="98"/>
        <v>44266</v>
      </c>
      <c r="D803" s="8">
        <f t="shared" si="94"/>
        <v>11</v>
      </c>
      <c r="E803" s="3">
        <f t="shared" si="92"/>
        <v>5</v>
      </c>
      <c r="F803" s="3">
        <f t="shared" si="95"/>
        <v>10</v>
      </c>
      <c r="G803" s="3">
        <f t="shared" si="93"/>
        <v>106</v>
      </c>
      <c r="H803" s="3">
        <f t="shared" si="96"/>
        <v>3</v>
      </c>
      <c r="I803" s="3">
        <f t="shared" si="97"/>
        <v>2021</v>
      </c>
    </row>
    <row r="804" spans="3:9" x14ac:dyDescent="0.25">
      <c r="C804" s="7">
        <f t="shared" si="98"/>
        <v>44267</v>
      </c>
      <c r="D804" s="8">
        <f t="shared" si="94"/>
        <v>11</v>
      </c>
      <c r="E804" s="3">
        <f t="shared" si="92"/>
        <v>5</v>
      </c>
      <c r="F804" s="3">
        <f t="shared" si="95"/>
        <v>10</v>
      </c>
      <c r="G804" s="3">
        <f t="shared" si="93"/>
        <v>106</v>
      </c>
      <c r="H804" s="3">
        <f t="shared" si="96"/>
        <v>3</v>
      </c>
      <c r="I804" s="3">
        <f t="shared" si="97"/>
        <v>2021</v>
      </c>
    </row>
    <row r="805" spans="3:9" x14ac:dyDescent="0.25">
      <c r="C805" s="7">
        <f t="shared" si="98"/>
        <v>44268</v>
      </c>
      <c r="D805" s="8">
        <f t="shared" si="94"/>
        <v>11</v>
      </c>
      <c r="E805" s="3">
        <f t="shared" si="92"/>
        <v>5</v>
      </c>
      <c r="F805" s="3">
        <f t="shared" si="95"/>
        <v>10</v>
      </c>
      <c r="G805" s="3">
        <f t="shared" si="93"/>
        <v>106</v>
      </c>
      <c r="H805" s="3">
        <f t="shared" si="96"/>
        <v>3</v>
      </c>
      <c r="I805" s="3">
        <f t="shared" si="97"/>
        <v>2021</v>
      </c>
    </row>
    <row r="806" spans="3:9" x14ac:dyDescent="0.25">
      <c r="C806" s="7">
        <f t="shared" si="98"/>
        <v>44269</v>
      </c>
      <c r="D806" s="8">
        <f t="shared" si="94"/>
        <v>11</v>
      </c>
      <c r="E806" s="3">
        <f t="shared" si="92"/>
        <v>5</v>
      </c>
      <c r="F806" s="3">
        <f t="shared" si="95"/>
        <v>10</v>
      </c>
      <c r="G806" s="3">
        <f t="shared" si="93"/>
        <v>106</v>
      </c>
      <c r="H806" s="3">
        <f t="shared" si="96"/>
        <v>3</v>
      </c>
      <c r="I806" s="3">
        <f t="shared" si="97"/>
        <v>2021</v>
      </c>
    </row>
    <row r="807" spans="3:9" x14ac:dyDescent="0.25">
      <c r="C807" s="7">
        <f t="shared" si="98"/>
        <v>44270</v>
      </c>
      <c r="D807" s="8">
        <f t="shared" si="94"/>
        <v>12</v>
      </c>
      <c r="E807" s="3">
        <f t="shared" si="92"/>
        <v>5</v>
      </c>
      <c r="F807" s="3">
        <f t="shared" si="95"/>
        <v>10</v>
      </c>
      <c r="G807" s="3">
        <f t="shared" si="93"/>
        <v>106</v>
      </c>
      <c r="H807" s="3">
        <f t="shared" si="96"/>
        <v>3</v>
      </c>
      <c r="I807" s="3">
        <f t="shared" si="97"/>
        <v>2021</v>
      </c>
    </row>
    <row r="808" spans="3:9" x14ac:dyDescent="0.25">
      <c r="C808" s="7">
        <f t="shared" si="98"/>
        <v>44271</v>
      </c>
      <c r="D808" s="8">
        <f t="shared" si="94"/>
        <v>12</v>
      </c>
      <c r="E808" s="3">
        <f t="shared" si="92"/>
        <v>6</v>
      </c>
      <c r="F808" s="3">
        <f t="shared" si="95"/>
        <v>12</v>
      </c>
      <c r="G808" s="3">
        <f t="shared" si="93"/>
        <v>108</v>
      </c>
      <c r="H808" s="3">
        <f t="shared" si="96"/>
        <v>3</v>
      </c>
      <c r="I808" s="3">
        <f t="shared" si="97"/>
        <v>2021</v>
      </c>
    </row>
    <row r="809" spans="3:9" x14ac:dyDescent="0.25">
      <c r="C809" s="7">
        <f t="shared" si="98"/>
        <v>44272</v>
      </c>
      <c r="D809" s="8">
        <f t="shared" si="94"/>
        <v>12</v>
      </c>
      <c r="E809" s="3">
        <f t="shared" si="92"/>
        <v>6</v>
      </c>
      <c r="F809" s="3">
        <f t="shared" si="95"/>
        <v>12</v>
      </c>
      <c r="G809" s="3">
        <f t="shared" si="93"/>
        <v>108</v>
      </c>
      <c r="H809" s="3">
        <f t="shared" si="96"/>
        <v>3</v>
      </c>
      <c r="I809" s="3">
        <f t="shared" si="97"/>
        <v>2021</v>
      </c>
    </row>
    <row r="810" spans="3:9" x14ac:dyDescent="0.25">
      <c r="C810" s="7">
        <f t="shared" si="98"/>
        <v>44273</v>
      </c>
      <c r="D810" s="8">
        <f t="shared" si="94"/>
        <v>12</v>
      </c>
      <c r="E810" s="3">
        <f t="shared" si="92"/>
        <v>6</v>
      </c>
      <c r="F810" s="3">
        <f t="shared" si="95"/>
        <v>12</v>
      </c>
      <c r="G810" s="3">
        <f t="shared" si="93"/>
        <v>108</v>
      </c>
      <c r="H810" s="3">
        <f t="shared" si="96"/>
        <v>3</v>
      </c>
      <c r="I810" s="3">
        <f t="shared" si="97"/>
        <v>2021</v>
      </c>
    </row>
    <row r="811" spans="3:9" x14ac:dyDescent="0.25">
      <c r="C811" s="7">
        <f t="shared" si="98"/>
        <v>44274</v>
      </c>
      <c r="D811" s="8">
        <f t="shared" si="94"/>
        <v>12</v>
      </c>
      <c r="E811" s="3">
        <f t="shared" si="92"/>
        <v>6</v>
      </c>
      <c r="F811" s="3">
        <f t="shared" si="95"/>
        <v>12</v>
      </c>
      <c r="G811" s="3">
        <f t="shared" si="93"/>
        <v>108</v>
      </c>
      <c r="H811" s="3">
        <f t="shared" si="96"/>
        <v>3</v>
      </c>
      <c r="I811" s="3">
        <f t="shared" si="97"/>
        <v>2021</v>
      </c>
    </row>
    <row r="812" spans="3:9" x14ac:dyDescent="0.25">
      <c r="C812" s="7">
        <f t="shared" si="98"/>
        <v>44275</v>
      </c>
      <c r="D812" s="8">
        <f t="shared" si="94"/>
        <v>12</v>
      </c>
      <c r="E812" s="3">
        <f t="shared" si="92"/>
        <v>6</v>
      </c>
      <c r="F812" s="3">
        <f t="shared" si="95"/>
        <v>12</v>
      </c>
      <c r="G812" s="3">
        <f t="shared" si="93"/>
        <v>108</v>
      </c>
      <c r="H812" s="3">
        <f t="shared" si="96"/>
        <v>3</v>
      </c>
      <c r="I812" s="3">
        <f t="shared" si="97"/>
        <v>2021</v>
      </c>
    </row>
    <row r="813" spans="3:9" x14ac:dyDescent="0.25">
      <c r="C813" s="7">
        <f t="shared" si="98"/>
        <v>44276</v>
      </c>
      <c r="D813" s="8">
        <f t="shared" si="94"/>
        <v>12</v>
      </c>
      <c r="E813" s="3">
        <f t="shared" si="92"/>
        <v>6</v>
      </c>
      <c r="F813" s="3">
        <f t="shared" si="95"/>
        <v>12</v>
      </c>
      <c r="G813" s="3">
        <f t="shared" si="93"/>
        <v>108</v>
      </c>
      <c r="H813" s="3">
        <f t="shared" si="96"/>
        <v>3</v>
      </c>
      <c r="I813" s="3">
        <f t="shared" si="97"/>
        <v>2021</v>
      </c>
    </row>
    <row r="814" spans="3:9" x14ac:dyDescent="0.25">
      <c r="C814" s="7">
        <f t="shared" si="98"/>
        <v>44277</v>
      </c>
      <c r="D814" s="8">
        <f t="shared" si="94"/>
        <v>13</v>
      </c>
      <c r="E814" s="3">
        <f t="shared" si="92"/>
        <v>6</v>
      </c>
      <c r="F814" s="3">
        <f t="shared" si="95"/>
        <v>12</v>
      </c>
      <c r="G814" s="3">
        <f t="shared" si="93"/>
        <v>108</v>
      </c>
      <c r="H814" s="3">
        <f t="shared" si="96"/>
        <v>3</v>
      </c>
      <c r="I814" s="3">
        <f t="shared" si="97"/>
        <v>2021</v>
      </c>
    </row>
    <row r="815" spans="3:9" x14ac:dyDescent="0.25">
      <c r="C815" s="7">
        <f t="shared" si="98"/>
        <v>44278</v>
      </c>
      <c r="D815" s="8">
        <f t="shared" si="94"/>
        <v>13</v>
      </c>
      <c r="E815" s="3">
        <f t="shared" si="92"/>
        <v>6</v>
      </c>
      <c r="F815" s="3">
        <f t="shared" si="95"/>
        <v>12</v>
      </c>
      <c r="G815" s="3">
        <f t="shared" si="93"/>
        <v>108</v>
      </c>
      <c r="H815" s="3">
        <f t="shared" si="96"/>
        <v>3</v>
      </c>
      <c r="I815" s="3">
        <f t="shared" si="97"/>
        <v>2021</v>
      </c>
    </row>
    <row r="816" spans="3:9" x14ac:dyDescent="0.25">
      <c r="C816" s="7">
        <f t="shared" si="98"/>
        <v>44279</v>
      </c>
      <c r="D816" s="8">
        <f t="shared" si="94"/>
        <v>13</v>
      </c>
      <c r="E816" s="3">
        <f t="shared" si="92"/>
        <v>6</v>
      </c>
      <c r="F816" s="3">
        <f t="shared" si="95"/>
        <v>12</v>
      </c>
      <c r="G816" s="3">
        <f t="shared" si="93"/>
        <v>108</v>
      </c>
      <c r="H816" s="3">
        <f t="shared" si="96"/>
        <v>3</v>
      </c>
      <c r="I816" s="3">
        <f t="shared" si="97"/>
        <v>2021</v>
      </c>
    </row>
    <row r="817" spans="3:9" x14ac:dyDescent="0.25">
      <c r="C817" s="7">
        <f t="shared" si="98"/>
        <v>44280</v>
      </c>
      <c r="D817" s="8">
        <f t="shared" si="94"/>
        <v>13</v>
      </c>
      <c r="E817" s="3">
        <f t="shared" si="92"/>
        <v>6</v>
      </c>
      <c r="F817" s="3">
        <f t="shared" si="95"/>
        <v>12</v>
      </c>
      <c r="G817" s="3">
        <f t="shared" si="93"/>
        <v>108</v>
      </c>
      <c r="H817" s="3">
        <f t="shared" si="96"/>
        <v>3</v>
      </c>
      <c r="I817" s="3">
        <f t="shared" si="97"/>
        <v>2021</v>
      </c>
    </row>
    <row r="818" spans="3:9" x14ac:dyDescent="0.25">
      <c r="C818" s="7">
        <f t="shared" si="98"/>
        <v>44281</v>
      </c>
      <c r="D818" s="8">
        <f t="shared" si="94"/>
        <v>13</v>
      </c>
      <c r="E818" s="3">
        <f t="shared" si="92"/>
        <v>6</v>
      </c>
      <c r="F818" s="3">
        <f t="shared" si="95"/>
        <v>12</v>
      </c>
      <c r="G818" s="3">
        <f t="shared" si="93"/>
        <v>108</v>
      </c>
      <c r="H818" s="3">
        <f t="shared" si="96"/>
        <v>3</v>
      </c>
      <c r="I818" s="3">
        <f t="shared" si="97"/>
        <v>2021</v>
      </c>
    </row>
    <row r="819" spans="3:9" x14ac:dyDescent="0.25">
      <c r="C819" s="7">
        <f t="shared" si="98"/>
        <v>44282</v>
      </c>
      <c r="D819" s="8">
        <f t="shared" si="94"/>
        <v>13</v>
      </c>
      <c r="E819" s="3">
        <f t="shared" si="92"/>
        <v>6</v>
      </c>
      <c r="F819" s="3">
        <f t="shared" si="95"/>
        <v>12</v>
      </c>
      <c r="G819" s="3">
        <f t="shared" si="93"/>
        <v>108</v>
      </c>
      <c r="H819" s="3">
        <f t="shared" si="96"/>
        <v>3</v>
      </c>
      <c r="I819" s="3">
        <f t="shared" si="97"/>
        <v>2021</v>
      </c>
    </row>
    <row r="820" spans="3:9" x14ac:dyDescent="0.25">
      <c r="C820" s="7">
        <f t="shared" si="98"/>
        <v>44283</v>
      </c>
      <c r="D820" s="8">
        <f t="shared" si="94"/>
        <v>13</v>
      </c>
      <c r="E820" s="3">
        <f t="shared" si="92"/>
        <v>6</v>
      </c>
      <c r="F820" s="3">
        <f t="shared" si="95"/>
        <v>12</v>
      </c>
      <c r="G820" s="3">
        <f t="shared" si="93"/>
        <v>108</v>
      </c>
      <c r="H820" s="3">
        <f t="shared" si="96"/>
        <v>3</v>
      </c>
      <c r="I820" s="3">
        <f t="shared" si="97"/>
        <v>2021</v>
      </c>
    </row>
    <row r="821" spans="3:9" x14ac:dyDescent="0.25">
      <c r="C821" s="7">
        <f t="shared" si="98"/>
        <v>44284</v>
      </c>
      <c r="D821" s="8">
        <f t="shared" si="94"/>
        <v>14</v>
      </c>
      <c r="E821" s="3">
        <f t="shared" si="92"/>
        <v>6</v>
      </c>
      <c r="F821" s="3">
        <f t="shared" si="95"/>
        <v>12</v>
      </c>
      <c r="G821" s="3">
        <f t="shared" si="93"/>
        <v>108</v>
      </c>
      <c r="H821" s="3">
        <f t="shared" si="96"/>
        <v>3</v>
      </c>
      <c r="I821" s="3">
        <f t="shared" si="97"/>
        <v>2021</v>
      </c>
    </row>
    <row r="822" spans="3:9" x14ac:dyDescent="0.25">
      <c r="C822" s="7">
        <f t="shared" si="98"/>
        <v>44285</v>
      </c>
      <c r="D822" s="8">
        <f t="shared" si="94"/>
        <v>14</v>
      </c>
      <c r="E822" s="3">
        <f t="shared" si="92"/>
        <v>6</v>
      </c>
      <c r="F822" s="3">
        <f t="shared" si="95"/>
        <v>12</v>
      </c>
      <c r="G822" s="3">
        <f t="shared" si="93"/>
        <v>108</v>
      </c>
      <c r="H822" s="3">
        <f t="shared" si="96"/>
        <v>3</v>
      </c>
      <c r="I822" s="3">
        <f t="shared" si="97"/>
        <v>2021</v>
      </c>
    </row>
    <row r="823" spans="3:9" x14ac:dyDescent="0.25">
      <c r="C823" s="7">
        <f t="shared" si="98"/>
        <v>44286</v>
      </c>
      <c r="D823" s="8">
        <f t="shared" si="94"/>
        <v>14</v>
      </c>
      <c r="E823" s="3">
        <f t="shared" si="92"/>
        <v>6</v>
      </c>
      <c r="F823" s="3">
        <f t="shared" si="95"/>
        <v>12</v>
      </c>
      <c r="G823" s="3">
        <f t="shared" si="93"/>
        <v>108</v>
      </c>
      <c r="H823" s="3">
        <f t="shared" si="96"/>
        <v>3</v>
      </c>
      <c r="I823" s="3">
        <f t="shared" si="97"/>
        <v>2021</v>
      </c>
    </row>
    <row r="824" spans="3:9" x14ac:dyDescent="0.25">
      <c r="C824" s="7">
        <f t="shared" si="98"/>
        <v>44287</v>
      </c>
      <c r="D824" s="8">
        <f t="shared" si="94"/>
        <v>14</v>
      </c>
      <c r="E824" s="3">
        <f t="shared" si="92"/>
        <v>7</v>
      </c>
      <c r="F824" s="3">
        <f t="shared" si="95"/>
        <v>14</v>
      </c>
      <c r="G824" s="3">
        <f t="shared" si="93"/>
        <v>110</v>
      </c>
      <c r="H824" s="3">
        <f t="shared" si="96"/>
        <v>4</v>
      </c>
      <c r="I824" s="3">
        <f t="shared" si="97"/>
        <v>2021</v>
      </c>
    </row>
    <row r="825" spans="3:9" x14ac:dyDescent="0.25">
      <c r="C825" s="7">
        <f t="shared" si="98"/>
        <v>44288</v>
      </c>
      <c r="D825" s="8">
        <f t="shared" si="94"/>
        <v>14</v>
      </c>
      <c r="E825" s="3">
        <f t="shared" si="92"/>
        <v>7</v>
      </c>
      <c r="F825" s="3">
        <f t="shared" si="95"/>
        <v>14</v>
      </c>
      <c r="G825" s="3">
        <f t="shared" si="93"/>
        <v>110</v>
      </c>
      <c r="H825" s="3">
        <f t="shared" si="96"/>
        <v>4</v>
      </c>
      <c r="I825" s="3">
        <f t="shared" si="97"/>
        <v>2021</v>
      </c>
    </row>
    <row r="826" spans="3:9" x14ac:dyDescent="0.25">
      <c r="C826" s="7">
        <f t="shared" si="98"/>
        <v>44289</v>
      </c>
      <c r="D826" s="8">
        <f t="shared" si="94"/>
        <v>14</v>
      </c>
      <c r="E826" s="3">
        <f t="shared" si="92"/>
        <v>7</v>
      </c>
      <c r="F826" s="3">
        <f t="shared" si="95"/>
        <v>14</v>
      </c>
      <c r="G826" s="3">
        <f t="shared" si="93"/>
        <v>110</v>
      </c>
      <c r="H826" s="3">
        <f t="shared" si="96"/>
        <v>4</v>
      </c>
      <c r="I826" s="3">
        <f t="shared" si="97"/>
        <v>2021</v>
      </c>
    </row>
    <row r="827" spans="3:9" x14ac:dyDescent="0.25">
      <c r="C827" s="7">
        <f t="shared" si="98"/>
        <v>44290</v>
      </c>
      <c r="D827" s="8">
        <f t="shared" si="94"/>
        <v>14</v>
      </c>
      <c r="E827" s="3">
        <f t="shared" si="92"/>
        <v>7</v>
      </c>
      <c r="F827" s="3">
        <f t="shared" si="95"/>
        <v>14</v>
      </c>
      <c r="G827" s="3">
        <f t="shared" si="93"/>
        <v>110</v>
      </c>
      <c r="H827" s="3">
        <f t="shared" si="96"/>
        <v>4</v>
      </c>
      <c r="I827" s="3">
        <f t="shared" si="97"/>
        <v>2021</v>
      </c>
    </row>
    <row r="828" spans="3:9" x14ac:dyDescent="0.25">
      <c r="C828" s="7">
        <f t="shared" si="98"/>
        <v>44291</v>
      </c>
      <c r="D828" s="8">
        <f t="shared" si="94"/>
        <v>15</v>
      </c>
      <c r="E828" s="3">
        <f t="shared" si="92"/>
        <v>7</v>
      </c>
      <c r="F828" s="3">
        <f t="shared" si="95"/>
        <v>14</v>
      </c>
      <c r="G828" s="3">
        <f t="shared" si="93"/>
        <v>110</v>
      </c>
      <c r="H828" s="3">
        <f t="shared" si="96"/>
        <v>4</v>
      </c>
      <c r="I828" s="3">
        <f t="shared" si="97"/>
        <v>2021</v>
      </c>
    </row>
    <row r="829" spans="3:9" x14ac:dyDescent="0.25">
      <c r="C829" s="7">
        <f t="shared" si="98"/>
        <v>44292</v>
      </c>
      <c r="D829" s="8">
        <f t="shared" si="94"/>
        <v>15</v>
      </c>
      <c r="E829" s="3">
        <f t="shared" si="92"/>
        <v>7</v>
      </c>
      <c r="F829" s="3">
        <f t="shared" si="95"/>
        <v>14</v>
      </c>
      <c r="G829" s="3">
        <f t="shared" si="93"/>
        <v>110</v>
      </c>
      <c r="H829" s="3">
        <f t="shared" si="96"/>
        <v>4</v>
      </c>
      <c r="I829" s="3">
        <f t="shared" si="97"/>
        <v>2021</v>
      </c>
    </row>
    <row r="830" spans="3:9" x14ac:dyDescent="0.25">
      <c r="C830" s="7">
        <f t="shared" si="98"/>
        <v>44293</v>
      </c>
      <c r="D830" s="8">
        <f t="shared" si="94"/>
        <v>15</v>
      </c>
      <c r="E830" s="3">
        <f t="shared" si="92"/>
        <v>7</v>
      </c>
      <c r="F830" s="3">
        <f t="shared" si="95"/>
        <v>14</v>
      </c>
      <c r="G830" s="3">
        <f t="shared" si="93"/>
        <v>110</v>
      </c>
      <c r="H830" s="3">
        <f t="shared" si="96"/>
        <v>4</v>
      </c>
      <c r="I830" s="3">
        <f t="shared" si="97"/>
        <v>2021</v>
      </c>
    </row>
    <row r="831" spans="3:9" x14ac:dyDescent="0.25">
      <c r="C831" s="7">
        <f t="shared" si="98"/>
        <v>44294</v>
      </c>
      <c r="D831" s="8">
        <f t="shared" si="94"/>
        <v>15</v>
      </c>
      <c r="E831" s="3">
        <f t="shared" si="92"/>
        <v>7</v>
      </c>
      <c r="F831" s="3">
        <f t="shared" si="95"/>
        <v>14</v>
      </c>
      <c r="G831" s="3">
        <f t="shared" si="93"/>
        <v>110</v>
      </c>
      <c r="H831" s="3">
        <f t="shared" si="96"/>
        <v>4</v>
      </c>
      <c r="I831" s="3">
        <f t="shared" si="97"/>
        <v>2021</v>
      </c>
    </row>
    <row r="832" spans="3:9" x14ac:dyDescent="0.25">
      <c r="C832" s="7">
        <f t="shared" si="98"/>
        <v>44295</v>
      </c>
      <c r="D832" s="8">
        <f t="shared" si="94"/>
        <v>15</v>
      </c>
      <c r="E832" s="3">
        <f t="shared" si="92"/>
        <v>7</v>
      </c>
      <c r="F832" s="3">
        <f t="shared" si="95"/>
        <v>14</v>
      </c>
      <c r="G832" s="3">
        <f t="shared" si="93"/>
        <v>110</v>
      </c>
      <c r="H832" s="3">
        <f t="shared" si="96"/>
        <v>4</v>
      </c>
      <c r="I832" s="3">
        <f t="shared" si="97"/>
        <v>2021</v>
      </c>
    </row>
    <row r="833" spans="3:9" x14ac:dyDescent="0.25">
      <c r="C833" s="7">
        <f t="shared" si="98"/>
        <v>44296</v>
      </c>
      <c r="D833" s="8">
        <f t="shared" si="94"/>
        <v>15</v>
      </c>
      <c r="E833" s="3">
        <f t="shared" si="92"/>
        <v>7</v>
      </c>
      <c r="F833" s="3">
        <f t="shared" si="95"/>
        <v>14</v>
      </c>
      <c r="G833" s="3">
        <f t="shared" si="93"/>
        <v>110</v>
      </c>
      <c r="H833" s="3">
        <f t="shared" si="96"/>
        <v>4</v>
      </c>
      <c r="I833" s="3">
        <f t="shared" si="97"/>
        <v>2021</v>
      </c>
    </row>
    <row r="834" spans="3:9" x14ac:dyDescent="0.25">
      <c r="C834" s="7">
        <f t="shared" si="98"/>
        <v>44297</v>
      </c>
      <c r="D834" s="8">
        <f t="shared" si="94"/>
        <v>15</v>
      </c>
      <c r="E834" s="3">
        <f t="shared" si="92"/>
        <v>7</v>
      </c>
      <c r="F834" s="3">
        <f t="shared" si="95"/>
        <v>14</v>
      </c>
      <c r="G834" s="3">
        <f t="shared" si="93"/>
        <v>110</v>
      </c>
      <c r="H834" s="3">
        <f t="shared" si="96"/>
        <v>4</v>
      </c>
      <c r="I834" s="3">
        <f t="shared" si="97"/>
        <v>2021</v>
      </c>
    </row>
    <row r="835" spans="3:9" x14ac:dyDescent="0.25">
      <c r="C835" s="7">
        <f t="shared" si="98"/>
        <v>44298</v>
      </c>
      <c r="D835" s="8">
        <f t="shared" si="94"/>
        <v>16</v>
      </c>
      <c r="E835" s="3">
        <f t="shared" ref="E835:E898" si="99">MONTH(C835)*2-(DAY(C835)&lt;16)</f>
        <v>7</v>
      </c>
      <c r="F835" s="3">
        <f t="shared" si="95"/>
        <v>14</v>
      </c>
      <c r="G835" s="3">
        <f t="shared" ref="G835:G898" si="100">IF(I836&gt;$I$3,IF(AND(I836&gt;I835,F835=48),F835*(I836-$I$3),(I836-$I$3)*48+F835),F835)</f>
        <v>110</v>
      </c>
      <c r="H835" s="3">
        <f t="shared" si="96"/>
        <v>4</v>
      </c>
      <c r="I835" s="3">
        <f t="shared" si="97"/>
        <v>2021</v>
      </c>
    </row>
    <row r="836" spans="3:9" x14ac:dyDescent="0.25">
      <c r="C836" s="7">
        <f t="shared" si="98"/>
        <v>44299</v>
      </c>
      <c r="D836" s="8">
        <f t="shared" ref="D836:D899" si="101">IF(WEEKNUM(C836,2)=53,52,WEEKNUM(C836,2))</f>
        <v>16</v>
      </c>
      <c r="E836" s="3">
        <f t="shared" si="99"/>
        <v>7</v>
      </c>
      <c r="F836" s="3">
        <f t="shared" ref="F836:F899" si="102">E836*2</f>
        <v>14</v>
      </c>
      <c r="G836" s="3">
        <f t="shared" si="100"/>
        <v>110</v>
      </c>
      <c r="H836" s="3">
        <f t="shared" ref="H836:H899" si="103">MONTH(C836)</f>
        <v>4</v>
      </c>
      <c r="I836" s="3">
        <f t="shared" ref="I836:I899" si="104">YEAR(C836)</f>
        <v>2021</v>
      </c>
    </row>
    <row r="837" spans="3:9" x14ac:dyDescent="0.25">
      <c r="C837" s="7">
        <f t="shared" ref="C837:C900" si="105">C836+1</f>
        <v>44300</v>
      </c>
      <c r="D837" s="8">
        <f t="shared" si="101"/>
        <v>16</v>
      </c>
      <c r="E837" s="3">
        <f t="shared" si="99"/>
        <v>7</v>
      </c>
      <c r="F837" s="3">
        <f t="shared" si="102"/>
        <v>14</v>
      </c>
      <c r="G837" s="3">
        <f t="shared" si="100"/>
        <v>110</v>
      </c>
      <c r="H837" s="3">
        <f t="shared" si="103"/>
        <v>4</v>
      </c>
      <c r="I837" s="3">
        <f t="shared" si="104"/>
        <v>2021</v>
      </c>
    </row>
    <row r="838" spans="3:9" x14ac:dyDescent="0.25">
      <c r="C838" s="7">
        <f t="shared" si="105"/>
        <v>44301</v>
      </c>
      <c r="D838" s="8">
        <f t="shared" si="101"/>
        <v>16</v>
      </c>
      <c r="E838" s="3">
        <f t="shared" si="99"/>
        <v>7</v>
      </c>
      <c r="F838" s="3">
        <f t="shared" si="102"/>
        <v>14</v>
      </c>
      <c r="G838" s="3">
        <f t="shared" si="100"/>
        <v>110</v>
      </c>
      <c r="H838" s="3">
        <f t="shared" si="103"/>
        <v>4</v>
      </c>
      <c r="I838" s="3">
        <f t="shared" si="104"/>
        <v>2021</v>
      </c>
    </row>
    <row r="839" spans="3:9" x14ac:dyDescent="0.25">
      <c r="C839" s="7">
        <f t="shared" si="105"/>
        <v>44302</v>
      </c>
      <c r="D839" s="8">
        <f t="shared" si="101"/>
        <v>16</v>
      </c>
      <c r="E839" s="3">
        <f t="shared" si="99"/>
        <v>8</v>
      </c>
      <c r="F839" s="3">
        <f t="shared" si="102"/>
        <v>16</v>
      </c>
      <c r="G839" s="3">
        <f t="shared" si="100"/>
        <v>112</v>
      </c>
      <c r="H839" s="3">
        <f t="shared" si="103"/>
        <v>4</v>
      </c>
      <c r="I839" s="3">
        <f t="shared" si="104"/>
        <v>2021</v>
      </c>
    </row>
    <row r="840" spans="3:9" x14ac:dyDescent="0.25">
      <c r="C840" s="7">
        <f t="shared" si="105"/>
        <v>44303</v>
      </c>
      <c r="D840" s="8">
        <f t="shared" si="101"/>
        <v>16</v>
      </c>
      <c r="E840" s="3">
        <f t="shared" si="99"/>
        <v>8</v>
      </c>
      <c r="F840" s="3">
        <f t="shared" si="102"/>
        <v>16</v>
      </c>
      <c r="G840" s="3">
        <f t="shared" si="100"/>
        <v>112</v>
      </c>
      <c r="H840" s="3">
        <f t="shared" si="103"/>
        <v>4</v>
      </c>
      <c r="I840" s="3">
        <f t="shared" si="104"/>
        <v>2021</v>
      </c>
    </row>
    <row r="841" spans="3:9" x14ac:dyDescent="0.25">
      <c r="C841" s="7">
        <f t="shared" si="105"/>
        <v>44304</v>
      </c>
      <c r="D841" s="8">
        <f t="shared" si="101"/>
        <v>16</v>
      </c>
      <c r="E841" s="3">
        <f t="shared" si="99"/>
        <v>8</v>
      </c>
      <c r="F841" s="3">
        <f t="shared" si="102"/>
        <v>16</v>
      </c>
      <c r="G841" s="3">
        <f t="shared" si="100"/>
        <v>112</v>
      </c>
      <c r="H841" s="3">
        <f t="shared" si="103"/>
        <v>4</v>
      </c>
      <c r="I841" s="3">
        <f t="shared" si="104"/>
        <v>2021</v>
      </c>
    </row>
    <row r="842" spans="3:9" x14ac:dyDescent="0.25">
      <c r="C842" s="7">
        <f t="shared" si="105"/>
        <v>44305</v>
      </c>
      <c r="D842" s="8">
        <f t="shared" si="101"/>
        <v>17</v>
      </c>
      <c r="E842" s="3">
        <f t="shared" si="99"/>
        <v>8</v>
      </c>
      <c r="F842" s="3">
        <f t="shared" si="102"/>
        <v>16</v>
      </c>
      <c r="G842" s="3">
        <f t="shared" si="100"/>
        <v>112</v>
      </c>
      <c r="H842" s="3">
        <f t="shared" si="103"/>
        <v>4</v>
      </c>
      <c r="I842" s="3">
        <f t="shared" si="104"/>
        <v>2021</v>
      </c>
    </row>
    <row r="843" spans="3:9" x14ac:dyDescent="0.25">
      <c r="C843" s="7">
        <f t="shared" si="105"/>
        <v>44306</v>
      </c>
      <c r="D843" s="8">
        <f t="shared" si="101"/>
        <v>17</v>
      </c>
      <c r="E843" s="3">
        <f t="shared" si="99"/>
        <v>8</v>
      </c>
      <c r="F843" s="3">
        <f t="shared" si="102"/>
        <v>16</v>
      </c>
      <c r="G843" s="3">
        <f t="shared" si="100"/>
        <v>112</v>
      </c>
      <c r="H843" s="3">
        <f t="shared" si="103"/>
        <v>4</v>
      </c>
      <c r="I843" s="3">
        <f t="shared" si="104"/>
        <v>2021</v>
      </c>
    </row>
    <row r="844" spans="3:9" x14ac:dyDescent="0.25">
      <c r="C844" s="7">
        <f t="shared" si="105"/>
        <v>44307</v>
      </c>
      <c r="D844" s="8">
        <f t="shared" si="101"/>
        <v>17</v>
      </c>
      <c r="E844" s="3">
        <f t="shared" si="99"/>
        <v>8</v>
      </c>
      <c r="F844" s="3">
        <f t="shared" si="102"/>
        <v>16</v>
      </c>
      <c r="G844" s="3">
        <f t="shared" si="100"/>
        <v>112</v>
      </c>
      <c r="H844" s="3">
        <f t="shared" si="103"/>
        <v>4</v>
      </c>
      <c r="I844" s="3">
        <f t="shared" si="104"/>
        <v>2021</v>
      </c>
    </row>
    <row r="845" spans="3:9" x14ac:dyDescent="0.25">
      <c r="C845" s="7">
        <f t="shared" si="105"/>
        <v>44308</v>
      </c>
      <c r="D845" s="8">
        <f t="shared" si="101"/>
        <v>17</v>
      </c>
      <c r="E845" s="3">
        <f t="shared" si="99"/>
        <v>8</v>
      </c>
      <c r="F845" s="3">
        <f t="shared" si="102"/>
        <v>16</v>
      </c>
      <c r="G845" s="3">
        <f t="shared" si="100"/>
        <v>112</v>
      </c>
      <c r="H845" s="3">
        <f t="shared" si="103"/>
        <v>4</v>
      </c>
      <c r="I845" s="3">
        <f t="shared" si="104"/>
        <v>2021</v>
      </c>
    </row>
    <row r="846" spans="3:9" x14ac:dyDescent="0.25">
      <c r="C846" s="7">
        <f t="shared" si="105"/>
        <v>44309</v>
      </c>
      <c r="D846" s="8">
        <f t="shared" si="101"/>
        <v>17</v>
      </c>
      <c r="E846" s="3">
        <f t="shared" si="99"/>
        <v>8</v>
      </c>
      <c r="F846" s="3">
        <f t="shared" si="102"/>
        <v>16</v>
      </c>
      <c r="G846" s="3">
        <f t="shared" si="100"/>
        <v>112</v>
      </c>
      <c r="H846" s="3">
        <f t="shared" si="103"/>
        <v>4</v>
      </c>
      <c r="I846" s="3">
        <f t="shared" si="104"/>
        <v>2021</v>
      </c>
    </row>
    <row r="847" spans="3:9" x14ac:dyDescent="0.25">
      <c r="C847" s="7">
        <f t="shared" si="105"/>
        <v>44310</v>
      </c>
      <c r="D847" s="8">
        <f t="shared" si="101"/>
        <v>17</v>
      </c>
      <c r="E847" s="3">
        <f t="shared" si="99"/>
        <v>8</v>
      </c>
      <c r="F847" s="3">
        <f t="shared" si="102"/>
        <v>16</v>
      </c>
      <c r="G847" s="3">
        <f t="shared" si="100"/>
        <v>112</v>
      </c>
      <c r="H847" s="3">
        <f t="shared" si="103"/>
        <v>4</v>
      </c>
      <c r="I847" s="3">
        <f t="shared" si="104"/>
        <v>2021</v>
      </c>
    </row>
    <row r="848" spans="3:9" x14ac:dyDescent="0.25">
      <c r="C848" s="7">
        <f t="shared" si="105"/>
        <v>44311</v>
      </c>
      <c r="D848" s="8">
        <f t="shared" si="101"/>
        <v>17</v>
      </c>
      <c r="E848" s="3">
        <f t="shared" si="99"/>
        <v>8</v>
      </c>
      <c r="F848" s="3">
        <f t="shared" si="102"/>
        <v>16</v>
      </c>
      <c r="G848" s="3">
        <f t="shared" si="100"/>
        <v>112</v>
      </c>
      <c r="H848" s="3">
        <f t="shared" si="103"/>
        <v>4</v>
      </c>
      <c r="I848" s="3">
        <f t="shared" si="104"/>
        <v>2021</v>
      </c>
    </row>
    <row r="849" spans="3:9" x14ac:dyDescent="0.25">
      <c r="C849" s="7">
        <f t="shared" si="105"/>
        <v>44312</v>
      </c>
      <c r="D849" s="8">
        <f t="shared" si="101"/>
        <v>18</v>
      </c>
      <c r="E849" s="3">
        <f t="shared" si="99"/>
        <v>8</v>
      </c>
      <c r="F849" s="3">
        <f t="shared" si="102"/>
        <v>16</v>
      </c>
      <c r="G849" s="3">
        <f t="shared" si="100"/>
        <v>112</v>
      </c>
      <c r="H849" s="3">
        <f t="shared" si="103"/>
        <v>4</v>
      </c>
      <c r="I849" s="3">
        <f t="shared" si="104"/>
        <v>2021</v>
      </c>
    </row>
    <row r="850" spans="3:9" x14ac:dyDescent="0.25">
      <c r="C850" s="7">
        <f t="shared" si="105"/>
        <v>44313</v>
      </c>
      <c r="D850" s="8">
        <f t="shared" si="101"/>
        <v>18</v>
      </c>
      <c r="E850" s="3">
        <f t="shared" si="99"/>
        <v>8</v>
      </c>
      <c r="F850" s="3">
        <f t="shared" si="102"/>
        <v>16</v>
      </c>
      <c r="G850" s="3">
        <f t="shared" si="100"/>
        <v>112</v>
      </c>
      <c r="H850" s="3">
        <f t="shared" si="103"/>
        <v>4</v>
      </c>
      <c r="I850" s="3">
        <f t="shared" si="104"/>
        <v>2021</v>
      </c>
    </row>
    <row r="851" spans="3:9" x14ac:dyDescent="0.25">
      <c r="C851" s="7">
        <f t="shared" si="105"/>
        <v>44314</v>
      </c>
      <c r="D851" s="8">
        <f t="shared" si="101"/>
        <v>18</v>
      </c>
      <c r="E851" s="3">
        <f t="shared" si="99"/>
        <v>8</v>
      </c>
      <c r="F851" s="3">
        <f t="shared" si="102"/>
        <v>16</v>
      </c>
      <c r="G851" s="3">
        <f t="shared" si="100"/>
        <v>112</v>
      </c>
      <c r="H851" s="3">
        <f t="shared" si="103"/>
        <v>4</v>
      </c>
      <c r="I851" s="3">
        <f t="shared" si="104"/>
        <v>2021</v>
      </c>
    </row>
    <row r="852" spans="3:9" x14ac:dyDescent="0.25">
      <c r="C852" s="7">
        <f t="shared" si="105"/>
        <v>44315</v>
      </c>
      <c r="D852" s="8">
        <f t="shared" si="101"/>
        <v>18</v>
      </c>
      <c r="E852" s="3">
        <f t="shared" si="99"/>
        <v>8</v>
      </c>
      <c r="F852" s="3">
        <f t="shared" si="102"/>
        <v>16</v>
      </c>
      <c r="G852" s="3">
        <f t="shared" si="100"/>
        <v>112</v>
      </c>
      <c r="H852" s="3">
        <f t="shared" si="103"/>
        <v>4</v>
      </c>
      <c r="I852" s="3">
        <f t="shared" si="104"/>
        <v>2021</v>
      </c>
    </row>
    <row r="853" spans="3:9" x14ac:dyDescent="0.25">
      <c r="C853" s="7">
        <f t="shared" si="105"/>
        <v>44316</v>
      </c>
      <c r="D853" s="8">
        <f t="shared" si="101"/>
        <v>18</v>
      </c>
      <c r="E853" s="3">
        <f t="shared" si="99"/>
        <v>8</v>
      </c>
      <c r="F853" s="3">
        <f t="shared" si="102"/>
        <v>16</v>
      </c>
      <c r="G853" s="3">
        <f t="shared" si="100"/>
        <v>112</v>
      </c>
      <c r="H853" s="3">
        <f t="shared" si="103"/>
        <v>4</v>
      </c>
      <c r="I853" s="3">
        <f t="shared" si="104"/>
        <v>2021</v>
      </c>
    </row>
    <row r="854" spans="3:9" x14ac:dyDescent="0.25">
      <c r="C854" s="7">
        <f t="shared" si="105"/>
        <v>44317</v>
      </c>
      <c r="D854" s="8">
        <f t="shared" si="101"/>
        <v>18</v>
      </c>
      <c r="E854" s="3">
        <f t="shared" si="99"/>
        <v>9</v>
      </c>
      <c r="F854" s="3">
        <f t="shared" si="102"/>
        <v>18</v>
      </c>
      <c r="G854" s="3">
        <f t="shared" si="100"/>
        <v>114</v>
      </c>
      <c r="H854" s="3">
        <f t="shared" si="103"/>
        <v>5</v>
      </c>
      <c r="I854" s="3">
        <f t="shared" si="104"/>
        <v>2021</v>
      </c>
    </row>
    <row r="855" spans="3:9" x14ac:dyDescent="0.25">
      <c r="C855" s="7">
        <f t="shared" si="105"/>
        <v>44318</v>
      </c>
      <c r="D855" s="8">
        <f t="shared" si="101"/>
        <v>18</v>
      </c>
      <c r="E855" s="3">
        <f t="shared" si="99"/>
        <v>9</v>
      </c>
      <c r="F855" s="3">
        <f t="shared" si="102"/>
        <v>18</v>
      </c>
      <c r="G855" s="3">
        <f t="shared" si="100"/>
        <v>114</v>
      </c>
      <c r="H855" s="3">
        <f t="shared" si="103"/>
        <v>5</v>
      </c>
      <c r="I855" s="3">
        <f t="shared" si="104"/>
        <v>2021</v>
      </c>
    </row>
    <row r="856" spans="3:9" x14ac:dyDescent="0.25">
      <c r="C856" s="7">
        <f t="shared" si="105"/>
        <v>44319</v>
      </c>
      <c r="D856" s="8">
        <f t="shared" si="101"/>
        <v>19</v>
      </c>
      <c r="E856" s="3">
        <f t="shared" si="99"/>
        <v>9</v>
      </c>
      <c r="F856" s="3">
        <f t="shared" si="102"/>
        <v>18</v>
      </c>
      <c r="G856" s="3">
        <f t="shared" si="100"/>
        <v>114</v>
      </c>
      <c r="H856" s="3">
        <f t="shared" si="103"/>
        <v>5</v>
      </c>
      <c r="I856" s="3">
        <f t="shared" si="104"/>
        <v>2021</v>
      </c>
    </row>
    <row r="857" spans="3:9" x14ac:dyDescent="0.25">
      <c r="C857" s="7">
        <f t="shared" si="105"/>
        <v>44320</v>
      </c>
      <c r="D857" s="8">
        <f t="shared" si="101"/>
        <v>19</v>
      </c>
      <c r="E857" s="3">
        <f t="shared" si="99"/>
        <v>9</v>
      </c>
      <c r="F857" s="3">
        <f t="shared" si="102"/>
        <v>18</v>
      </c>
      <c r="G857" s="3">
        <f t="shared" si="100"/>
        <v>114</v>
      </c>
      <c r="H857" s="3">
        <f t="shared" si="103"/>
        <v>5</v>
      </c>
      <c r="I857" s="3">
        <f t="shared" si="104"/>
        <v>2021</v>
      </c>
    </row>
    <row r="858" spans="3:9" x14ac:dyDescent="0.25">
      <c r="C858" s="7">
        <f t="shared" si="105"/>
        <v>44321</v>
      </c>
      <c r="D858" s="8">
        <f t="shared" si="101"/>
        <v>19</v>
      </c>
      <c r="E858" s="3">
        <f t="shared" si="99"/>
        <v>9</v>
      </c>
      <c r="F858" s="3">
        <f t="shared" si="102"/>
        <v>18</v>
      </c>
      <c r="G858" s="3">
        <f t="shared" si="100"/>
        <v>114</v>
      </c>
      <c r="H858" s="3">
        <f t="shared" si="103"/>
        <v>5</v>
      </c>
      <c r="I858" s="3">
        <f t="shared" si="104"/>
        <v>2021</v>
      </c>
    </row>
    <row r="859" spans="3:9" x14ac:dyDescent="0.25">
      <c r="C859" s="7">
        <f t="shared" si="105"/>
        <v>44322</v>
      </c>
      <c r="D859" s="8">
        <f t="shared" si="101"/>
        <v>19</v>
      </c>
      <c r="E859" s="3">
        <f t="shared" si="99"/>
        <v>9</v>
      </c>
      <c r="F859" s="3">
        <f t="shared" si="102"/>
        <v>18</v>
      </c>
      <c r="G859" s="3">
        <f t="shared" si="100"/>
        <v>114</v>
      </c>
      <c r="H859" s="3">
        <f t="shared" si="103"/>
        <v>5</v>
      </c>
      <c r="I859" s="3">
        <f t="shared" si="104"/>
        <v>2021</v>
      </c>
    </row>
    <row r="860" spans="3:9" x14ac:dyDescent="0.25">
      <c r="C860" s="7">
        <f t="shared" si="105"/>
        <v>44323</v>
      </c>
      <c r="D860" s="8">
        <f t="shared" si="101"/>
        <v>19</v>
      </c>
      <c r="E860" s="3">
        <f t="shared" si="99"/>
        <v>9</v>
      </c>
      <c r="F860" s="3">
        <f t="shared" si="102"/>
        <v>18</v>
      </c>
      <c r="G860" s="3">
        <f t="shared" si="100"/>
        <v>114</v>
      </c>
      <c r="H860" s="3">
        <f t="shared" si="103"/>
        <v>5</v>
      </c>
      <c r="I860" s="3">
        <f t="shared" si="104"/>
        <v>2021</v>
      </c>
    </row>
    <row r="861" spans="3:9" x14ac:dyDescent="0.25">
      <c r="C861" s="7">
        <f t="shared" si="105"/>
        <v>44324</v>
      </c>
      <c r="D861" s="8">
        <f t="shared" si="101"/>
        <v>19</v>
      </c>
      <c r="E861" s="3">
        <f t="shared" si="99"/>
        <v>9</v>
      </c>
      <c r="F861" s="3">
        <f t="shared" si="102"/>
        <v>18</v>
      </c>
      <c r="G861" s="3">
        <f t="shared" si="100"/>
        <v>114</v>
      </c>
      <c r="H861" s="3">
        <f t="shared" si="103"/>
        <v>5</v>
      </c>
      <c r="I861" s="3">
        <f t="shared" si="104"/>
        <v>2021</v>
      </c>
    </row>
    <row r="862" spans="3:9" x14ac:dyDescent="0.25">
      <c r="C862" s="7">
        <f t="shared" si="105"/>
        <v>44325</v>
      </c>
      <c r="D862" s="8">
        <f t="shared" si="101"/>
        <v>19</v>
      </c>
      <c r="E862" s="3">
        <f t="shared" si="99"/>
        <v>9</v>
      </c>
      <c r="F862" s="3">
        <f t="shared" si="102"/>
        <v>18</v>
      </c>
      <c r="G862" s="3">
        <f t="shared" si="100"/>
        <v>114</v>
      </c>
      <c r="H862" s="3">
        <f t="shared" si="103"/>
        <v>5</v>
      </c>
      <c r="I862" s="3">
        <f t="shared" si="104"/>
        <v>2021</v>
      </c>
    </row>
    <row r="863" spans="3:9" x14ac:dyDescent="0.25">
      <c r="C863" s="7">
        <f t="shared" si="105"/>
        <v>44326</v>
      </c>
      <c r="D863" s="8">
        <f t="shared" si="101"/>
        <v>20</v>
      </c>
      <c r="E863" s="3">
        <f t="shared" si="99"/>
        <v>9</v>
      </c>
      <c r="F863" s="3">
        <f t="shared" si="102"/>
        <v>18</v>
      </c>
      <c r="G863" s="3">
        <f t="shared" si="100"/>
        <v>114</v>
      </c>
      <c r="H863" s="3">
        <f t="shared" si="103"/>
        <v>5</v>
      </c>
      <c r="I863" s="3">
        <f t="shared" si="104"/>
        <v>2021</v>
      </c>
    </row>
    <row r="864" spans="3:9" x14ac:dyDescent="0.25">
      <c r="C864" s="7">
        <f t="shared" si="105"/>
        <v>44327</v>
      </c>
      <c r="D864" s="8">
        <f t="shared" si="101"/>
        <v>20</v>
      </c>
      <c r="E864" s="3">
        <f t="shared" si="99"/>
        <v>9</v>
      </c>
      <c r="F864" s="3">
        <f t="shared" si="102"/>
        <v>18</v>
      </c>
      <c r="G864" s="3">
        <f t="shared" si="100"/>
        <v>114</v>
      </c>
      <c r="H864" s="3">
        <f t="shared" si="103"/>
        <v>5</v>
      </c>
      <c r="I864" s="3">
        <f t="shared" si="104"/>
        <v>2021</v>
      </c>
    </row>
    <row r="865" spans="3:9" x14ac:dyDescent="0.25">
      <c r="C865" s="7">
        <f t="shared" si="105"/>
        <v>44328</v>
      </c>
      <c r="D865" s="8">
        <f t="shared" si="101"/>
        <v>20</v>
      </c>
      <c r="E865" s="3">
        <f t="shared" si="99"/>
        <v>9</v>
      </c>
      <c r="F865" s="3">
        <f t="shared" si="102"/>
        <v>18</v>
      </c>
      <c r="G865" s="3">
        <f t="shared" si="100"/>
        <v>114</v>
      </c>
      <c r="H865" s="3">
        <f t="shared" si="103"/>
        <v>5</v>
      </c>
      <c r="I865" s="3">
        <f t="shared" si="104"/>
        <v>2021</v>
      </c>
    </row>
    <row r="866" spans="3:9" x14ac:dyDescent="0.25">
      <c r="C866" s="7">
        <f t="shared" si="105"/>
        <v>44329</v>
      </c>
      <c r="D866" s="8">
        <f t="shared" si="101"/>
        <v>20</v>
      </c>
      <c r="E866" s="3">
        <f t="shared" si="99"/>
        <v>9</v>
      </c>
      <c r="F866" s="3">
        <f t="shared" si="102"/>
        <v>18</v>
      </c>
      <c r="G866" s="3">
        <f t="shared" si="100"/>
        <v>114</v>
      </c>
      <c r="H866" s="3">
        <f t="shared" si="103"/>
        <v>5</v>
      </c>
      <c r="I866" s="3">
        <f t="shared" si="104"/>
        <v>2021</v>
      </c>
    </row>
    <row r="867" spans="3:9" x14ac:dyDescent="0.25">
      <c r="C867" s="7">
        <f t="shared" si="105"/>
        <v>44330</v>
      </c>
      <c r="D867" s="8">
        <f t="shared" si="101"/>
        <v>20</v>
      </c>
      <c r="E867" s="3">
        <f t="shared" si="99"/>
        <v>9</v>
      </c>
      <c r="F867" s="3">
        <f t="shared" si="102"/>
        <v>18</v>
      </c>
      <c r="G867" s="3">
        <f t="shared" si="100"/>
        <v>114</v>
      </c>
      <c r="H867" s="3">
        <f t="shared" si="103"/>
        <v>5</v>
      </c>
      <c r="I867" s="3">
        <f t="shared" si="104"/>
        <v>2021</v>
      </c>
    </row>
    <row r="868" spans="3:9" x14ac:dyDescent="0.25">
      <c r="C868" s="7">
        <f t="shared" si="105"/>
        <v>44331</v>
      </c>
      <c r="D868" s="8">
        <f t="shared" si="101"/>
        <v>20</v>
      </c>
      <c r="E868" s="3">
        <f t="shared" si="99"/>
        <v>9</v>
      </c>
      <c r="F868" s="3">
        <f t="shared" si="102"/>
        <v>18</v>
      </c>
      <c r="G868" s="3">
        <f t="shared" si="100"/>
        <v>114</v>
      </c>
      <c r="H868" s="3">
        <f t="shared" si="103"/>
        <v>5</v>
      </c>
      <c r="I868" s="3">
        <f t="shared" si="104"/>
        <v>2021</v>
      </c>
    </row>
    <row r="869" spans="3:9" x14ac:dyDescent="0.25">
      <c r="C869" s="7">
        <f t="shared" si="105"/>
        <v>44332</v>
      </c>
      <c r="D869" s="8">
        <f t="shared" si="101"/>
        <v>20</v>
      </c>
      <c r="E869" s="3">
        <f t="shared" si="99"/>
        <v>10</v>
      </c>
      <c r="F869" s="3">
        <f t="shared" si="102"/>
        <v>20</v>
      </c>
      <c r="G869" s="3">
        <f t="shared" si="100"/>
        <v>116</v>
      </c>
      <c r="H869" s="3">
        <f t="shared" si="103"/>
        <v>5</v>
      </c>
      <c r="I869" s="3">
        <f t="shared" si="104"/>
        <v>2021</v>
      </c>
    </row>
    <row r="870" spans="3:9" x14ac:dyDescent="0.25">
      <c r="C870" s="7">
        <f t="shared" si="105"/>
        <v>44333</v>
      </c>
      <c r="D870" s="8">
        <f t="shared" si="101"/>
        <v>21</v>
      </c>
      <c r="E870" s="3">
        <f t="shared" si="99"/>
        <v>10</v>
      </c>
      <c r="F870" s="3">
        <f t="shared" si="102"/>
        <v>20</v>
      </c>
      <c r="G870" s="3">
        <f t="shared" si="100"/>
        <v>116</v>
      </c>
      <c r="H870" s="3">
        <f t="shared" si="103"/>
        <v>5</v>
      </c>
      <c r="I870" s="3">
        <f t="shared" si="104"/>
        <v>2021</v>
      </c>
    </row>
    <row r="871" spans="3:9" x14ac:dyDescent="0.25">
      <c r="C871" s="7">
        <f t="shared" si="105"/>
        <v>44334</v>
      </c>
      <c r="D871" s="8">
        <f t="shared" si="101"/>
        <v>21</v>
      </c>
      <c r="E871" s="3">
        <f t="shared" si="99"/>
        <v>10</v>
      </c>
      <c r="F871" s="3">
        <f t="shared" si="102"/>
        <v>20</v>
      </c>
      <c r="G871" s="3">
        <f t="shared" si="100"/>
        <v>116</v>
      </c>
      <c r="H871" s="3">
        <f t="shared" si="103"/>
        <v>5</v>
      </c>
      <c r="I871" s="3">
        <f t="shared" si="104"/>
        <v>2021</v>
      </c>
    </row>
    <row r="872" spans="3:9" x14ac:dyDescent="0.25">
      <c r="C872" s="7">
        <f t="shared" si="105"/>
        <v>44335</v>
      </c>
      <c r="D872" s="8">
        <f t="shared" si="101"/>
        <v>21</v>
      </c>
      <c r="E872" s="3">
        <f t="shared" si="99"/>
        <v>10</v>
      </c>
      <c r="F872" s="3">
        <f t="shared" si="102"/>
        <v>20</v>
      </c>
      <c r="G872" s="3">
        <f t="shared" si="100"/>
        <v>116</v>
      </c>
      <c r="H872" s="3">
        <f t="shared" si="103"/>
        <v>5</v>
      </c>
      <c r="I872" s="3">
        <f t="shared" si="104"/>
        <v>2021</v>
      </c>
    </row>
    <row r="873" spans="3:9" x14ac:dyDescent="0.25">
      <c r="C873" s="7">
        <f t="shared" si="105"/>
        <v>44336</v>
      </c>
      <c r="D873" s="8">
        <f t="shared" si="101"/>
        <v>21</v>
      </c>
      <c r="E873" s="3">
        <f t="shared" si="99"/>
        <v>10</v>
      </c>
      <c r="F873" s="3">
        <f t="shared" si="102"/>
        <v>20</v>
      </c>
      <c r="G873" s="3">
        <f t="shared" si="100"/>
        <v>116</v>
      </c>
      <c r="H873" s="3">
        <f t="shared" si="103"/>
        <v>5</v>
      </c>
      <c r="I873" s="3">
        <f t="shared" si="104"/>
        <v>2021</v>
      </c>
    </row>
    <row r="874" spans="3:9" x14ac:dyDescent="0.25">
      <c r="C874" s="7">
        <f t="shared" si="105"/>
        <v>44337</v>
      </c>
      <c r="D874" s="8">
        <f t="shared" si="101"/>
        <v>21</v>
      </c>
      <c r="E874" s="3">
        <f t="shared" si="99"/>
        <v>10</v>
      </c>
      <c r="F874" s="3">
        <f t="shared" si="102"/>
        <v>20</v>
      </c>
      <c r="G874" s="3">
        <f t="shared" si="100"/>
        <v>116</v>
      </c>
      <c r="H874" s="3">
        <f t="shared" si="103"/>
        <v>5</v>
      </c>
      <c r="I874" s="3">
        <f t="shared" si="104"/>
        <v>2021</v>
      </c>
    </row>
    <row r="875" spans="3:9" x14ac:dyDescent="0.25">
      <c r="C875" s="7">
        <f t="shared" si="105"/>
        <v>44338</v>
      </c>
      <c r="D875" s="8">
        <f t="shared" si="101"/>
        <v>21</v>
      </c>
      <c r="E875" s="3">
        <f t="shared" si="99"/>
        <v>10</v>
      </c>
      <c r="F875" s="3">
        <f t="shared" si="102"/>
        <v>20</v>
      </c>
      <c r="G875" s="3">
        <f t="shared" si="100"/>
        <v>116</v>
      </c>
      <c r="H875" s="3">
        <f t="shared" si="103"/>
        <v>5</v>
      </c>
      <c r="I875" s="3">
        <f t="shared" si="104"/>
        <v>2021</v>
      </c>
    </row>
    <row r="876" spans="3:9" x14ac:dyDescent="0.25">
      <c r="C876" s="7">
        <f t="shared" si="105"/>
        <v>44339</v>
      </c>
      <c r="D876" s="8">
        <f t="shared" si="101"/>
        <v>21</v>
      </c>
      <c r="E876" s="3">
        <f t="shared" si="99"/>
        <v>10</v>
      </c>
      <c r="F876" s="3">
        <f t="shared" si="102"/>
        <v>20</v>
      </c>
      <c r="G876" s="3">
        <f t="shared" si="100"/>
        <v>116</v>
      </c>
      <c r="H876" s="3">
        <f t="shared" si="103"/>
        <v>5</v>
      </c>
      <c r="I876" s="3">
        <f t="shared" si="104"/>
        <v>2021</v>
      </c>
    </row>
    <row r="877" spans="3:9" x14ac:dyDescent="0.25">
      <c r="C877" s="7">
        <f t="shared" si="105"/>
        <v>44340</v>
      </c>
      <c r="D877" s="8">
        <f t="shared" si="101"/>
        <v>22</v>
      </c>
      <c r="E877" s="3">
        <f t="shared" si="99"/>
        <v>10</v>
      </c>
      <c r="F877" s="3">
        <f t="shared" si="102"/>
        <v>20</v>
      </c>
      <c r="G877" s="3">
        <f t="shared" si="100"/>
        <v>116</v>
      </c>
      <c r="H877" s="3">
        <f t="shared" si="103"/>
        <v>5</v>
      </c>
      <c r="I877" s="3">
        <f t="shared" si="104"/>
        <v>2021</v>
      </c>
    </row>
    <row r="878" spans="3:9" x14ac:dyDescent="0.25">
      <c r="C878" s="7">
        <f t="shared" si="105"/>
        <v>44341</v>
      </c>
      <c r="D878" s="8">
        <f t="shared" si="101"/>
        <v>22</v>
      </c>
      <c r="E878" s="3">
        <f t="shared" si="99"/>
        <v>10</v>
      </c>
      <c r="F878" s="3">
        <f t="shared" si="102"/>
        <v>20</v>
      </c>
      <c r="G878" s="3">
        <f t="shared" si="100"/>
        <v>116</v>
      </c>
      <c r="H878" s="3">
        <f t="shared" si="103"/>
        <v>5</v>
      </c>
      <c r="I878" s="3">
        <f t="shared" si="104"/>
        <v>2021</v>
      </c>
    </row>
    <row r="879" spans="3:9" x14ac:dyDescent="0.25">
      <c r="C879" s="7">
        <f t="shared" si="105"/>
        <v>44342</v>
      </c>
      <c r="D879" s="8">
        <f t="shared" si="101"/>
        <v>22</v>
      </c>
      <c r="E879" s="3">
        <f t="shared" si="99"/>
        <v>10</v>
      </c>
      <c r="F879" s="3">
        <f t="shared" si="102"/>
        <v>20</v>
      </c>
      <c r="G879" s="3">
        <f t="shared" si="100"/>
        <v>116</v>
      </c>
      <c r="H879" s="3">
        <f t="shared" si="103"/>
        <v>5</v>
      </c>
      <c r="I879" s="3">
        <f t="shared" si="104"/>
        <v>2021</v>
      </c>
    </row>
    <row r="880" spans="3:9" x14ac:dyDescent="0.25">
      <c r="C880" s="7">
        <f t="shared" si="105"/>
        <v>44343</v>
      </c>
      <c r="D880" s="8">
        <f t="shared" si="101"/>
        <v>22</v>
      </c>
      <c r="E880" s="3">
        <f t="shared" si="99"/>
        <v>10</v>
      </c>
      <c r="F880" s="3">
        <f t="shared" si="102"/>
        <v>20</v>
      </c>
      <c r="G880" s="3">
        <f t="shared" si="100"/>
        <v>116</v>
      </c>
      <c r="H880" s="3">
        <f t="shared" si="103"/>
        <v>5</v>
      </c>
      <c r="I880" s="3">
        <f t="shared" si="104"/>
        <v>2021</v>
      </c>
    </row>
    <row r="881" spans="3:9" x14ac:dyDescent="0.25">
      <c r="C881" s="7">
        <f t="shared" si="105"/>
        <v>44344</v>
      </c>
      <c r="D881" s="8">
        <f t="shared" si="101"/>
        <v>22</v>
      </c>
      <c r="E881" s="3">
        <f t="shared" si="99"/>
        <v>10</v>
      </c>
      <c r="F881" s="3">
        <f t="shared" si="102"/>
        <v>20</v>
      </c>
      <c r="G881" s="3">
        <f t="shared" si="100"/>
        <v>116</v>
      </c>
      <c r="H881" s="3">
        <f t="shared" si="103"/>
        <v>5</v>
      </c>
      <c r="I881" s="3">
        <f t="shared" si="104"/>
        <v>2021</v>
      </c>
    </row>
    <row r="882" spans="3:9" x14ac:dyDescent="0.25">
      <c r="C882" s="7">
        <f t="shared" si="105"/>
        <v>44345</v>
      </c>
      <c r="D882" s="8">
        <f t="shared" si="101"/>
        <v>22</v>
      </c>
      <c r="E882" s="3">
        <f t="shared" si="99"/>
        <v>10</v>
      </c>
      <c r="F882" s="3">
        <f t="shared" si="102"/>
        <v>20</v>
      </c>
      <c r="G882" s="3">
        <f t="shared" si="100"/>
        <v>116</v>
      </c>
      <c r="H882" s="3">
        <f t="shared" si="103"/>
        <v>5</v>
      </c>
      <c r="I882" s="3">
        <f t="shared" si="104"/>
        <v>2021</v>
      </c>
    </row>
    <row r="883" spans="3:9" x14ac:dyDescent="0.25">
      <c r="C883" s="7">
        <f t="shared" si="105"/>
        <v>44346</v>
      </c>
      <c r="D883" s="8">
        <f t="shared" si="101"/>
        <v>22</v>
      </c>
      <c r="E883" s="3">
        <f t="shared" si="99"/>
        <v>10</v>
      </c>
      <c r="F883" s="3">
        <f t="shared" si="102"/>
        <v>20</v>
      </c>
      <c r="G883" s="3">
        <f t="shared" si="100"/>
        <v>116</v>
      </c>
      <c r="H883" s="3">
        <f t="shared" si="103"/>
        <v>5</v>
      </c>
      <c r="I883" s="3">
        <f t="shared" si="104"/>
        <v>2021</v>
      </c>
    </row>
    <row r="884" spans="3:9" x14ac:dyDescent="0.25">
      <c r="C884" s="7">
        <f t="shared" si="105"/>
        <v>44347</v>
      </c>
      <c r="D884" s="8">
        <f t="shared" si="101"/>
        <v>23</v>
      </c>
      <c r="E884" s="3">
        <f t="shared" si="99"/>
        <v>10</v>
      </c>
      <c r="F884" s="3">
        <f t="shared" si="102"/>
        <v>20</v>
      </c>
      <c r="G884" s="3">
        <f t="shared" si="100"/>
        <v>116</v>
      </c>
      <c r="H884" s="3">
        <f t="shared" si="103"/>
        <v>5</v>
      </c>
      <c r="I884" s="3">
        <f t="shared" si="104"/>
        <v>2021</v>
      </c>
    </row>
    <row r="885" spans="3:9" x14ac:dyDescent="0.25">
      <c r="C885" s="7">
        <f t="shared" si="105"/>
        <v>44348</v>
      </c>
      <c r="D885" s="8">
        <f t="shared" si="101"/>
        <v>23</v>
      </c>
      <c r="E885" s="3">
        <f t="shared" si="99"/>
        <v>11</v>
      </c>
      <c r="F885" s="3">
        <f t="shared" si="102"/>
        <v>22</v>
      </c>
      <c r="G885" s="3">
        <f t="shared" si="100"/>
        <v>118</v>
      </c>
      <c r="H885" s="3">
        <f t="shared" si="103"/>
        <v>6</v>
      </c>
      <c r="I885" s="3">
        <f t="shared" si="104"/>
        <v>2021</v>
      </c>
    </row>
    <row r="886" spans="3:9" x14ac:dyDescent="0.25">
      <c r="C886" s="7">
        <f t="shared" si="105"/>
        <v>44349</v>
      </c>
      <c r="D886" s="8">
        <f t="shared" si="101"/>
        <v>23</v>
      </c>
      <c r="E886" s="3">
        <f t="shared" si="99"/>
        <v>11</v>
      </c>
      <c r="F886" s="3">
        <f t="shared" si="102"/>
        <v>22</v>
      </c>
      <c r="G886" s="3">
        <f t="shared" si="100"/>
        <v>118</v>
      </c>
      <c r="H886" s="3">
        <f t="shared" si="103"/>
        <v>6</v>
      </c>
      <c r="I886" s="3">
        <f t="shared" si="104"/>
        <v>2021</v>
      </c>
    </row>
    <row r="887" spans="3:9" x14ac:dyDescent="0.25">
      <c r="C887" s="7">
        <f t="shared" si="105"/>
        <v>44350</v>
      </c>
      <c r="D887" s="8">
        <f t="shared" si="101"/>
        <v>23</v>
      </c>
      <c r="E887" s="3">
        <f t="shared" si="99"/>
        <v>11</v>
      </c>
      <c r="F887" s="3">
        <f t="shared" si="102"/>
        <v>22</v>
      </c>
      <c r="G887" s="3">
        <f t="shared" si="100"/>
        <v>118</v>
      </c>
      <c r="H887" s="3">
        <f t="shared" si="103"/>
        <v>6</v>
      </c>
      <c r="I887" s="3">
        <f t="shared" si="104"/>
        <v>2021</v>
      </c>
    </row>
    <row r="888" spans="3:9" x14ac:dyDescent="0.25">
      <c r="C888" s="7">
        <f t="shared" si="105"/>
        <v>44351</v>
      </c>
      <c r="D888" s="8">
        <f t="shared" si="101"/>
        <v>23</v>
      </c>
      <c r="E888" s="3">
        <f t="shared" si="99"/>
        <v>11</v>
      </c>
      <c r="F888" s="3">
        <f t="shared" si="102"/>
        <v>22</v>
      </c>
      <c r="G888" s="3">
        <f t="shared" si="100"/>
        <v>118</v>
      </c>
      <c r="H888" s="3">
        <f t="shared" si="103"/>
        <v>6</v>
      </c>
      <c r="I888" s="3">
        <f t="shared" si="104"/>
        <v>2021</v>
      </c>
    </row>
    <row r="889" spans="3:9" x14ac:dyDescent="0.25">
      <c r="C889" s="7">
        <f t="shared" si="105"/>
        <v>44352</v>
      </c>
      <c r="D889" s="8">
        <f t="shared" si="101"/>
        <v>23</v>
      </c>
      <c r="E889" s="3">
        <f t="shared" si="99"/>
        <v>11</v>
      </c>
      <c r="F889" s="3">
        <f t="shared" si="102"/>
        <v>22</v>
      </c>
      <c r="G889" s="3">
        <f t="shared" si="100"/>
        <v>118</v>
      </c>
      <c r="H889" s="3">
        <f t="shared" si="103"/>
        <v>6</v>
      </c>
      <c r="I889" s="3">
        <f t="shared" si="104"/>
        <v>2021</v>
      </c>
    </row>
    <row r="890" spans="3:9" x14ac:dyDescent="0.25">
      <c r="C890" s="7">
        <f t="shared" si="105"/>
        <v>44353</v>
      </c>
      <c r="D890" s="8">
        <f t="shared" si="101"/>
        <v>23</v>
      </c>
      <c r="E890" s="3">
        <f t="shared" si="99"/>
        <v>11</v>
      </c>
      <c r="F890" s="3">
        <f t="shared" si="102"/>
        <v>22</v>
      </c>
      <c r="G890" s="3">
        <f t="shared" si="100"/>
        <v>118</v>
      </c>
      <c r="H890" s="3">
        <f t="shared" si="103"/>
        <v>6</v>
      </c>
      <c r="I890" s="3">
        <f t="shared" si="104"/>
        <v>2021</v>
      </c>
    </row>
    <row r="891" spans="3:9" x14ac:dyDescent="0.25">
      <c r="C891" s="7">
        <f t="shared" si="105"/>
        <v>44354</v>
      </c>
      <c r="D891" s="8">
        <f t="shared" si="101"/>
        <v>24</v>
      </c>
      <c r="E891" s="3">
        <f t="shared" si="99"/>
        <v>11</v>
      </c>
      <c r="F891" s="3">
        <f t="shared" si="102"/>
        <v>22</v>
      </c>
      <c r="G891" s="3">
        <f t="shared" si="100"/>
        <v>118</v>
      </c>
      <c r="H891" s="3">
        <f t="shared" si="103"/>
        <v>6</v>
      </c>
      <c r="I891" s="3">
        <f t="shared" si="104"/>
        <v>2021</v>
      </c>
    </row>
    <row r="892" spans="3:9" x14ac:dyDescent="0.25">
      <c r="C892" s="7">
        <f t="shared" si="105"/>
        <v>44355</v>
      </c>
      <c r="D892" s="8">
        <f t="shared" si="101"/>
        <v>24</v>
      </c>
      <c r="E892" s="3">
        <f t="shared" si="99"/>
        <v>11</v>
      </c>
      <c r="F892" s="3">
        <f t="shared" si="102"/>
        <v>22</v>
      </c>
      <c r="G892" s="3">
        <f t="shared" si="100"/>
        <v>118</v>
      </c>
      <c r="H892" s="3">
        <f t="shared" si="103"/>
        <v>6</v>
      </c>
      <c r="I892" s="3">
        <f t="shared" si="104"/>
        <v>2021</v>
      </c>
    </row>
    <row r="893" spans="3:9" x14ac:dyDescent="0.25">
      <c r="C893" s="7">
        <f t="shared" si="105"/>
        <v>44356</v>
      </c>
      <c r="D893" s="8">
        <f t="shared" si="101"/>
        <v>24</v>
      </c>
      <c r="E893" s="3">
        <f t="shared" si="99"/>
        <v>11</v>
      </c>
      <c r="F893" s="3">
        <f t="shared" si="102"/>
        <v>22</v>
      </c>
      <c r="G893" s="3">
        <f t="shared" si="100"/>
        <v>118</v>
      </c>
      <c r="H893" s="3">
        <f t="shared" si="103"/>
        <v>6</v>
      </c>
      <c r="I893" s="3">
        <f t="shared" si="104"/>
        <v>2021</v>
      </c>
    </row>
    <row r="894" spans="3:9" x14ac:dyDescent="0.25">
      <c r="C894" s="7">
        <f t="shared" si="105"/>
        <v>44357</v>
      </c>
      <c r="D894" s="8">
        <f t="shared" si="101"/>
        <v>24</v>
      </c>
      <c r="E894" s="3">
        <f t="shared" si="99"/>
        <v>11</v>
      </c>
      <c r="F894" s="3">
        <f t="shared" si="102"/>
        <v>22</v>
      </c>
      <c r="G894" s="3">
        <f t="shared" si="100"/>
        <v>118</v>
      </c>
      <c r="H894" s="3">
        <f t="shared" si="103"/>
        <v>6</v>
      </c>
      <c r="I894" s="3">
        <f t="shared" si="104"/>
        <v>2021</v>
      </c>
    </row>
    <row r="895" spans="3:9" x14ac:dyDescent="0.25">
      <c r="C895" s="7">
        <f t="shared" si="105"/>
        <v>44358</v>
      </c>
      <c r="D895" s="8">
        <f t="shared" si="101"/>
        <v>24</v>
      </c>
      <c r="E895" s="3">
        <f t="shared" si="99"/>
        <v>11</v>
      </c>
      <c r="F895" s="3">
        <f t="shared" si="102"/>
        <v>22</v>
      </c>
      <c r="G895" s="3">
        <f t="shared" si="100"/>
        <v>118</v>
      </c>
      <c r="H895" s="3">
        <f t="shared" si="103"/>
        <v>6</v>
      </c>
      <c r="I895" s="3">
        <f t="shared" si="104"/>
        <v>2021</v>
      </c>
    </row>
    <row r="896" spans="3:9" x14ac:dyDescent="0.25">
      <c r="C896" s="7">
        <f t="shared" si="105"/>
        <v>44359</v>
      </c>
      <c r="D896" s="8">
        <f t="shared" si="101"/>
        <v>24</v>
      </c>
      <c r="E896" s="3">
        <f t="shared" si="99"/>
        <v>11</v>
      </c>
      <c r="F896" s="3">
        <f t="shared" si="102"/>
        <v>22</v>
      </c>
      <c r="G896" s="3">
        <f t="shared" si="100"/>
        <v>118</v>
      </c>
      <c r="H896" s="3">
        <f t="shared" si="103"/>
        <v>6</v>
      </c>
      <c r="I896" s="3">
        <f t="shared" si="104"/>
        <v>2021</v>
      </c>
    </row>
    <row r="897" spans="3:9" x14ac:dyDescent="0.25">
      <c r="C897" s="7">
        <f t="shared" si="105"/>
        <v>44360</v>
      </c>
      <c r="D897" s="8">
        <f t="shared" si="101"/>
        <v>24</v>
      </c>
      <c r="E897" s="3">
        <f t="shared" si="99"/>
        <v>11</v>
      </c>
      <c r="F897" s="3">
        <f t="shared" si="102"/>
        <v>22</v>
      </c>
      <c r="G897" s="3">
        <f t="shared" si="100"/>
        <v>118</v>
      </c>
      <c r="H897" s="3">
        <f t="shared" si="103"/>
        <v>6</v>
      </c>
      <c r="I897" s="3">
        <f t="shared" si="104"/>
        <v>2021</v>
      </c>
    </row>
    <row r="898" spans="3:9" x14ac:dyDescent="0.25">
      <c r="C898" s="7">
        <f t="shared" si="105"/>
        <v>44361</v>
      </c>
      <c r="D898" s="8">
        <f t="shared" si="101"/>
        <v>25</v>
      </c>
      <c r="E898" s="3">
        <f t="shared" si="99"/>
        <v>11</v>
      </c>
      <c r="F898" s="3">
        <f t="shared" si="102"/>
        <v>22</v>
      </c>
      <c r="G898" s="3">
        <f t="shared" si="100"/>
        <v>118</v>
      </c>
      <c r="H898" s="3">
        <f t="shared" si="103"/>
        <v>6</v>
      </c>
      <c r="I898" s="3">
        <f t="shared" si="104"/>
        <v>2021</v>
      </c>
    </row>
    <row r="899" spans="3:9" x14ac:dyDescent="0.25">
      <c r="C899" s="7">
        <f t="shared" si="105"/>
        <v>44362</v>
      </c>
      <c r="D899" s="8">
        <f t="shared" si="101"/>
        <v>25</v>
      </c>
      <c r="E899" s="3">
        <f t="shared" ref="E899:E962" si="106">MONTH(C899)*2-(DAY(C899)&lt;16)</f>
        <v>11</v>
      </c>
      <c r="F899" s="3">
        <f t="shared" si="102"/>
        <v>22</v>
      </c>
      <c r="G899" s="3">
        <f t="shared" ref="G899:G962" si="107">IF(I900&gt;$I$3,IF(AND(I900&gt;I899,F899=48),F899*(I900-$I$3),(I900-$I$3)*48+F899),F899)</f>
        <v>118</v>
      </c>
      <c r="H899" s="3">
        <f t="shared" si="103"/>
        <v>6</v>
      </c>
      <c r="I899" s="3">
        <f t="shared" si="104"/>
        <v>2021</v>
      </c>
    </row>
    <row r="900" spans="3:9" x14ac:dyDescent="0.25">
      <c r="C900" s="7">
        <f t="shared" si="105"/>
        <v>44363</v>
      </c>
      <c r="D900" s="8">
        <f t="shared" ref="D900:D963" si="108">IF(WEEKNUM(C900,2)=53,52,WEEKNUM(C900,2))</f>
        <v>25</v>
      </c>
      <c r="E900" s="3">
        <f t="shared" si="106"/>
        <v>12</v>
      </c>
      <c r="F900" s="3">
        <f t="shared" ref="F900:F963" si="109">E900*2</f>
        <v>24</v>
      </c>
      <c r="G900" s="3">
        <f t="shared" si="107"/>
        <v>120</v>
      </c>
      <c r="H900" s="3">
        <f t="shared" ref="H900:H963" si="110">MONTH(C900)</f>
        <v>6</v>
      </c>
      <c r="I900" s="3">
        <f t="shared" ref="I900:I963" si="111">YEAR(C900)</f>
        <v>2021</v>
      </c>
    </row>
    <row r="901" spans="3:9" x14ac:dyDescent="0.25">
      <c r="C901" s="7">
        <f t="shared" ref="C901:C964" si="112">C900+1</f>
        <v>44364</v>
      </c>
      <c r="D901" s="8">
        <f t="shared" si="108"/>
        <v>25</v>
      </c>
      <c r="E901" s="3">
        <f t="shared" si="106"/>
        <v>12</v>
      </c>
      <c r="F901" s="3">
        <f t="shared" si="109"/>
        <v>24</v>
      </c>
      <c r="G901" s="3">
        <f t="shared" si="107"/>
        <v>120</v>
      </c>
      <c r="H901" s="3">
        <f t="shared" si="110"/>
        <v>6</v>
      </c>
      <c r="I901" s="3">
        <f t="shared" si="111"/>
        <v>2021</v>
      </c>
    </row>
    <row r="902" spans="3:9" x14ac:dyDescent="0.25">
      <c r="C902" s="7">
        <f t="shared" si="112"/>
        <v>44365</v>
      </c>
      <c r="D902" s="8">
        <f t="shared" si="108"/>
        <v>25</v>
      </c>
      <c r="E902" s="3">
        <f t="shared" si="106"/>
        <v>12</v>
      </c>
      <c r="F902" s="3">
        <f t="shared" si="109"/>
        <v>24</v>
      </c>
      <c r="G902" s="3">
        <f t="shared" si="107"/>
        <v>120</v>
      </c>
      <c r="H902" s="3">
        <f t="shared" si="110"/>
        <v>6</v>
      </c>
      <c r="I902" s="3">
        <f t="shared" si="111"/>
        <v>2021</v>
      </c>
    </row>
    <row r="903" spans="3:9" x14ac:dyDescent="0.25">
      <c r="C903" s="7">
        <f t="shared" si="112"/>
        <v>44366</v>
      </c>
      <c r="D903" s="8">
        <f t="shared" si="108"/>
        <v>25</v>
      </c>
      <c r="E903" s="3">
        <f t="shared" si="106"/>
        <v>12</v>
      </c>
      <c r="F903" s="3">
        <f t="shared" si="109"/>
        <v>24</v>
      </c>
      <c r="G903" s="3">
        <f t="shared" si="107"/>
        <v>120</v>
      </c>
      <c r="H903" s="3">
        <f t="shared" si="110"/>
        <v>6</v>
      </c>
      <c r="I903" s="3">
        <f t="shared" si="111"/>
        <v>2021</v>
      </c>
    </row>
    <row r="904" spans="3:9" x14ac:dyDescent="0.25">
      <c r="C904" s="7">
        <f t="shared" si="112"/>
        <v>44367</v>
      </c>
      <c r="D904" s="8">
        <f t="shared" si="108"/>
        <v>25</v>
      </c>
      <c r="E904" s="3">
        <f t="shared" si="106"/>
        <v>12</v>
      </c>
      <c r="F904" s="3">
        <f t="shared" si="109"/>
        <v>24</v>
      </c>
      <c r="G904" s="3">
        <f t="shared" si="107"/>
        <v>120</v>
      </c>
      <c r="H904" s="3">
        <f t="shared" si="110"/>
        <v>6</v>
      </c>
      <c r="I904" s="3">
        <f t="shared" si="111"/>
        <v>2021</v>
      </c>
    </row>
    <row r="905" spans="3:9" x14ac:dyDescent="0.25">
      <c r="C905" s="7">
        <f t="shared" si="112"/>
        <v>44368</v>
      </c>
      <c r="D905" s="8">
        <f t="shared" si="108"/>
        <v>26</v>
      </c>
      <c r="E905" s="3">
        <f t="shared" si="106"/>
        <v>12</v>
      </c>
      <c r="F905" s="3">
        <f t="shared" si="109"/>
        <v>24</v>
      </c>
      <c r="G905" s="3">
        <f t="shared" si="107"/>
        <v>120</v>
      </c>
      <c r="H905" s="3">
        <f t="shared" si="110"/>
        <v>6</v>
      </c>
      <c r="I905" s="3">
        <f t="shared" si="111"/>
        <v>2021</v>
      </c>
    </row>
    <row r="906" spans="3:9" x14ac:dyDescent="0.25">
      <c r="C906" s="7">
        <f t="shared" si="112"/>
        <v>44369</v>
      </c>
      <c r="D906" s="8">
        <f t="shared" si="108"/>
        <v>26</v>
      </c>
      <c r="E906" s="3">
        <f t="shared" si="106"/>
        <v>12</v>
      </c>
      <c r="F906" s="3">
        <f t="shared" si="109"/>
        <v>24</v>
      </c>
      <c r="G906" s="3">
        <f t="shared" si="107"/>
        <v>120</v>
      </c>
      <c r="H906" s="3">
        <f t="shared" si="110"/>
        <v>6</v>
      </c>
      <c r="I906" s="3">
        <f t="shared" si="111"/>
        <v>2021</v>
      </c>
    </row>
    <row r="907" spans="3:9" x14ac:dyDescent="0.25">
      <c r="C907" s="7">
        <f t="shared" si="112"/>
        <v>44370</v>
      </c>
      <c r="D907" s="8">
        <f t="shared" si="108"/>
        <v>26</v>
      </c>
      <c r="E907" s="3">
        <f t="shared" si="106"/>
        <v>12</v>
      </c>
      <c r="F907" s="3">
        <f t="shared" si="109"/>
        <v>24</v>
      </c>
      <c r="G907" s="3">
        <f t="shared" si="107"/>
        <v>120</v>
      </c>
      <c r="H907" s="3">
        <f t="shared" si="110"/>
        <v>6</v>
      </c>
      <c r="I907" s="3">
        <f t="shared" si="111"/>
        <v>2021</v>
      </c>
    </row>
    <row r="908" spans="3:9" x14ac:dyDescent="0.25">
      <c r="C908" s="7">
        <f t="shared" si="112"/>
        <v>44371</v>
      </c>
      <c r="D908" s="8">
        <f t="shared" si="108"/>
        <v>26</v>
      </c>
      <c r="E908" s="3">
        <f t="shared" si="106"/>
        <v>12</v>
      </c>
      <c r="F908" s="3">
        <f t="shared" si="109"/>
        <v>24</v>
      </c>
      <c r="G908" s="3">
        <f t="shared" si="107"/>
        <v>120</v>
      </c>
      <c r="H908" s="3">
        <f t="shared" si="110"/>
        <v>6</v>
      </c>
      <c r="I908" s="3">
        <f t="shared" si="111"/>
        <v>2021</v>
      </c>
    </row>
    <row r="909" spans="3:9" x14ac:dyDescent="0.25">
      <c r="C909" s="7">
        <f t="shared" si="112"/>
        <v>44372</v>
      </c>
      <c r="D909" s="8">
        <f t="shared" si="108"/>
        <v>26</v>
      </c>
      <c r="E909" s="3">
        <f t="shared" si="106"/>
        <v>12</v>
      </c>
      <c r="F909" s="3">
        <f t="shared" si="109"/>
        <v>24</v>
      </c>
      <c r="G909" s="3">
        <f t="shared" si="107"/>
        <v>120</v>
      </c>
      <c r="H909" s="3">
        <f t="shared" si="110"/>
        <v>6</v>
      </c>
      <c r="I909" s="3">
        <f t="shared" si="111"/>
        <v>2021</v>
      </c>
    </row>
    <row r="910" spans="3:9" x14ac:dyDescent="0.25">
      <c r="C910" s="7">
        <f t="shared" si="112"/>
        <v>44373</v>
      </c>
      <c r="D910" s="8">
        <f t="shared" si="108"/>
        <v>26</v>
      </c>
      <c r="E910" s="3">
        <f t="shared" si="106"/>
        <v>12</v>
      </c>
      <c r="F910" s="3">
        <f t="shared" si="109"/>
        <v>24</v>
      </c>
      <c r="G910" s="3">
        <f t="shared" si="107"/>
        <v>120</v>
      </c>
      <c r="H910" s="3">
        <f t="shared" si="110"/>
        <v>6</v>
      </c>
      <c r="I910" s="3">
        <f t="shared" si="111"/>
        <v>2021</v>
      </c>
    </row>
    <row r="911" spans="3:9" x14ac:dyDescent="0.25">
      <c r="C911" s="7">
        <f t="shared" si="112"/>
        <v>44374</v>
      </c>
      <c r="D911" s="8">
        <f t="shared" si="108"/>
        <v>26</v>
      </c>
      <c r="E911" s="3">
        <f t="shared" si="106"/>
        <v>12</v>
      </c>
      <c r="F911" s="3">
        <f t="shared" si="109"/>
        <v>24</v>
      </c>
      <c r="G911" s="3">
        <f t="shared" si="107"/>
        <v>120</v>
      </c>
      <c r="H911" s="3">
        <f t="shared" si="110"/>
        <v>6</v>
      </c>
      <c r="I911" s="3">
        <f t="shared" si="111"/>
        <v>2021</v>
      </c>
    </row>
    <row r="912" spans="3:9" x14ac:dyDescent="0.25">
      <c r="C912" s="7">
        <f t="shared" si="112"/>
        <v>44375</v>
      </c>
      <c r="D912" s="8">
        <f t="shared" si="108"/>
        <v>27</v>
      </c>
      <c r="E912" s="3">
        <f t="shared" si="106"/>
        <v>12</v>
      </c>
      <c r="F912" s="3">
        <f t="shared" si="109"/>
        <v>24</v>
      </c>
      <c r="G912" s="3">
        <f t="shared" si="107"/>
        <v>120</v>
      </c>
      <c r="H912" s="3">
        <f t="shared" si="110"/>
        <v>6</v>
      </c>
      <c r="I912" s="3">
        <f t="shared" si="111"/>
        <v>2021</v>
      </c>
    </row>
    <row r="913" spans="3:9" x14ac:dyDescent="0.25">
      <c r="C913" s="7">
        <f t="shared" si="112"/>
        <v>44376</v>
      </c>
      <c r="D913" s="8">
        <f t="shared" si="108"/>
        <v>27</v>
      </c>
      <c r="E913" s="3">
        <f t="shared" si="106"/>
        <v>12</v>
      </c>
      <c r="F913" s="3">
        <f t="shared" si="109"/>
        <v>24</v>
      </c>
      <c r="G913" s="3">
        <f t="shared" si="107"/>
        <v>120</v>
      </c>
      <c r="H913" s="3">
        <f t="shared" si="110"/>
        <v>6</v>
      </c>
      <c r="I913" s="3">
        <f t="shared" si="111"/>
        <v>2021</v>
      </c>
    </row>
    <row r="914" spans="3:9" x14ac:dyDescent="0.25">
      <c r="C914" s="7">
        <f t="shared" si="112"/>
        <v>44377</v>
      </c>
      <c r="D914" s="8">
        <f t="shared" si="108"/>
        <v>27</v>
      </c>
      <c r="E914" s="3">
        <f t="shared" si="106"/>
        <v>12</v>
      </c>
      <c r="F914" s="3">
        <f t="shared" si="109"/>
        <v>24</v>
      </c>
      <c r="G914" s="3">
        <f t="shared" si="107"/>
        <v>120</v>
      </c>
      <c r="H914" s="3">
        <f t="shared" si="110"/>
        <v>6</v>
      </c>
      <c r="I914" s="3">
        <f t="shared" si="111"/>
        <v>2021</v>
      </c>
    </row>
    <row r="915" spans="3:9" x14ac:dyDescent="0.25">
      <c r="C915" s="7">
        <f t="shared" si="112"/>
        <v>44378</v>
      </c>
      <c r="D915" s="8">
        <f t="shared" si="108"/>
        <v>27</v>
      </c>
      <c r="E915" s="3">
        <f t="shared" si="106"/>
        <v>13</v>
      </c>
      <c r="F915" s="3">
        <f t="shared" si="109"/>
        <v>26</v>
      </c>
      <c r="G915" s="3">
        <f t="shared" si="107"/>
        <v>122</v>
      </c>
      <c r="H915" s="3">
        <f t="shared" si="110"/>
        <v>7</v>
      </c>
      <c r="I915" s="3">
        <f t="shared" si="111"/>
        <v>2021</v>
      </c>
    </row>
    <row r="916" spans="3:9" x14ac:dyDescent="0.25">
      <c r="C916" s="7">
        <f t="shared" si="112"/>
        <v>44379</v>
      </c>
      <c r="D916" s="8">
        <f t="shared" si="108"/>
        <v>27</v>
      </c>
      <c r="E916" s="3">
        <f t="shared" si="106"/>
        <v>13</v>
      </c>
      <c r="F916" s="3">
        <f t="shared" si="109"/>
        <v>26</v>
      </c>
      <c r="G916" s="3">
        <f t="shared" si="107"/>
        <v>122</v>
      </c>
      <c r="H916" s="3">
        <f t="shared" si="110"/>
        <v>7</v>
      </c>
      <c r="I916" s="3">
        <f t="shared" si="111"/>
        <v>2021</v>
      </c>
    </row>
    <row r="917" spans="3:9" x14ac:dyDescent="0.25">
      <c r="C917" s="7">
        <f t="shared" si="112"/>
        <v>44380</v>
      </c>
      <c r="D917" s="8">
        <f t="shared" si="108"/>
        <v>27</v>
      </c>
      <c r="E917" s="3">
        <f t="shared" si="106"/>
        <v>13</v>
      </c>
      <c r="F917" s="3">
        <f t="shared" si="109"/>
        <v>26</v>
      </c>
      <c r="G917" s="3">
        <f t="shared" si="107"/>
        <v>122</v>
      </c>
      <c r="H917" s="3">
        <f t="shared" si="110"/>
        <v>7</v>
      </c>
      <c r="I917" s="3">
        <f t="shared" si="111"/>
        <v>2021</v>
      </c>
    </row>
    <row r="918" spans="3:9" x14ac:dyDescent="0.25">
      <c r="C918" s="7">
        <f t="shared" si="112"/>
        <v>44381</v>
      </c>
      <c r="D918" s="8">
        <f t="shared" si="108"/>
        <v>27</v>
      </c>
      <c r="E918" s="3">
        <f t="shared" si="106"/>
        <v>13</v>
      </c>
      <c r="F918" s="3">
        <f t="shared" si="109"/>
        <v>26</v>
      </c>
      <c r="G918" s="3">
        <f t="shared" si="107"/>
        <v>122</v>
      </c>
      <c r="H918" s="3">
        <f t="shared" si="110"/>
        <v>7</v>
      </c>
      <c r="I918" s="3">
        <f t="shared" si="111"/>
        <v>2021</v>
      </c>
    </row>
    <row r="919" spans="3:9" x14ac:dyDescent="0.25">
      <c r="C919" s="7">
        <f t="shared" si="112"/>
        <v>44382</v>
      </c>
      <c r="D919" s="8">
        <f t="shared" si="108"/>
        <v>28</v>
      </c>
      <c r="E919" s="3">
        <f t="shared" si="106"/>
        <v>13</v>
      </c>
      <c r="F919" s="3">
        <f t="shared" si="109"/>
        <v>26</v>
      </c>
      <c r="G919" s="3">
        <f t="shared" si="107"/>
        <v>122</v>
      </c>
      <c r="H919" s="3">
        <f t="shared" si="110"/>
        <v>7</v>
      </c>
      <c r="I919" s="3">
        <f t="shared" si="111"/>
        <v>2021</v>
      </c>
    </row>
    <row r="920" spans="3:9" x14ac:dyDescent="0.25">
      <c r="C920" s="7">
        <f t="shared" si="112"/>
        <v>44383</v>
      </c>
      <c r="D920" s="8">
        <f t="shared" si="108"/>
        <v>28</v>
      </c>
      <c r="E920" s="3">
        <f t="shared" si="106"/>
        <v>13</v>
      </c>
      <c r="F920" s="3">
        <f t="shared" si="109"/>
        <v>26</v>
      </c>
      <c r="G920" s="3">
        <f t="shared" si="107"/>
        <v>122</v>
      </c>
      <c r="H920" s="3">
        <f t="shared" si="110"/>
        <v>7</v>
      </c>
      <c r="I920" s="3">
        <f t="shared" si="111"/>
        <v>2021</v>
      </c>
    </row>
    <row r="921" spans="3:9" x14ac:dyDescent="0.25">
      <c r="C921" s="7">
        <f t="shared" si="112"/>
        <v>44384</v>
      </c>
      <c r="D921" s="8">
        <f t="shared" si="108"/>
        <v>28</v>
      </c>
      <c r="E921" s="3">
        <f t="shared" si="106"/>
        <v>13</v>
      </c>
      <c r="F921" s="3">
        <f t="shared" si="109"/>
        <v>26</v>
      </c>
      <c r="G921" s="3">
        <f t="shared" si="107"/>
        <v>122</v>
      </c>
      <c r="H921" s="3">
        <f t="shared" si="110"/>
        <v>7</v>
      </c>
      <c r="I921" s="3">
        <f t="shared" si="111"/>
        <v>2021</v>
      </c>
    </row>
    <row r="922" spans="3:9" x14ac:dyDescent="0.25">
      <c r="C922" s="7">
        <f t="shared" si="112"/>
        <v>44385</v>
      </c>
      <c r="D922" s="8">
        <f t="shared" si="108"/>
        <v>28</v>
      </c>
      <c r="E922" s="3">
        <f t="shared" si="106"/>
        <v>13</v>
      </c>
      <c r="F922" s="3">
        <f t="shared" si="109"/>
        <v>26</v>
      </c>
      <c r="G922" s="3">
        <f t="shared" si="107"/>
        <v>122</v>
      </c>
      <c r="H922" s="3">
        <f t="shared" si="110"/>
        <v>7</v>
      </c>
      <c r="I922" s="3">
        <f t="shared" si="111"/>
        <v>2021</v>
      </c>
    </row>
    <row r="923" spans="3:9" x14ac:dyDescent="0.25">
      <c r="C923" s="7">
        <f t="shared" si="112"/>
        <v>44386</v>
      </c>
      <c r="D923" s="8">
        <f t="shared" si="108"/>
        <v>28</v>
      </c>
      <c r="E923" s="3">
        <f t="shared" si="106"/>
        <v>13</v>
      </c>
      <c r="F923" s="3">
        <f t="shared" si="109"/>
        <v>26</v>
      </c>
      <c r="G923" s="3">
        <f t="shared" si="107"/>
        <v>122</v>
      </c>
      <c r="H923" s="3">
        <f t="shared" si="110"/>
        <v>7</v>
      </c>
      <c r="I923" s="3">
        <f t="shared" si="111"/>
        <v>2021</v>
      </c>
    </row>
    <row r="924" spans="3:9" x14ac:dyDescent="0.25">
      <c r="C924" s="7">
        <f t="shared" si="112"/>
        <v>44387</v>
      </c>
      <c r="D924" s="8">
        <f t="shared" si="108"/>
        <v>28</v>
      </c>
      <c r="E924" s="3">
        <f t="shared" si="106"/>
        <v>13</v>
      </c>
      <c r="F924" s="3">
        <f t="shared" si="109"/>
        <v>26</v>
      </c>
      <c r="G924" s="3">
        <f t="shared" si="107"/>
        <v>122</v>
      </c>
      <c r="H924" s="3">
        <f t="shared" si="110"/>
        <v>7</v>
      </c>
      <c r="I924" s="3">
        <f t="shared" si="111"/>
        <v>2021</v>
      </c>
    </row>
    <row r="925" spans="3:9" x14ac:dyDescent="0.25">
      <c r="C925" s="7">
        <f t="shared" si="112"/>
        <v>44388</v>
      </c>
      <c r="D925" s="8">
        <f t="shared" si="108"/>
        <v>28</v>
      </c>
      <c r="E925" s="3">
        <f t="shared" si="106"/>
        <v>13</v>
      </c>
      <c r="F925" s="3">
        <f t="shared" si="109"/>
        <v>26</v>
      </c>
      <c r="G925" s="3">
        <f t="shared" si="107"/>
        <v>122</v>
      </c>
      <c r="H925" s="3">
        <f t="shared" si="110"/>
        <v>7</v>
      </c>
      <c r="I925" s="3">
        <f t="shared" si="111"/>
        <v>2021</v>
      </c>
    </row>
    <row r="926" spans="3:9" x14ac:dyDescent="0.25">
      <c r="C926" s="7">
        <f t="shared" si="112"/>
        <v>44389</v>
      </c>
      <c r="D926" s="8">
        <f t="shared" si="108"/>
        <v>29</v>
      </c>
      <c r="E926" s="3">
        <f t="shared" si="106"/>
        <v>13</v>
      </c>
      <c r="F926" s="3">
        <f t="shared" si="109"/>
        <v>26</v>
      </c>
      <c r="G926" s="3">
        <f t="shared" si="107"/>
        <v>122</v>
      </c>
      <c r="H926" s="3">
        <f t="shared" si="110"/>
        <v>7</v>
      </c>
      <c r="I926" s="3">
        <f t="shared" si="111"/>
        <v>2021</v>
      </c>
    </row>
    <row r="927" spans="3:9" x14ac:dyDescent="0.25">
      <c r="C927" s="7">
        <f t="shared" si="112"/>
        <v>44390</v>
      </c>
      <c r="D927" s="8">
        <f t="shared" si="108"/>
        <v>29</v>
      </c>
      <c r="E927" s="3">
        <f t="shared" si="106"/>
        <v>13</v>
      </c>
      <c r="F927" s="3">
        <f t="shared" si="109"/>
        <v>26</v>
      </c>
      <c r="G927" s="3">
        <f t="shared" si="107"/>
        <v>122</v>
      </c>
      <c r="H927" s="3">
        <f t="shared" si="110"/>
        <v>7</v>
      </c>
      <c r="I927" s="3">
        <f t="shared" si="111"/>
        <v>2021</v>
      </c>
    </row>
    <row r="928" spans="3:9" x14ac:dyDescent="0.25">
      <c r="C928" s="7">
        <f t="shared" si="112"/>
        <v>44391</v>
      </c>
      <c r="D928" s="8">
        <f t="shared" si="108"/>
        <v>29</v>
      </c>
      <c r="E928" s="3">
        <f t="shared" si="106"/>
        <v>13</v>
      </c>
      <c r="F928" s="3">
        <f t="shared" si="109"/>
        <v>26</v>
      </c>
      <c r="G928" s="3">
        <f t="shared" si="107"/>
        <v>122</v>
      </c>
      <c r="H928" s="3">
        <f t="shared" si="110"/>
        <v>7</v>
      </c>
      <c r="I928" s="3">
        <f t="shared" si="111"/>
        <v>2021</v>
      </c>
    </row>
    <row r="929" spans="3:9" x14ac:dyDescent="0.25">
      <c r="C929" s="7">
        <f t="shared" si="112"/>
        <v>44392</v>
      </c>
      <c r="D929" s="8">
        <f t="shared" si="108"/>
        <v>29</v>
      </c>
      <c r="E929" s="3">
        <f t="shared" si="106"/>
        <v>13</v>
      </c>
      <c r="F929" s="3">
        <f t="shared" si="109"/>
        <v>26</v>
      </c>
      <c r="G929" s="3">
        <f t="shared" si="107"/>
        <v>122</v>
      </c>
      <c r="H929" s="3">
        <f t="shared" si="110"/>
        <v>7</v>
      </c>
      <c r="I929" s="3">
        <f t="shared" si="111"/>
        <v>2021</v>
      </c>
    </row>
    <row r="930" spans="3:9" x14ac:dyDescent="0.25">
      <c r="C930" s="7">
        <f t="shared" si="112"/>
        <v>44393</v>
      </c>
      <c r="D930" s="8">
        <f t="shared" si="108"/>
        <v>29</v>
      </c>
      <c r="E930" s="3">
        <f t="shared" si="106"/>
        <v>14</v>
      </c>
      <c r="F930" s="3">
        <f t="shared" si="109"/>
        <v>28</v>
      </c>
      <c r="G930" s="3">
        <f t="shared" si="107"/>
        <v>124</v>
      </c>
      <c r="H930" s="3">
        <f t="shared" si="110"/>
        <v>7</v>
      </c>
      <c r="I930" s="3">
        <f t="shared" si="111"/>
        <v>2021</v>
      </c>
    </row>
    <row r="931" spans="3:9" x14ac:dyDescent="0.25">
      <c r="C931" s="7">
        <f t="shared" si="112"/>
        <v>44394</v>
      </c>
      <c r="D931" s="8">
        <f t="shared" si="108"/>
        <v>29</v>
      </c>
      <c r="E931" s="3">
        <f t="shared" si="106"/>
        <v>14</v>
      </c>
      <c r="F931" s="3">
        <f t="shared" si="109"/>
        <v>28</v>
      </c>
      <c r="G931" s="3">
        <f t="shared" si="107"/>
        <v>124</v>
      </c>
      <c r="H931" s="3">
        <f t="shared" si="110"/>
        <v>7</v>
      </c>
      <c r="I931" s="3">
        <f t="shared" si="111"/>
        <v>2021</v>
      </c>
    </row>
    <row r="932" spans="3:9" x14ac:dyDescent="0.25">
      <c r="C932" s="7">
        <f t="shared" si="112"/>
        <v>44395</v>
      </c>
      <c r="D932" s="8">
        <f t="shared" si="108"/>
        <v>29</v>
      </c>
      <c r="E932" s="3">
        <f t="shared" si="106"/>
        <v>14</v>
      </c>
      <c r="F932" s="3">
        <f t="shared" si="109"/>
        <v>28</v>
      </c>
      <c r="G932" s="3">
        <f t="shared" si="107"/>
        <v>124</v>
      </c>
      <c r="H932" s="3">
        <f t="shared" si="110"/>
        <v>7</v>
      </c>
      <c r="I932" s="3">
        <f t="shared" si="111"/>
        <v>2021</v>
      </c>
    </row>
    <row r="933" spans="3:9" x14ac:dyDescent="0.25">
      <c r="C933" s="7">
        <f t="shared" si="112"/>
        <v>44396</v>
      </c>
      <c r="D933" s="8">
        <f t="shared" si="108"/>
        <v>30</v>
      </c>
      <c r="E933" s="3">
        <f t="shared" si="106"/>
        <v>14</v>
      </c>
      <c r="F933" s="3">
        <f t="shared" si="109"/>
        <v>28</v>
      </c>
      <c r="G933" s="3">
        <f t="shared" si="107"/>
        <v>124</v>
      </c>
      <c r="H933" s="3">
        <f t="shared" si="110"/>
        <v>7</v>
      </c>
      <c r="I933" s="3">
        <f t="shared" si="111"/>
        <v>2021</v>
      </c>
    </row>
    <row r="934" spans="3:9" x14ac:dyDescent="0.25">
      <c r="C934" s="7">
        <f t="shared" si="112"/>
        <v>44397</v>
      </c>
      <c r="D934" s="8">
        <f t="shared" si="108"/>
        <v>30</v>
      </c>
      <c r="E934" s="3">
        <f t="shared" si="106"/>
        <v>14</v>
      </c>
      <c r="F934" s="3">
        <f t="shared" si="109"/>
        <v>28</v>
      </c>
      <c r="G934" s="3">
        <f t="shared" si="107"/>
        <v>124</v>
      </c>
      <c r="H934" s="3">
        <f t="shared" si="110"/>
        <v>7</v>
      </c>
      <c r="I934" s="3">
        <f t="shared" si="111"/>
        <v>2021</v>
      </c>
    </row>
    <row r="935" spans="3:9" x14ac:dyDescent="0.25">
      <c r="C935" s="7">
        <f t="shared" si="112"/>
        <v>44398</v>
      </c>
      <c r="D935" s="8">
        <f t="shared" si="108"/>
        <v>30</v>
      </c>
      <c r="E935" s="3">
        <f t="shared" si="106"/>
        <v>14</v>
      </c>
      <c r="F935" s="3">
        <f t="shared" si="109"/>
        <v>28</v>
      </c>
      <c r="G935" s="3">
        <f t="shared" si="107"/>
        <v>124</v>
      </c>
      <c r="H935" s="3">
        <f t="shared" si="110"/>
        <v>7</v>
      </c>
      <c r="I935" s="3">
        <f t="shared" si="111"/>
        <v>2021</v>
      </c>
    </row>
    <row r="936" spans="3:9" x14ac:dyDescent="0.25">
      <c r="C936" s="7">
        <f t="shared" si="112"/>
        <v>44399</v>
      </c>
      <c r="D936" s="8">
        <f t="shared" si="108"/>
        <v>30</v>
      </c>
      <c r="E936" s="3">
        <f t="shared" si="106"/>
        <v>14</v>
      </c>
      <c r="F936" s="3">
        <f t="shared" si="109"/>
        <v>28</v>
      </c>
      <c r="G936" s="3">
        <f t="shared" si="107"/>
        <v>124</v>
      </c>
      <c r="H936" s="3">
        <f t="shared" si="110"/>
        <v>7</v>
      </c>
      <c r="I936" s="3">
        <f t="shared" si="111"/>
        <v>2021</v>
      </c>
    </row>
    <row r="937" spans="3:9" x14ac:dyDescent="0.25">
      <c r="C937" s="7">
        <f t="shared" si="112"/>
        <v>44400</v>
      </c>
      <c r="D937" s="8">
        <f t="shared" si="108"/>
        <v>30</v>
      </c>
      <c r="E937" s="3">
        <f t="shared" si="106"/>
        <v>14</v>
      </c>
      <c r="F937" s="3">
        <f t="shared" si="109"/>
        <v>28</v>
      </c>
      <c r="G937" s="3">
        <f t="shared" si="107"/>
        <v>124</v>
      </c>
      <c r="H937" s="3">
        <f t="shared" si="110"/>
        <v>7</v>
      </c>
      <c r="I937" s="3">
        <f t="shared" si="111"/>
        <v>2021</v>
      </c>
    </row>
    <row r="938" spans="3:9" x14ac:dyDescent="0.25">
      <c r="C938" s="7">
        <f t="shared" si="112"/>
        <v>44401</v>
      </c>
      <c r="D938" s="8">
        <f t="shared" si="108"/>
        <v>30</v>
      </c>
      <c r="E938" s="3">
        <f t="shared" si="106"/>
        <v>14</v>
      </c>
      <c r="F938" s="3">
        <f t="shared" si="109"/>
        <v>28</v>
      </c>
      <c r="G938" s="3">
        <f t="shared" si="107"/>
        <v>124</v>
      </c>
      <c r="H938" s="3">
        <f t="shared" si="110"/>
        <v>7</v>
      </c>
      <c r="I938" s="3">
        <f t="shared" si="111"/>
        <v>2021</v>
      </c>
    </row>
    <row r="939" spans="3:9" x14ac:dyDescent="0.25">
      <c r="C939" s="7">
        <f t="shared" si="112"/>
        <v>44402</v>
      </c>
      <c r="D939" s="8">
        <f t="shared" si="108"/>
        <v>30</v>
      </c>
      <c r="E939" s="3">
        <f t="shared" si="106"/>
        <v>14</v>
      </c>
      <c r="F939" s="3">
        <f t="shared" si="109"/>
        <v>28</v>
      </c>
      <c r="G939" s="3">
        <f t="shared" si="107"/>
        <v>124</v>
      </c>
      <c r="H939" s="3">
        <f t="shared" si="110"/>
        <v>7</v>
      </c>
      <c r="I939" s="3">
        <f t="shared" si="111"/>
        <v>2021</v>
      </c>
    </row>
    <row r="940" spans="3:9" x14ac:dyDescent="0.25">
      <c r="C940" s="7">
        <f t="shared" si="112"/>
        <v>44403</v>
      </c>
      <c r="D940" s="8">
        <f t="shared" si="108"/>
        <v>31</v>
      </c>
      <c r="E940" s="3">
        <f t="shared" si="106"/>
        <v>14</v>
      </c>
      <c r="F940" s="3">
        <f t="shared" si="109"/>
        <v>28</v>
      </c>
      <c r="G940" s="3">
        <f t="shared" si="107"/>
        <v>124</v>
      </c>
      <c r="H940" s="3">
        <f t="shared" si="110"/>
        <v>7</v>
      </c>
      <c r="I940" s="3">
        <f t="shared" si="111"/>
        <v>2021</v>
      </c>
    </row>
    <row r="941" spans="3:9" x14ac:dyDescent="0.25">
      <c r="C941" s="7">
        <f t="shared" si="112"/>
        <v>44404</v>
      </c>
      <c r="D941" s="8">
        <f t="shared" si="108"/>
        <v>31</v>
      </c>
      <c r="E941" s="3">
        <f t="shared" si="106"/>
        <v>14</v>
      </c>
      <c r="F941" s="3">
        <f t="shared" si="109"/>
        <v>28</v>
      </c>
      <c r="G941" s="3">
        <f t="shared" si="107"/>
        <v>124</v>
      </c>
      <c r="H941" s="3">
        <f t="shared" si="110"/>
        <v>7</v>
      </c>
      <c r="I941" s="3">
        <f t="shared" si="111"/>
        <v>2021</v>
      </c>
    </row>
    <row r="942" spans="3:9" x14ac:dyDescent="0.25">
      <c r="C942" s="7">
        <f t="shared" si="112"/>
        <v>44405</v>
      </c>
      <c r="D942" s="8">
        <f t="shared" si="108"/>
        <v>31</v>
      </c>
      <c r="E942" s="3">
        <f t="shared" si="106"/>
        <v>14</v>
      </c>
      <c r="F942" s="3">
        <f t="shared" si="109"/>
        <v>28</v>
      </c>
      <c r="G942" s="3">
        <f t="shared" si="107"/>
        <v>124</v>
      </c>
      <c r="H942" s="3">
        <f t="shared" si="110"/>
        <v>7</v>
      </c>
      <c r="I942" s="3">
        <f t="shared" si="111"/>
        <v>2021</v>
      </c>
    </row>
    <row r="943" spans="3:9" x14ac:dyDescent="0.25">
      <c r="C943" s="7">
        <f t="shared" si="112"/>
        <v>44406</v>
      </c>
      <c r="D943" s="8">
        <f t="shared" si="108"/>
        <v>31</v>
      </c>
      <c r="E943" s="3">
        <f t="shared" si="106"/>
        <v>14</v>
      </c>
      <c r="F943" s="3">
        <f t="shared" si="109"/>
        <v>28</v>
      </c>
      <c r="G943" s="3">
        <f t="shared" si="107"/>
        <v>124</v>
      </c>
      <c r="H943" s="3">
        <f t="shared" si="110"/>
        <v>7</v>
      </c>
      <c r="I943" s="3">
        <f t="shared" si="111"/>
        <v>2021</v>
      </c>
    </row>
    <row r="944" spans="3:9" x14ac:dyDescent="0.25">
      <c r="C944" s="7">
        <f t="shared" si="112"/>
        <v>44407</v>
      </c>
      <c r="D944" s="8">
        <f t="shared" si="108"/>
        <v>31</v>
      </c>
      <c r="E944" s="3">
        <f t="shared" si="106"/>
        <v>14</v>
      </c>
      <c r="F944" s="3">
        <f t="shared" si="109"/>
        <v>28</v>
      </c>
      <c r="G944" s="3">
        <f t="shared" si="107"/>
        <v>124</v>
      </c>
      <c r="H944" s="3">
        <f t="shared" si="110"/>
        <v>7</v>
      </c>
      <c r="I944" s="3">
        <f t="shared" si="111"/>
        <v>2021</v>
      </c>
    </row>
    <row r="945" spans="3:9" x14ac:dyDescent="0.25">
      <c r="C945" s="7">
        <f t="shared" si="112"/>
        <v>44408</v>
      </c>
      <c r="D945" s="8">
        <f t="shared" si="108"/>
        <v>31</v>
      </c>
      <c r="E945" s="3">
        <f t="shared" si="106"/>
        <v>14</v>
      </c>
      <c r="F945" s="3">
        <f t="shared" si="109"/>
        <v>28</v>
      </c>
      <c r="G945" s="3">
        <f t="shared" si="107"/>
        <v>124</v>
      </c>
      <c r="H945" s="3">
        <f t="shared" si="110"/>
        <v>7</v>
      </c>
      <c r="I945" s="3">
        <f t="shared" si="111"/>
        <v>2021</v>
      </c>
    </row>
    <row r="946" spans="3:9" x14ac:dyDescent="0.25">
      <c r="C946" s="7">
        <f t="shared" si="112"/>
        <v>44409</v>
      </c>
      <c r="D946" s="8">
        <f t="shared" si="108"/>
        <v>31</v>
      </c>
      <c r="E946" s="3">
        <f t="shared" si="106"/>
        <v>15</v>
      </c>
      <c r="F946" s="3">
        <f t="shared" si="109"/>
        <v>30</v>
      </c>
      <c r="G946" s="3">
        <f t="shared" si="107"/>
        <v>126</v>
      </c>
      <c r="H946" s="3">
        <f t="shared" si="110"/>
        <v>8</v>
      </c>
      <c r="I946" s="3">
        <f t="shared" si="111"/>
        <v>2021</v>
      </c>
    </row>
    <row r="947" spans="3:9" x14ac:dyDescent="0.25">
      <c r="C947" s="7">
        <f t="shared" si="112"/>
        <v>44410</v>
      </c>
      <c r="D947" s="8">
        <f t="shared" si="108"/>
        <v>32</v>
      </c>
      <c r="E947" s="3">
        <f t="shared" si="106"/>
        <v>15</v>
      </c>
      <c r="F947" s="3">
        <f t="shared" si="109"/>
        <v>30</v>
      </c>
      <c r="G947" s="3">
        <f t="shared" si="107"/>
        <v>126</v>
      </c>
      <c r="H947" s="3">
        <f t="shared" si="110"/>
        <v>8</v>
      </c>
      <c r="I947" s="3">
        <f t="shared" si="111"/>
        <v>2021</v>
      </c>
    </row>
    <row r="948" spans="3:9" x14ac:dyDescent="0.25">
      <c r="C948" s="7">
        <f t="shared" si="112"/>
        <v>44411</v>
      </c>
      <c r="D948" s="8">
        <f t="shared" si="108"/>
        <v>32</v>
      </c>
      <c r="E948" s="3">
        <f t="shared" si="106"/>
        <v>15</v>
      </c>
      <c r="F948" s="3">
        <f t="shared" si="109"/>
        <v>30</v>
      </c>
      <c r="G948" s="3">
        <f t="shared" si="107"/>
        <v>126</v>
      </c>
      <c r="H948" s="3">
        <f t="shared" si="110"/>
        <v>8</v>
      </c>
      <c r="I948" s="3">
        <f t="shared" si="111"/>
        <v>2021</v>
      </c>
    </row>
    <row r="949" spans="3:9" x14ac:dyDescent="0.25">
      <c r="C949" s="7">
        <f t="shared" si="112"/>
        <v>44412</v>
      </c>
      <c r="D949" s="8">
        <f t="shared" si="108"/>
        <v>32</v>
      </c>
      <c r="E949" s="3">
        <f t="shared" si="106"/>
        <v>15</v>
      </c>
      <c r="F949" s="3">
        <f t="shared" si="109"/>
        <v>30</v>
      </c>
      <c r="G949" s="3">
        <f t="shared" si="107"/>
        <v>126</v>
      </c>
      <c r="H949" s="3">
        <f t="shared" si="110"/>
        <v>8</v>
      </c>
      <c r="I949" s="3">
        <f t="shared" si="111"/>
        <v>2021</v>
      </c>
    </row>
    <row r="950" spans="3:9" x14ac:dyDescent="0.25">
      <c r="C950" s="7">
        <f t="shared" si="112"/>
        <v>44413</v>
      </c>
      <c r="D950" s="8">
        <f t="shared" si="108"/>
        <v>32</v>
      </c>
      <c r="E950" s="3">
        <f t="shared" si="106"/>
        <v>15</v>
      </c>
      <c r="F950" s="3">
        <f t="shared" si="109"/>
        <v>30</v>
      </c>
      <c r="G950" s="3">
        <f t="shared" si="107"/>
        <v>126</v>
      </c>
      <c r="H950" s="3">
        <f t="shared" si="110"/>
        <v>8</v>
      </c>
      <c r="I950" s="3">
        <f t="shared" si="111"/>
        <v>2021</v>
      </c>
    </row>
    <row r="951" spans="3:9" x14ac:dyDescent="0.25">
      <c r="C951" s="7">
        <f t="shared" si="112"/>
        <v>44414</v>
      </c>
      <c r="D951" s="8">
        <f t="shared" si="108"/>
        <v>32</v>
      </c>
      <c r="E951" s="3">
        <f t="shared" si="106"/>
        <v>15</v>
      </c>
      <c r="F951" s="3">
        <f t="shared" si="109"/>
        <v>30</v>
      </c>
      <c r="G951" s="3">
        <f t="shared" si="107"/>
        <v>126</v>
      </c>
      <c r="H951" s="3">
        <f t="shared" si="110"/>
        <v>8</v>
      </c>
      <c r="I951" s="3">
        <f t="shared" si="111"/>
        <v>2021</v>
      </c>
    </row>
    <row r="952" spans="3:9" x14ac:dyDescent="0.25">
      <c r="C952" s="7">
        <f t="shared" si="112"/>
        <v>44415</v>
      </c>
      <c r="D952" s="8">
        <f t="shared" si="108"/>
        <v>32</v>
      </c>
      <c r="E952" s="3">
        <f t="shared" si="106"/>
        <v>15</v>
      </c>
      <c r="F952" s="3">
        <f t="shared" si="109"/>
        <v>30</v>
      </c>
      <c r="G952" s="3">
        <f t="shared" si="107"/>
        <v>126</v>
      </c>
      <c r="H952" s="3">
        <f t="shared" si="110"/>
        <v>8</v>
      </c>
      <c r="I952" s="3">
        <f t="shared" si="111"/>
        <v>2021</v>
      </c>
    </row>
    <row r="953" spans="3:9" x14ac:dyDescent="0.25">
      <c r="C953" s="7">
        <f t="shared" si="112"/>
        <v>44416</v>
      </c>
      <c r="D953" s="8">
        <f t="shared" si="108"/>
        <v>32</v>
      </c>
      <c r="E953" s="3">
        <f t="shared" si="106"/>
        <v>15</v>
      </c>
      <c r="F953" s="3">
        <f t="shared" si="109"/>
        <v>30</v>
      </c>
      <c r="G953" s="3">
        <f t="shared" si="107"/>
        <v>126</v>
      </c>
      <c r="H953" s="3">
        <f t="shared" si="110"/>
        <v>8</v>
      </c>
      <c r="I953" s="3">
        <f t="shared" si="111"/>
        <v>2021</v>
      </c>
    </row>
    <row r="954" spans="3:9" x14ac:dyDescent="0.25">
      <c r="C954" s="7">
        <f t="shared" si="112"/>
        <v>44417</v>
      </c>
      <c r="D954" s="8">
        <f t="shared" si="108"/>
        <v>33</v>
      </c>
      <c r="E954" s="3">
        <f t="shared" si="106"/>
        <v>15</v>
      </c>
      <c r="F954" s="3">
        <f t="shared" si="109"/>
        <v>30</v>
      </c>
      <c r="G954" s="3">
        <f t="shared" si="107"/>
        <v>126</v>
      </c>
      <c r="H954" s="3">
        <f t="shared" si="110"/>
        <v>8</v>
      </c>
      <c r="I954" s="3">
        <f t="shared" si="111"/>
        <v>2021</v>
      </c>
    </row>
    <row r="955" spans="3:9" x14ac:dyDescent="0.25">
      <c r="C955" s="7">
        <f t="shared" si="112"/>
        <v>44418</v>
      </c>
      <c r="D955" s="8">
        <f t="shared" si="108"/>
        <v>33</v>
      </c>
      <c r="E955" s="3">
        <f t="shared" si="106"/>
        <v>15</v>
      </c>
      <c r="F955" s="3">
        <f t="shared" si="109"/>
        <v>30</v>
      </c>
      <c r="G955" s="3">
        <f t="shared" si="107"/>
        <v>126</v>
      </c>
      <c r="H955" s="3">
        <f t="shared" si="110"/>
        <v>8</v>
      </c>
      <c r="I955" s="3">
        <f t="shared" si="111"/>
        <v>2021</v>
      </c>
    </row>
    <row r="956" spans="3:9" x14ac:dyDescent="0.25">
      <c r="C956" s="7">
        <f t="shared" si="112"/>
        <v>44419</v>
      </c>
      <c r="D956" s="8">
        <f t="shared" si="108"/>
        <v>33</v>
      </c>
      <c r="E956" s="3">
        <f t="shared" si="106"/>
        <v>15</v>
      </c>
      <c r="F956" s="3">
        <f t="shared" si="109"/>
        <v>30</v>
      </c>
      <c r="G956" s="3">
        <f t="shared" si="107"/>
        <v>126</v>
      </c>
      <c r="H956" s="3">
        <f t="shared" si="110"/>
        <v>8</v>
      </c>
      <c r="I956" s="3">
        <f t="shared" si="111"/>
        <v>2021</v>
      </c>
    </row>
    <row r="957" spans="3:9" x14ac:dyDescent="0.25">
      <c r="C957" s="7">
        <f t="shared" si="112"/>
        <v>44420</v>
      </c>
      <c r="D957" s="8">
        <f t="shared" si="108"/>
        <v>33</v>
      </c>
      <c r="E957" s="3">
        <f t="shared" si="106"/>
        <v>15</v>
      </c>
      <c r="F957" s="3">
        <f t="shared" si="109"/>
        <v>30</v>
      </c>
      <c r="G957" s="3">
        <f t="shared" si="107"/>
        <v>126</v>
      </c>
      <c r="H957" s="3">
        <f t="shared" si="110"/>
        <v>8</v>
      </c>
      <c r="I957" s="3">
        <f t="shared" si="111"/>
        <v>2021</v>
      </c>
    </row>
    <row r="958" spans="3:9" x14ac:dyDescent="0.25">
      <c r="C958" s="7">
        <f t="shared" si="112"/>
        <v>44421</v>
      </c>
      <c r="D958" s="8">
        <f t="shared" si="108"/>
        <v>33</v>
      </c>
      <c r="E958" s="3">
        <f t="shared" si="106"/>
        <v>15</v>
      </c>
      <c r="F958" s="3">
        <f t="shared" si="109"/>
        <v>30</v>
      </c>
      <c r="G958" s="3">
        <f t="shared" si="107"/>
        <v>126</v>
      </c>
      <c r="H958" s="3">
        <f t="shared" si="110"/>
        <v>8</v>
      </c>
      <c r="I958" s="3">
        <f t="shared" si="111"/>
        <v>2021</v>
      </c>
    </row>
    <row r="959" spans="3:9" x14ac:dyDescent="0.25">
      <c r="C959" s="7">
        <f t="shared" si="112"/>
        <v>44422</v>
      </c>
      <c r="D959" s="8">
        <f t="shared" si="108"/>
        <v>33</v>
      </c>
      <c r="E959" s="3">
        <f t="shared" si="106"/>
        <v>15</v>
      </c>
      <c r="F959" s="3">
        <f t="shared" si="109"/>
        <v>30</v>
      </c>
      <c r="G959" s="3">
        <f t="shared" si="107"/>
        <v>126</v>
      </c>
      <c r="H959" s="3">
        <f t="shared" si="110"/>
        <v>8</v>
      </c>
      <c r="I959" s="3">
        <f t="shared" si="111"/>
        <v>2021</v>
      </c>
    </row>
    <row r="960" spans="3:9" x14ac:dyDescent="0.25">
      <c r="C960" s="7">
        <f t="shared" si="112"/>
        <v>44423</v>
      </c>
      <c r="D960" s="8">
        <f t="shared" si="108"/>
        <v>33</v>
      </c>
      <c r="E960" s="3">
        <f t="shared" si="106"/>
        <v>15</v>
      </c>
      <c r="F960" s="3">
        <f t="shared" si="109"/>
        <v>30</v>
      </c>
      <c r="G960" s="3">
        <f t="shared" si="107"/>
        <v>126</v>
      </c>
      <c r="H960" s="3">
        <f t="shared" si="110"/>
        <v>8</v>
      </c>
      <c r="I960" s="3">
        <f t="shared" si="111"/>
        <v>2021</v>
      </c>
    </row>
    <row r="961" spans="3:9" x14ac:dyDescent="0.25">
      <c r="C961" s="7">
        <f t="shared" si="112"/>
        <v>44424</v>
      </c>
      <c r="D961" s="8">
        <f t="shared" si="108"/>
        <v>34</v>
      </c>
      <c r="E961" s="3">
        <f t="shared" si="106"/>
        <v>16</v>
      </c>
      <c r="F961" s="3">
        <f t="shared" si="109"/>
        <v>32</v>
      </c>
      <c r="G961" s="3">
        <f t="shared" si="107"/>
        <v>128</v>
      </c>
      <c r="H961" s="3">
        <f t="shared" si="110"/>
        <v>8</v>
      </c>
      <c r="I961" s="3">
        <f t="shared" si="111"/>
        <v>2021</v>
      </c>
    </row>
    <row r="962" spans="3:9" x14ac:dyDescent="0.25">
      <c r="C962" s="7">
        <f t="shared" si="112"/>
        <v>44425</v>
      </c>
      <c r="D962" s="8">
        <f t="shared" si="108"/>
        <v>34</v>
      </c>
      <c r="E962" s="3">
        <f t="shared" si="106"/>
        <v>16</v>
      </c>
      <c r="F962" s="3">
        <f t="shared" si="109"/>
        <v>32</v>
      </c>
      <c r="G962" s="3">
        <f t="shared" si="107"/>
        <v>128</v>
      </c>
      <c r="H962" s="3">
        <f t="shared" si="110"/>
        <v>8</v>
      </c>
      <c r="I962" s="3">
        <f t="shared" si="111"/>
        <v>2021</v>
      </c>
    </row>
    <row r="963" spans="3:9" x14ac:dyDescent="0.25">
      <c r="C963" s="7">
        <f t="shared" si="112"/>
        <v>44426</v>
      </c>
      <c r="D963" s="8">
        <f t="shared" si="108"/>
        <v>34</v>
      </c>
      <c r="E963" s="3">
        <f t="shared" ref="E963:E1026" si="113">MONTH(C963)*2-(DAY(C963)&lt;16)</f>
        <v>16</v>
      </c>
      <c r="F963" s="3">
        <f t="shared" si="109"/>
        <v>32</v>
      </c>
      <c r="G963" s="3">
        <f t="shared" ref="G963:G1026" si="114">IF(I964&gt;$I$3,IF(AND(I964&gt;I963,F963=48),F963*(I964-$I$3),(I964-$I$3)*48+F963),F963)</f>
        <v>128</v>
      </c>
      <c r="H963" s="3">
        <f t="shared" si="110"/>
        <v>8</v>
      </c>
      <c r="I963" s="3">
        <f t="shared" si="111"/>
        <v>2021</v>
      </c>
    </row>
    <row r="964" spans="3:9" x14ac:dyDescent="0.25">
      <c r="C964" s="7">
        <f t="shared" si="112"/>
        <v>44427</v>
      </c>
      <c r="D964" s="8">
        <f t="shared" ref="D964:D1027" si="115">IF(WEEKNUM(C964,2)=53,52,WEEKNUM(C964,2))</f>
        <v>34</v>
      </c>
      <c r="E964" s="3">
        <f t="shared" si="113"/>
        <v>16</v>
      </c>
      <c r="F964" s="3">
        <f t="shared" ref="F964:F1027" si="116">E964*2</f>
        <v>32</v>
      </c>
      <c r="G964" s="3">
        <f t="shared" si="114"/>
        <v>128</v>
      </c>
      <c r="H964" s="3">
        <f t="shared" ref="H964:H1027" si="117">MONTH(C964)</f>
        <v>8</v>
      </c>
      <c r="I964" s="3">
        <f t="shared" ref="I964:I1027" si="118">YEAR(C964)</f>
        <v>2021</v>
      </c>
    </row>
    <row r="965" spans="3:9" x14ac:dyDescent="0.25">
      <c r="C965" s="7">
        <f t="shared" ref="C965:C1028" si="119">C964+1</f>
        <v>44428</v>
      </c>
      <c r="D965" s="8">
        <f t="shared" si="115"/>
        <v>34</v>
      </c>
      <c r="E965" s="3">
        <f t="shared" si="113"/>
        <v>16</v>
      </c>
      <c r="F965" s="3">
        <f t="shared" si="116"/>
        <v>32</v>
      </c>
      <c r="G965" s="3">
        <f t="shared" si="114"/>
        <v>128</v>
      </c>
      <c r="H965" s="3">
        <f t="shared" si="117"/>
        <v>8</v>
      </c>
      <c r="I965" s="3">
        <f t="shared" si="118"/>
        <v>2021</v>
      </c>
    </row>
    <row r="966" spans="3:9" x14ac:dyDescent="0.25">
      <c r="C966" s="7">
        <f t="shared" si="119"/>
        <v>44429</v>
      </c>
      <c r="D966" s="8">
        <f t="shared" si="115"/>
        <v>34</v>
      </c>
      <c r="E966" s="3">
        <f t="shared" si="113"/>
        <v>16</v>
      </c>
      <c r="F966" s="3">
        <f t="shared" si="116"/>
        <v>32</v>
      </c>
      <c r="G966" s="3">
        <f t="shared" si="114"/>
        <v>128</v>
      </c>
      <c r="H966" s="3">
        <f t="shared" si="117"/>
        <v>8</v>
      </c>
      <c r="I966" s="3">
        <f t="shared" si="118"/>
        <v>2021</v>
      </c>
    </row>
    <row r="967" spans="3:9" x14ac:dyDescent="0.25">
      <c r="C967" s="7">
        <f t="shared" si="119"/>
        <v>44430</v>
      </c>
      <c r="D967" s="8">
        <f t="shared" si="115"/>
        <v>34</v>
      </c>
      <c r="E967" s="3">
        <f t="shared" si="113"/>
        <v>16</v>
      </c>
      <c r="F967" s="3">
        <f t="shared" si="116"/>
        <v>32</v>
      </c>
      <c r="G967" s="3">
        <f t="shared" si="114"/>
        <v>128</v>
      </c>
      <c r="H967" s="3">
        <f t="shared" si="117"/>
        <v>8</v>
      </c>
      <c r="I967" s="3">
        <f t="shared" si="118"/>
        <v>2021</v>
      </c>
    </row>
    <row r="968" spans="3:9" x14ac:dyDescent="0.25">
      <c r="C968" s="7">
        <f t="shared" si="119"/>
        <v>44431</v>
      </c>
      <c r="D968" s="8">
        <f t="shared" si="115"/>
        <v>35</v>
      </c>
      <c r="E968" s="3">
        <f t="shared" si="113"/>
        <v>16</v>
      </c>
      <c r="F968" s="3">
        <f t="shared" si="116"/>
        <v>32</v>
      </c>
      <c r="G968" s="3">
        <f t="shared" si="114"/>
        <v>128</v>
      </c>
      <c r="H968" s="3">
        <f t="shared" si="117"/>
        <v>8</v>
      </c>
      <c r="I968" s="3">
        <f t="shared" si="118"/>
        <v>2021</v>
      </c>
    </row>
    <row r="969" spans="3:9" x14ac:dyDescent="0.25">
      <c r="C969" s="7">
        <f t="shared" si="119"/>
        <v>44432</v>
      </c>
      <c r="D969" s="8">
        <f t="shared" si="115"/>
        <v>35</v>
      </c>
      <c r="E969" s="3">
        <f t="shared" si="113"/>
        <v>16</v>
      </c>
      <c r="F969" s="3">
        <f t="shared" si="116"/>
        <v>32</v>
      </c>
      <c r="G969" s="3">
        <f t="shared" si="114"/>
        <v>128</v>
      </c>
      <c r="H969" s="3">
        <f t="shared" si="117"/>
        <v>8</v>
      </c>
      <c r="I969" s="3">
        <f t="shared" si="118"/>
        <v>2021</v>
      </c>
    </row>
    <row r="970" spans="3:9" x14ac:dyDescent="0.25">
      <c r="C970" s="7">
        <f t="shared" si="119"/>
        <v>44433</v>
      </c>
      <c r="D970" s="8">
        <f t="shared" si="115"/>
        <v>35</v>
      </c>
      <c r="E970" s="3">
        <f t="shared" si="113"/>
        <v>16</v>
      </c>
      <c r="F970" s="3">
        <f t="shared" si="116"/>
        <v>32</v>
      </c>
      <c r="G970" s="3">
        <f t="shared" si="114"/>
        <v>128</v>
      </c>
      <c r="H970" s="3">
        <f t="shared" si="117"/>
        <v>8</v>
      </c>
      <c r="I970" s="3">
        <f t="shared" si="118"/>
        <v>2021</v>
      </c>
    </row>
    <row r="971" spans="3:9" x14ac:dyDescent="0.25">
      <c r="C971" s="7">
        <f t="shared" si="119"/>
        <v>44434</v>
      </c>
      <c r="D971" s="8">
        <f t="shared" si="115"/>
        <v>35</v>
      </c>
      <c r="E971" s="3">
        <f t="shared" si="113"/>
        <v>16</v>
      </c>
      <c r="F971" s="3">
        <f t="shared" si="116"/>
        <v>32</v>
      </c>
      <c r="G971" s="3">
        <f t="shared" si="114"/>
        <v>128</v>
      </c>
      <c r="H971" s="3">
        <f t="shared" si="117"/>
        <v>8</v>
      </c>
      <c r="I971" s="3">
        <f t="shared" si="118"/>
        <v>2021</v>
      </c>
    </row>
    <row r="972" spans="3:9" x14ac:dyDescent="0.25">
      <c r="C972" s="7">
        <f t="shared" si="119"/>
        <v>44435</v>
      </c>
      <c r="D972" s="8">
        <f t="shared" si="115"/>
        <v>35</v>
      </c>
      <c r="E972" s="3">
        <f t="shared" si="113"/>
        <v>16</v>
      </c>
      <c r="F972" s="3">
        <f t="shared" si="116"/>
        <v>32</v>
      </c>
      <c r="G972" s="3">
        <f t="shared" si="114"/>
        <v>128</v>
      </c>
      <c r="H972" s="3">
        <f t="shared" si="117"/>
        <v>8</v>
      </c>
      <c r="I972" s="3">
        <f t="shared" si="118"/>
        <v>2021</v>
      </c>
    </row>
    <row r="973" spans="3:9" x14ac:dyDescent="0.25">
      <c r="C973" s="7">
        <f t="shared" si="119"/>
        <v>44436</v>
      </c>
      <c r="D973" s="8">
        <f t="shared" si="115"/>
        <v>35</v>
      </c>
      <c r="E973" s="3">
        <f t="shared" si="113"/>
        <v>16</v>
      </c>
      <c r="F973" s="3">
        <f t="shared" si="116"/>
        <v>32</v>
      </c>
      <c r="G973" s="3">
        <f t="shared" si="114"/>
        <v>128</v>
      </c>
      <c r="H973" s="3">
        <f t="shared" si="117"/>
        <v>8</v>
      </c>
      <c r="I973" s="3">
        <f t="shared" si="118"/>
        <v>2021</v>
      </c>
    </row>
    <row r="974" spans="3:9" x14ac:dyDescent="0.25">
      <c r="C974" s="7">
        <f t="shared" si="119"/>
        <v>44437</v>
      </c>
      <c r="D974" s="8">
        <f t="shared" si="115"/>
        <v>35</v>
      </c>
      <c r="E974" s="3">
        <f t="shared" si="113"/>
        <v>16</v>
      </c>
      <c r="F974" s="3">
        <f t="shared" si="116"/>
        <v>32</v>
      </c>
      <c r="G974" s="3">
        <f t="shared" si="114"/>
        <v>128</v>
      </c>
      <c r="H974" s="3">
        <f t="shared" si="117"/>
        <v>8</v>
      </c>
      <c r="I974" s="3">
        <f t="shared" si="118"/>
        <v>2021</v>
      </c>
    </row>
    <row r="975" spans="3:9" x14ac:dyDescent="0.25">
      <c r="C975" s="7">
        <f t="shared" si="119"/>
        <v>44438</v>
      </c>
      <c r="D975" s="8">
        <f t="shared" si="115"/>
        <v>36</v>
      </c>
      <c r="E975" s="3">
        <f t="shared" si="113"/>
        <v>16</v>
      </c>
      <c r="F975" s="3">
        <f t="shared" si="116"/>
        <v>32</v>
      </c>
      <c r="G975" s="3">
        <f t="shared" si="114"/>
        <v>128</v>
      </c>
      <c r="H975" s="3">
        <f t="shared" si="117"/>
        <v>8</v>
      </c>
      <c r="I975" s="3">
        <f t="shared" si="118"/>
        <v>2021</v>
      </c>
    </row>
    <row r="976" spans="3:9" x14ac:dyDescent="0.25">
      <c r="C976" s="7">
        <f t="shared" si="119"/>
        <v>44439</v>
      </c>
      <c r="D976" s="8">
        <f t="shared" si="115"/>
        <v>36</v>
      </c>
      <c r="E976" s="3">
        <f t="shared" si="113"/>
        <v>16</v>
      </c>
      <c r="F976" s="3">
        <f t="shared" si="116"/>
        <v>32</v>
      </c>
      <c r="G976" s="3">
        <f t="shared" si="114"/>
        <v>128</v>
      </c>
      <c r="H976" s="3">
        <f t="shared" si="117"/>
        <v>8</v>
      </c>
      <c r="I976" s="3">
        <f t="shared" si="118"/>
        <v>2021</v>
      </c>
    </row>
    <row r="977" spans="3:9" x14ac:dyDescent="0.25">
      <c r="C977" s="7">
        <f t="shared" si="119"/>
        <v>44440</v>
      </c>
      <c r="D977" s="8">
        <f t="shared" si="115"/>
        <v>36</v>
      </c>
      <c r="E977" s="3">
        <f t="shared" si="113"/>
        <v>17</v>
      </c>
      <c r="F977" s="3">
        <f t="shared" si="116"/>
        <v>34</v>
      </c>
      <c r="G977" s="3">
        <f t="shared" si="114"/>
        <v>130</v>
      </c>
      <c r="H977" s="3">
        <f t="shared" si="117"/>
        <v>9</v>
      </c>
      <c r="I977" s="3">
        <f t="shared" si="118"/>
        <v>2021</v>
      </c>
    </row>
    <row r="978" spans="3:9" x14ac:dyDescent="0.25">
      <c r="C978" s="7">
        <f t="shared" si="119"/>
        <v>44441</v>
      </c>
      <c r="D978" s="8">
        <f t="shared" si="115"/>
        <v>36</v>
      </c>
      <c r="E978" s="3">
        <f t="shared" si="113"/>
        <v>17</v>
      </c>
      <c r="F978" s="3">
        <f t="shared" si="116"/>
        <v>34</v>
      </c>
      <c r="G978" s="3">
        <f t="shared" si="114"/>
        <v>130</v>
      </c>
      <c r="H978" s="3">
        <f t="shared" si="117"/>
        <v>9</v>
      </c>
      <c r="I978" s="3">
        <f t="shared" si="118"/>
        <v>2021</v>
      </c>
    </row>
    <row r="979" spans="3:9" x14ac:dyDescent="0.25">
      <c r="C979" s="7">
        <f t="shared" si="119"/>
        <v>44442</v>
      </c>
      <c r="D979" s="8">
        <f t="shared" si="115"/>
        <v>36</v>
      </c>
      <c r="E979" s="3">
        <f t="shared" si="113"/>
        <v>17</v>
      </c>
      <c r="F979" s="3">
        <f t="shared" si="116"/>
        <v>34</v>
      </c>
      <c r="G979" s="3">
        <f t="shared" si="114"/>
        <v>130</v>
      </c>
      <c r="H979" s="3">
        <f t="shared" si="117"/>
        <v>9</v>
      </c>
      <c r="I979" s="3">
        <f t="shared" si="118"/>
        <v>2021</v>
      </c>
    </row>
    <row r="980" spans="3:9" x14ac:dyDescent="0.25">
      <c r="C980" s="7">
        <f t="shared" si="119"/>
        <v>44443</v>
      </c>
      <c r="D980" s="8">
        <f t="shared" si="115"/>
        <v>36</v>
      </c>
      <c r="E980" s="3">
        <f t="shared" si="113"/>
        <v>17</v>
      </c>
      <c r="F980" s="3">
        <f t="shared" si="116"/>
        <v>34</v>
      </c>
      <c r="G980" s="3">
        <f t="shared" si="114"/>
        <v>130</v>
      </c>
      <c r="H980" s="3">
        <f t="shared" si="117"/>
        <v>9</v>
      </c>
      <c r="I980" s="3">
        <f t="shared" si="118"/>
        <v>2021</v>
      </c>
    </row>
    <row r="981" spans="3:9" x14ac:dyDescent="0.25">
      <c r="C981" s="7">
        <f t="shared" si="119"/>
        <v>44444</v>
      </c>
      <c r="D981" s="8">
        <f t="shared" si="115"/>
        <v>36</v>
      </c>
      <c r="E981" s="3">
        <f t="shared" si="113"/>
        <v>17</v>
      </c>
      <c r="F981" s="3">
        <f t="shared" si="116"/>
        <v>34</v>
      </c>
      <c r="G981" s="3">
        <f t="shared" si="114"/>
        <v>130</v>
      </c>
      <c r="H981" s="3">
        <f t="shared" si="117"/>
        <v>9</v>
      </c>
      <c r="I981" s="3">
        <f t="shared" si="118"/>
        <v>2021</v>
      </c>
    </row>
    <row r="982" spans="3:9" x14ac:dyDescent="0.25">
      <c r="C982" s="7">
        <f t="shared" si="119"/>
        <v>44445</v>
      </c>
      <c r="D982" s="8">
        <f t="shared" si="115"/>
        <v>37</v>
      </c>
      <c r="E982" s="3">
        <f t="shared" si="113"/>
        <v>17</v>
      </c>
      <c r="F982" s="3">
        <f t="shared" si="116"/>
        <v>34</v>
      </c>
      <c r="G982" s="3">
        <f t="shared" si="114"/>
        <v>130</v>
      </c>
      <c r="H982" s="3">
        <f t="shared" si="117"/>
        <v>9</v>
      </c>
      <c r="I982" s="3">
        <f t="shared" si="118"/>
        <v>2021</v>
      </c>
    </row>
    <row r="983" spans="3:9" x14ac:dyDescent="0.25">
      <c r="C983" s="7">
        <f t="shared" si="119"/>
        <v>44446</v>
      </c>
      <c r="D983" s="8">
        <f t="shared" si="115"/>
        <v>37</v>
      </c>
      <c r="E983" s="3">
        <f t="shared" si="113"/>
        <v>17</v>
      </c>
      <c r="F983" s="3">
        <f t="shared" si="116"/>
        <v>34</v>
      </c>
      <c r="G983" s="3">
        <f t="shared" si="114"/>
        <v>130</v>
      </c>
      <c r="H983" s="3">
        <f t="shared" si="117"/>
        <v>9</v>
      </c>
      <c r="I983" s="3">
        <f t="shared" si="118"/>
        <v>2021</v>
      </c>
    </row>
    <row r="984" spans="3:9" x14ac:dyDescent="0.25">
      <c r="C984" s="7">
        <f t="shared" si="119"/>
        <v>44447</v>
      </c>
      <c r="D984" s="8">
        <f t="shared" si="115"/>
        <v>37</v>
      </c>
      <c r="E984" s="3">
        <f t="shared" si="113"/>
        <v>17</v>
      </c>
      <c r="F984" s="3">
        <f t="shared" si="116"/>
        <v>34</v>
      </c>
      <c r="G984" s="3">
        <f t="shared" si="114"/>
        <v>130</v>
      </c>
      <c r="H984" s="3">
        <f t="shared" si="117"/>
        <v>9</v>
      </c>
      <c r="I984" s="3">
        <f t="shared" si="118"/>
        <v>2021</v>
      </c>
    </row>
    <row r="985" spans="3:9" x14ac:dyDescent="0.25">
      <c r="C985" s="7">
        <f t="shared" si="119"/>
        <v>44448</v>
      </c>
      <c r="D985" s="8">
        <f t="shared" si="115"/>
        <v>37</v>
      </c>
      <c r="E985" s="3">
        <f t="shared" si="113"/>
        <v>17</v>
      </c>
      <c r="F985" s="3">
        <f t="shared" si="116"/>
        <v>34</v>
      </c>
      <c r="G985" s="3">
        <f t="shared" si="114"/>
        <v>130</v>
      </c>
      <c r="H985" s="3">
        <f t="shared" si="117"/>
        <v>9</v>
      </c>
      <c r="I985" s="3">
        <f t="shared" si="118"/>
        <v>2021</v>
      </c>
    </row>
    <row r="986" spans="3:9" x14ac:dyDescent="0.25">
      <c r="C986" s="7">
        <f t="shared" si="119"/>
        <v>44449</v>
      </c>
      <c r="D986" s="8">
        <f t="shared" si="115"/>
        <v>37</v>
      </c>
      <c r="E986" s="3">
        <f t="shared" si="113"/>
        <v>17</v>
      </c>
      <c r="F986" s="3">
        <f t="shared" si="116"/>
        <v>34</v>
      </c>
      <c r="G986" s="3">
        <f t="shared" si="114"/>
        <v>130</v>
      </c>
      <c r="H986" s="3">
        <f t="shared" si="117"/>
        <v>9</v>
      </c>
      <c r="I986" s="3">
        <f t="shared" si="118"/>
        <v>2021</v>
      </c>
    </row>
    <row r="987" spans="3:9" x14ac:dyDescent="0.25">
      <c r="C987" s="7">
        <f t="shared" si="119"/>
        <v>44450</v>
      </c>
      <c r="D987" s="8">
        <f t="shared" si="115"/>
        <v>37</v>
      </c>
      <c r="E987" s="3">
        <f t="shared" si="113"/>
        <v>17</v>
      </c>
      <c r="F987" s="3">
        <f t="shared" si="116"/>
        <v>34</v>
      </c>
      <c r="G987" s="3">
        <f t="shared" si="114"/>
        <v>130</v>
      </c>
      <c r="H987" s="3">
        <f t="shared" si="117"/>
        <v>9</v>
      </c>
      <c r="I987" s="3">
        <f t="shared" si="118"/>
        <v>2021</v>
      </c>
    </row>
    <row r="988" spans="3:9" x14ac:dyDescent="0.25">
      <c r="C988" s="7">
        <f t="shared" si="119"/>
        <v>44451</v>
      </c>
      <c r="D988" s="8">
        <f t="shared" si="115"/>
        <v>37</v>
      </c>
      <c r="E988" s="3">
        <f t="shared" si="113"/>
        <v>17</v>
      </c>
      <c r="F988" s="3">
        <f t="shared" si="116"/>
        <v>34</v>
      </c>
      <c r="G988" s="3">
        <f t="shared" si="114"/>
        <v>130</v>
      </c>
      <c r="H988" s="3">
        <f t="shared" si="117"/>
        <v>9</v>
      </c>
      <c r="I988" s="3">
        <f t="shared" si="118"/>
        <v>2021</v>
      </c>
    </row>
    <row r="989" spans="3:9" x14ac:dyDescent="0.25">
      <c r="C989" s="7">
        <f t="shared" si="119"/>
        <v>44452</v>
      </c>
      <c r="D989" s="8">
        <f t="shared" si="115"/>
        <v>38</v>
      </c>
      <c r="E989" s="3">
        <f t="shared" si="113"/>
        <v>17</v>
      </c>
      <c r="F989" s="3">
        <f t="shared" si="116"/>
        <v>34</v>
      </c>
      <c r="G989" s="3">
        <f t="shared" si="114"/>
        <v>130</v>
      </c>
      <c r="H989" s="3">
        <f t="shared" si="117"/>
        <v>9</v>
      </c>
      <c r="I989" s="3">
        <f t="shared" si="118"/>
        <v>2021</v>
      </c>
    </row>
    <row r="990" spans="3:9" x14ac:dyDescent="0.25">
      <c r="C990" s="7">
        <f t="shared" si="119"/>
        <v>44453</v>
      </c>
      <c r="D990" s="8">
        <f t="shared" si="115"/>
        <v>38</v>
      </c>
      <c r="E990" s="3">
        <f t="shared" si="113"/>
        <v>17</v>
      </c>
      <c r="F990" s="3">
        <f t="shared" si="116"/>
        <v>34</v>
      </c>
      <c r="G990" s="3">
        <f t="shared" si="114"/>
        <v>130</v>
      </c>
      <c r="H990" s="3">
        <f t="shared" si="117"/>
        <v>9</v>
      </c>
      <c r="I990" s="3">
        <f t="shared" si="118"/>
        <v>2021</v>
      </c>
    </row>
    <row r="991" spans="3:9" x14ac:dyDescent="0.25">
      <c r="C991" s="7">
        <f t="shared" si="119"/>
        <v>44454</v>
      </c>
      <c r="D991" s="8">
        <f t="shared" si="115"/>
        <v>38</v>
      </c>
      <c r="E991" s="3">
        <f t="shared" si="113"/>
        <v>17</v>
      </c>
      <c r="F991" s="3">
        <f t="shared" si="116"/>
        <v>34</v>
      </c>
      <c r="G991" s="3">
        <f t="shared" si="114"/>
        <v>130</v>
      </c>
      <c r="H991" s="3">
        <f t="shared" si="117"/>
        <v>9</v>
      </c>
      <c r="I991" s="3">
        <f t="shared" si="118"/>
        <v>2021</v>
      </c>
    </row>
    <row r="992" spans="3:9" x14ac:dyDescent="0.25">
      <c r="C992" s="7">
        <f t="shared" si="119"/>
        <v>44455</v>
      </c>
      <c r="D992" s="8">
        <f t="shared" si="115"/>
        <v>38</v>
      </c>
      <c r="E992" s="3">
        <f t="shared" si="113"/>
        <v>18</v>
      </c>
      <c r="F992" s="3">
        <f t="shared" si="116"/>
        <v>36</v>
      </c>
      <c r="G992" s="3">
        <f t="shared" si="114"/>
        <v>132</v>
      </c>
      <c r="H992" s="3">
        <f t="shared" si="117"/>
        <v>9</v>
      </c>
      <c r="I992" s="3">
        <f t="shared" si="118"/>
        <v>2021</v>
      </c>
    </row>
    <row r="993" spans="3:9" x14ac:dyDescent="0.25">
      <c r="C993" s="7">
        <f t="shared" si="119"/>
        <v>44456</v>
      </c>
      <c r="D993" s="8">
        <f t="shared" si="115"/>
        <v>38</v>
      </c>
      <c r="E993" s="3">
        <f t="shared" si="113"/>
        <v>18</v>
      </c>
      <c r="F993" s="3">
        <f t="shared" si="116"/>
        <v>36</v>
      </c>
      <c r="G993" s="3">
        <f t="shared" si="114"/>
        <v>132</v>
      </c>
      <c r="H993" s="3">
        <f t="shared" si="117"/>
        <v>9</v>
      </c>
      <c r="I993" s="3">
        <f t="shared" si="118"/>
        <v>2021</v>
      </c>
    </row>
    <row r="994" spans="3:9" x14ac:dyDescent="0.25">
      <c r="C994" s="7">
        <f t="shared" si="119"/>
        <v>44457</v>
      </c>
      <c r="D994" s="8">
        <f t="shared" si="115"/>
        <v>38</v>
      </c>
      <c r="E994" s="3">
        <f t="shared" si="113"/>
        <v>18</v>
      </c>
      <c r="F994" s="3">
        <f t="shared" si="116"/>
        <v>36</v>
      </c>
      <c r="G994" s="3">
        <f t="shared" si="114"/>
        <v>132</v>
      </c>
      <c r="H994" s="3">
        <f t="shared" si="117"/>
        <v>9</v>
      </c>
      <c r="I994" s="3">
        <f t="shared" si="118"/>
        <v>2021</v>
      </c>
    </row>
    <row r="995" spans="3:9" x14ac:dyDescent="0.25">
      <c r="C995" s="7">
        <f t="shared" si="119"/>
        <v>44458</v>
      </c>
      <c r="D995" s="8">
        <f t="shared" si="115"/>
        <v>38</v>
      </c>
      <c r="E995" s="3">
        <f t="shared" si="113"/>
        <v>18</v>
      </c>
      <c r="F995" s="3">
        <f t="shared" si="116"/>
        <v>36</v>
      </c>
      <c r="G995" s="3">
        <f t="shared" si="114"/>
        <v>132</v>
      </c>
      <c r="H995" s="3">
        <f t="shared" si="117"/>
        <v>9</v>
      </c>
      <c r="I995" s="3">
        <f t="shared" si="118"/>
        <v>2021</v>
      </c>
    </row>
    <row r="996" spans="3:9" x14ac:dyDescent="0.25">
      <c r="C996" s="7">
        <f t="shared" si="119"/>
        <v>44459</v>
      </c>
      <c r="D996" s="8">
        <f t="shared" si="115"/>
        <v>39</v>
      </c>
      <c r="E996" s="3">
        <f t="shared" si="113"/>
        <v>18</v>
      </c>
      <c r="F996" s="3">
        <f t="shared" si="116"/>
        <v>36</v>
      </c>
      <c r="G996" s="3">
        <f t="shared" si="114"/>
        <v>132</v>
      </c>
      <c r="H996" s="3">
        <f t="shared" si="117"/>
        <v>9</v>
      </c>
      <c r="I996" s="3">
        <f t="shared" si="118"/>
        <v>2021</v>
      </c>
    </row>
    <row r="997" spans="3:9" x14ac:dyDescent="0.25">
      <c r="C997" s="7">
        <f t="shared" si="119"/>
        <v>44460</v>
      </c>
      <c r="D997" s="8">
        <f t="shared" si="115"/>
        <v>39</v>
      </c>
      <c r="E997" s="3">
        <f t="shared" si="113"/>
        <v>18</v>
      </c>
      <c r="F997" s="3">
        <f t="shared" si="116"/>
        <v>36</v>
      </c>
      <c r="G997" s="3">
        <f t="shared" si="114"/>
        <v>132</v>
      </c>
      <c r="H997" s="3">
        <f t="shared" si="117"/>
        <v>9</v>
      </c>
      <c r="I997" s="3">
        <f t="shared" si="118"/>
        <v>2021</v>
      </c>
    </row>
    <row r="998" spans="3:9" x14ac:dyDescent="0.25">
      <c r="C998" s="7">
        <f t="shared" si="119"/>
        <v>44461</v>
      </c>
      <c r="D998" s="8">
        <f t="shared" si="115"/>
        <v>39</v>
      </c>
      <c r="E998" s="3">
        <f t="shared" si="113"/>
        <v>18</v>
      </c>
      <c r="F998" s="3">
        <f t="shared" si="116"/>
        <v>36</v>
      </c>
      <c r="G998" s="3">
        <f t="shared" si="114"/>
        <v>132</v>
      </c>
      <c r="H998" s="3">
        <f t="shared" si="117"/>
        <v>9</v>
      </c>
      <c r="I998" s="3">
        <f t="shared" si="118"/>
        <v>2021</v>
      </c>
    </row>
    <row r="999" spans="3:9" x14ac:dyDescent="0.25">
      <c r="C999" s="7">
        <f t="shared" si="119"/>
        <v>44462</v>
      </c>
      <c r="D999" s="8">
        <f t="shared" si="115"/>
        <v>39</v>
      </c>
      <c r="E999" s="3">
        <f t="shared" si="113"/>
        <v>18</v>
      </c>
      <c r="F999" s="3">
        <f t="shared" si="116"/>
        <v>36</v>
      </c>
      <c r="G999" s="3">
        <f t="shared" si="114"/>
        <v>132</v>
      </c>
      <c r="H999" s="3">
        <f t="shared" si="117"/>
        <v>9</v>
      </c>
      <c r="I999" s="3">
        <f t="shared" si="118"/>
        <v>2021</v>
      </c>
    </row>
    <row r="1000" spans="3:9" x14ac:dyDescent="0.25">
      <c r="C1000" s="7">
        <f t="shared" si="119"/>
        <v>44463</v>
      </c>
      <c r="D1000" s="8">
        <f t="shared" si="115"/>
        <v>39</v>
      </c>
      <c r="E1000" s="3">
        <f t="shared" si="113"/>
        <v>18</v>
      </c>
      <c r="F1000" s="3">
        <f t="shared" si="116"/>
        <v>36</v>
      </c>
      <c r="G1000" s="3">
        <f t="shared" si="114"/>
        <v>132</v>
      </c>
      <c r="H1000" s="3">
        <f t="shared" si="117"/>
        <v>9</v>
      </c>
      <c r="I1000" s="3">
        <f t="shared" si="118"/>
        <v>2021</v>
      </c>
    </row>
    <row r="1001" spans="3:9" x14ac:dyDescent="0.25">
      <c r="C1001" s="7">
        <f t="shared" si="119"/>
        <v>44464</v>
      </c>
      <c r="D1001" s="8">
        <f t="shared" si="115"/>
        <v>39</v>
      </c>
      <c r="E1001" s="3">
        <f t="shared" si="113"/>
        <v>18</v>
      </c>
      <c r="F1001" s="3">
        <f t="shared" si="116"/>
        <v>36</v>
      </c>
      <c r="G1001" s="3">
        <f t="shared" si="114"/>
        <v>132</v>
      </c>
      <c r="H1001" s="3">
        <f t="shared" si="117"/>
        <v>9</v>
      </c>
      <c r="I1001" s="3">
        <f t="shared" si="118"/>
        <v>2021</v>
      </c>
    </row>
    <row r="1002" spans="3:9" x14ac:dyDescent="0.25">
      <c r="C1002" s="7">
        <f t="shared" si="119"/>
        <v>44465</v>
      </c>
      <c r="D1002" s="8">
        <f t="shared" si="115"/>
        <v>39</v>
      </c>
      <c r="E1002" s="3">
        <f t="shared" si="113"/>
        <v>18</v>
      </c>
      <c r="F1002" s="3">
        <f t="shared" si="116"/>
        <v>36</v>
      </c>
      <c r="G1002" s="3">
        <f t="shared" si="114"/>
        <v>132</v>
      </c>
      <c r="H1002" s="3">
        <f t="shared" si="117"/>
        <v>9</v>
      </c>
      <c r="I1002" s="3">
        <f t="shared" si="118"/>
        <v>2021</v>
      </c>
    </row>
    <row r="1003" spans="3:9" x14ac:dyDescent="0.25">
      <c r="C1003" s="7">
        <f t="shared" si="119"/>
        <v>44466</v>
      </c>
      <c r="D1003" s="8">
        <f t="shared" si="115"/>
        <v>40</v>
      </c>
      <c r="E1003" s="3">
        <f t="shared" si="113"/>
        <v>18</v>
      </c>
      <c r="F1003" s="3">
        <f t="shared" si="116"/>
        <v>36</v>
      </c>
      <c r="G1003" s="3">
        <f t="shared" si="114"/>
        <v>132</v>
      </c>
      <c r="H1003" s="3">
        <f t="shared" si="117"/>
        <v>9</v>
      </c>
      <c r="I1003" s="3">
        <f t="shared" si="118"/>
        <v>2021</v>
      </c>
    </row>
    <row r="1004" spans="3:9" x14ac:dyDescent="0.25">
      <c r="C1004" s="7">
        <f t="shared" si="119"/>
        <v>44467</v>
      </c>
      <c r="D1004" s="8">
        <f t="shared" si="115"/>
        <v>40</v>
      </c>
      <c r="E1004" s="3">
        <f t="shared" si="113"/>
        <v>18</v>
      </c>
      <c r="F1004" s="3">
        <f t="shared" si="116"/>
        <v>36</v>
      </c>
      <c r="G1004" s="3">
        <f t="shared" si="114"/>
        <v>132</v>
      </c>
      <c r="H1004" s="3">
        <f t="shared" si="117"/>
        <v>9</v>
      </c>
      <c r="I1004" s="3">
        <f t="shared" si="118"/>
        <v>2021</v>
      </c>
    </row>
    <row r="1005" spans="3:9" x14ac:dyDescent="0.25">
      <c r="C1005" s="7">
        <f t="shared" si="119"/>
        <v>44468</v>
      </c>
      <c r="D1005" s="8">
        <f t="shared" si="115"/>
        <v>40</v>
      </c>
      <c r="E1005" s="3">
        <f t="shared" si="113"/>
        <v>18</v>
      </c>
      <c r="F1005" s="3">
        <f t="shared" si="116"/>
        <v>36</v>
      </c>
      <c r="G1005" s="3">
        <f t="shared" si="114"/>
        <v>132</v>
      </c>
      <c r="H1005" s="3">
        <f t="shared" si="117"/>
        <v>9</v>
      </c>
      <c r="I1005" s="3">
        <f t="shared" si="118"/>
        <v>2021</v>
      </c>
    </row>
    <row r="1006" spans="3:9" x14ac:dyDescent="0.25">
      <c r="C1006" s="7">
        <f t="shared" si="119"/>
        <v>44469</v>
      </c>
      <c r="D1006" s="8">
        <f t="shared" si="115"/>
        <v>40</v>
      </c>
      <c r="E1006" s="3">
        <f t="shared" si="113"/>
        <v>18</v>
      </c>
      <c r="F1006" s="3">
        <f t="shared" si="116"/>
        <v>36</v>
      </c>
      <c r="G1006" s="3">
        <f t="shared" si="114"/>
        <v>132</v>
      </c>
      <c r="H1006" s="3">
        <f t="shared" si="117"/>
        <v>9</v>
      </c>
      <c r="I1006" s="3">
        <f t="shared" si="118"/>
        <v>2021</v>
      </c>
    </row>
    <row r="1007" spans="3:9" x14ac:dyDescent="0.25">
      <c r="C1007" s="7">
        <f t="shared" si="119"/>
        <v>44470</v>
      </c>
      <c r="D1007" s="8">
        <f t="shared" si="115"/>
        <v>40</v>
      </c>
      <c r="E1007" s="3">
        <f t="shared" si="113"/>
        <v>19</v>
      </c>
      <c r="F1007" s="3">
        <f t="shared" si="116"/>
        <v>38</v>
      </c>
      <c r="G1007" s="3">
        <f t="shared" si="114"/>
        <v>134</v>
      </c>
      <c r="H1007" s="3">
        <f t="shared" si="117"/>
        <v>10</v>
      </c>
      <c r="I1007" s="3">
        <f t="shared" si="118"/>
        <v>2021</v>
      </c>
    </row>
    <row r="1008" spans="3:9" x14ac:dyDescent="0.25">
      <c r="C1008" s="7">
        <f t="shared" si="119"/>
        <v>44471</v>
      </c>
      <c r="D1008" s="8">
        <f t="shared" si="115"/>
        <v>40</v>
      </c>
      <c r="E1008" s="3">
        <f t="shared" si="113"/>
        <v>19</v>
      </c>
      <c r="F1008" s="3">
        <f t="shared" si="116"/>
        <v>38</v>
      </c>
      <c r="G1008" s="3">
        <f t="shared" si="114"/>
        <v>134</v>
      </c>
      <c r="H1008" s="3">
        <f t="shared" si="117"/>
        <v>10</v>
      </c>
      <c r="I1008" s="3">
        <f t="shared" si="118"/>
        <v>2021</v>
      </c>
    </row>
    <row r="1009" spans="3:9" x14ac:dyDescent="0.25">
      <c r="C1009" s="7">
        <f t="shared" si="119"/>
        <v>44472</v>
      </c>
      <c r="D1009" s="8">
        <f t="shared" si="115"/>
        <v>40</v>
      </c>
      <c r="E1009" s="3">
        <f t="shared" si="113"/>
        <v>19</v>
      </c>
      <c r="F1009" s="3">
        <f t="shared" si="116"/>
        <v>38</v>
      </c>
      <c r="G1009" s="3">
        <f t="shared" si="114"/>
        <v>134</v>
      </c>
      <c r="H1009" s="3">
        <f t="shared" si="117"/>
        <v>10</v>
      </c>
      <c r="I1009" s="3">
        <f t="shared" si="118"/>
        <v>2021</v>
      </c>
    </row>
    <row r="1010" spans="3:9" x14ac:dyDescent="0.25">
      <c r="C1010" s="7">
        <f t="shared" si="119"/>
        <v>44473</v>
      </c>
      <c r="D1010" s="8">
        <f t="shared" si="115"/>
        <v>41</v>
      </c>
      <c r="E1010" s="3">
        <f t="shared" si="113"/>
        <v>19</v>
      </c>
      <c r="F1010" s="3">
        <f t="shared" si="116"/>
        <v>38</v>
      </c>
      <c r="G1010" s="3">
        <f t="shared" si="114"/>
        <v>134</v>
      </c>
      <c r="H1010" s="3">
        <f t="shared" si="117"/>
        <v>10</v>
      </c>
      <c r="I1010" s="3">
        <f t="shared" si="118"/>
        <v>2021</v>
      </c>
    </row>
    <row r="1011" spans="3:9" x14ac:dyDescent="0.25">
      <c r="C1011" s="7">
        <f t="shared" si="119"/>
        <v>44474</v>
      </c>
      <c r="D1011" s="8">
        <f t="shared" si="115"/>
        <v>41</v>
      </c>
      <c r="E1011" s="3">
        <f t="shared" si="113"/>
        <v>19</v>
      </c>
      <c r="F1011" s="3">
        <f t="shared" si="116"/>
        <v>38</v>
      </c>
      <c r="G1011" s="3">
        <f t="shared" si="114"/>
        <v>134</v>
      </c>
      <c r="H1011" s="3">
        <f t="shared" si="117"/>
        <v>10</v>
      </c>
      <c r="I1011" s="3">
        <f t="shared" si="118"/>
        <v>2021</v>
      </c>
    </row>
    <row r="1012" spans="3:9" x14ac:dyDescent="0.25">
      <c r="C1012" s="7">
        <f t="shared" si="119"/>
        <v>44475</v>
      </c>
      <c r="D1012" s="8">
        <f t="shared" si="115"/>
        <v>41</v>
      </c>
      <c r="E1012" s="3">
        <f t="shared" si="113"/>
        <v>19</v>
      </c>
      <c r="F1012" s="3">
        <f t="shared" si="116"/>
        <v>38</v>
      </c>
      <c r="G1012" s="3">
        <f t="shared" si="114"/>
        <v>134</v>
      </c>
      <c r="H1012" s="3">
        <f t="shared" si="117"/>
        <v>10</v>
      </c>
      <c r="I1012" s="3">
        <f t="shared" si="118"/>
        <v>2021</v>
      </c>
    </row>
    <row r="1013" spans="3:9" x14ac:dyDescent="0.25">
      <c r="C1013" s="7">
        <f t="shared" si="119"/>
        <v>44476</v>
      </c>
      <c r="D1013" s="8">
        <f t="shared" si="115"/>
        <v>41</v>
      </c>
      <c r="E1013" s="3">
        <f t="shared" si="113"/>
        <v>19</v>
      </c>
      <c r="F1013" s="3">
        <f t="shared" si="116"/>
        <v>38</v>
      </c>
      <c r="G1013" s="3">
        <f t="shared" si="114"/>
        <v>134</v>
      </c>
      <c r="H1013" s="3">
        <f t="shared" si="117"/>
        <v>10</v>
      </c>
      <c r="I1013" s="3">
        <f t="shared" si="118"/>
        <v>2021</v>
      </c>
    </row>
    <row r="1014" spans="3:9" x14ac:dyDescent="0.25">
      <c r="C1014" s="7">
        <f t="shared" si="119"/>
        <v>44477</v>
      </c>
      <c r="D1014" s="8">
        <f t="shared" si="115"/>
        <v>41</v>
      </c>
      <c r="E1014" s="3">
        <f t="shared" si="113"/>
        <v>19</v>
      </c>
      <c r="F1014" s="3">
        <f t="shared" si="116"/>
        <v>38</v>
      </c>
      <c r="G1014" s="3">
        <f t="shared" si="114"/>
        <v>134</v>
      </c>
      <c r="H1014" s="3">
        <f t="shared" si="117"/>
        <v>10</v>
      </c>
      <c r="I1014" s="3">
        <f t="shared" si="118"/>
        <v>2021</v>
      </c>
    </row>
    <row r="1015" spans="3:9" x14ac:dyDescent="0.25">
      <c r="C1015" s="7">
        <f t="shared" si="119"/>
        <v>44478</v>
      </c>
      <c r="D1015" s="8">
        <f t="shared" si="115"/>
        <v>41</v>
      </c>
      <c r="E1015" s="3">
        <f t="shared" si="113"/>
        <v>19</v>
      </c>
      <c r="F1015" s="3">
        <f t="shared" si="116"/>
        <v>38</v>
      </c>
      <c r="G1015" s="3">
        <f t="shared" si="114"/>
        <v>134</v>
      </c>
      <c r="H1015" s="3">
        <f t="shared" si="117"/>
        <v>10</v>
      </c>
      <c r="I1015" s="3">
        <f t="shared" si="118"/>
        <v>2021</v>
      </c>
    </row>
    <row r="1016" spans="3:9" x14ac:dyDescent="0.25">
      <c r="C1016" s="7">
        <f t="shared" si="119"/>
        <v>44479</v>
      </c>
      <c r="D1016" s="8">
        <f t="shared" si="115"/>
        <v>41</v>
      </c>
      <c r="E1016" s="3">
        <f t="shared" si="113"/>
        <v>19</v>
      </c>
      <c r="F1016" s="3">
        <f t="shared" si="116"/>
        <v>38</v>
      </c>
      <c r="G1016" s="3">
        <f t="shared" si="114"/>
        <v>134</v>
      </c>
      <c r="H1016" s="3">
        <f t="shared" si="117"/>
        <v>10</v>
      </c>
      <c r="I1016" s="3">
        <f t="shared" si="118"/>
        <v>2021</v>
      </c>
    </row>
    <row r="1017" spans="3:9" x14ac:dyDescent="0.25">
      <c r="C1017" s="7">
        <f t="shared" si="119"/>
        <v>44480</v>
      </c>
      <c r="D1017" s="8">
        <f t="shared" si="115"/>
        <v>42</v>
      </c>
      <c r="E1017" s="3">
        <f t="shared" si="113"/>
        <v>19</v>
      </c>
      <c r="F1017" s="3">
        <f t="shared" si="116"/>
        <v>38</v>
      </c>
      <c r="G1017" s="3">
        <f t="shared" si="114"/>
        <v>134</v>
      </c>
      <c r="H1017" s="3">
        <f t="shared" si="117"/>
        <v>10</v>
      </c>
      <c r="I1017" s="3">
        <f t="shared" si="118"/>
        <v>2021</v>
      </c>
    </row>
    <row r="1018" spans="3:9" x14ac:dyDescent="0.25">
      <c r="C1018" s="7">
        <f t="shared" si="119"/>
        <v>44481</v>
      </c>
      <c r="D1018" s="8">
        <f t="shared" si="115"/>
        <v>42</v>
      </c>
      <c r="E1018" s="3">
        <f t="shared" si="113"/>
        <v>19</v>
      </c>
      <c r="F1018" s="3">
        <f t="shared" si="116"/>
        <v>38</v>
      </c>
      <c r="G1018" s="3">
        <f t="shared" si="114"/>
        <v>134</v>
      </c>
      <c r="H1018" s="3">
        <f t="shared" si="117"/>
        <v>10</v>
      </c>
      <c r="I1018" s="3">
        <f t="shared" si="118"/>
        <v>2021</v>
      </c>
    </row>
    <row r="1019" spans="3:9" x14ac:dyDescent="0.25">
      <c r="C1019" s="7">
        <f t="shared" si="119"/>
        <v>44482</v>
      </c>
      <c r="D1019" s="8">
        <f t="shared" si="115"/>
        <v>42</v>
      </c>
      <c r="E1019" s="3">
        <f t="shared" si="113"/>
        <v>19</v>
      </c>
      <c r="F1019" s="3">
        <f t="shared" si="116"/>
        <v>38</v>
      </c>
      <c r="G1019" s="3">
        <f t="shared" si="114"/>
        <v>134</v>
      </c>
      <c r="H1019" s="3">
        <f t="shared" si="117"/>
        <v>10</v>
      </c>
      <c r="I1019" s="3">
        <f t="shared" si="118"/>
        <v>2021</v>
      </c>
    </row>
    <row r="1020" spans="3:9" x14ac:dyDescent="0.25">
      <c r="C1020" s="7">
        <f t="shared" si="119"/>
        <v>44483</v>
      </c>
      <c r="D1020" s="8">
        <f t="shared" si="115"/>
        <v>42</v>
      </c>
      <c r="E1020" s="3">
        <f t="shared" si="113"/>
        <v>19</v>
      </c>
      <c r="F1020" s="3">
        <f t="shared" si="116"/>
        <v>38</v>
      </c>
      <c r="G1020" s="3">
        <f t="shared" si="114"/>
        <v>134</v>
      </c>
      <c r="H1020" s="3">
        <f t="shared" si="117"/>
        <v>10</v>
      </c>
      <c r="I1020" s="3">
        <f t="shared" si="118"/>
        <v>2021</v>
      </c>
    </row>
    <row r="1021" spans="3:9" x14ac:dyDescent="0.25">
      <c r="C1021" s="7">
        <f t="shared" si="119"/>
        <v>44484</v>
      </c>
      <c r="D1021" s="8">
        <f t="shared" si="115"/>
        <v>42</v>
      </c>
      <c r="E1021" s="3">
        <f t="shared" si="113"/>
        <v>19</v>
      </c>
      <c r="F1021" s="3">
        <f t="shared" si="116"/>
        <v>38</v>
      </c>
      <c r="G1021" s="3">
        <f t="shared" si="114"/>
        <v>134</v>
      </c>
      <c r="H1021" s="3">
        <f t="shared" si="117"/>
        <v>10</v>
      </c>
      <c r="I1021" s="3">
        <f t="shared" si="118"/>
        <v>2021</v>
      </c>
    </row>
    <row r="1022" spans="3:9" x14ac:dyDescent="0.25">
      <c r="C1022" s="7">
        <f t="shared" si="119"/>
        <v>44485</v>
      </c>
      <c r="D1022" s="8">
        <f t="shared" si="115"/>
        <v>42</v>
      </c>
      <c r="E1022" s="3">
        <f t="shared" si="113"/>
        <v>20</v>
      </c>
      <c r="F1022" s="3">
        <f t="shared" si="116"/>
        <v>40</v>
      </c>
      <c r="G1022" s="3">
        <f t="shared" si="114"/>
        <v>136</v>
      </c>
      <c r="H1022" s="3">
        <f t="shared" si="117"/>
        <v>10</v>
      </c>
      <c r="I1022" s="3">
        <f t="shared" si="118"/>
        <v>2021</v>
      </c>
    </row>
    <row r="1023" spans="3:9" x14ac:dyDescent="0.25">
      <c r="C1023" s="7">
        <f t="shared" si="119"/>
        <v>44486</v>
      </c>
      <c r="D1023" s="8">
        <f t="shared" si="115"/>
        <v>42</v>
      </c>
      <c r="E1023" s="3">
        <f t="shared" si="113"/>
        <v>20</v>
      </c>
      <c r="F1023" s="3">
        <f t="shared" si="116"/>
        <v>40</v>
      </c>
      <c r="G1023" s="3">
        <f t="shared" si="114"/>
        <v>136</v>
      </c>
      <c r="H1023" s="3">
        <f t="shared" si="117"/>
        <v>10</v>
      </c>
      <c r="I1023" s="3">
        <f t="shared" si="118"/>
        <v>2021</v>
      </c>
    </row>
    <row r="1024" spans="3:9" x14ac:dyDescent="0.25">
      <c r="C1024" s="7">
        <f t="shared" si="119"/>
        <v>44487</v>
      </c>
      <c r="D1024" s="8">
        <f t="shared" si="115"/>
        <v>43</v>
      </c>
      <c r="E1024" s="3">
        <f t="shared" si="113"/>
        <v>20</v>
      </c>
      <c r="F1024" s="3">
        <f t="shared" si="116"/>
        <v>40</v>
      </c>
      <c r="G1024" s="3">
        <f t="shared" si="114"/>
        <v>136</v>
      </c>
      <c r="H1024" s="3">
        <f t="shared" si="117"/>
        <v>10</v>
      </c>
      <c r="I1024" s="3">
        <f t="shared" si="118"/>
        <v>2021</v>
      </c>
    </row>
    <row r="1025" spans="3:9" x14ac:dyDescent="0.25">
      <c r="C1025" s="7">
        <f t="shared" si="119"/>
        <v>44488</v>
      </c>
      <c r="D1025" s="8">
        <f t="shared" si="115"/>
        <v>43</v>
      </c>
      <c r="E1025" s="3">
        <f t="shared" si="113"/>
        <v>20</v>
      </c>
      <c r="F1025" s="3">
        <f t="shared" si="116"/>
        <v>40</v>
      </c>
      <c r="G1025" s="3">
        <f t="shared" si="114"/>
        <v>136</v>
      </c>
      <c r="H1025" s="3">
        <f t="shared" si="117"/>
        <v>10</v>
      </c>
      <c r="I1025" s="3">
        <f t="shared" si="118"/>
        <v>2021</v>
      </c>
    </row>
    <row r="1026" spans="3:9" x14ac:dyDescent="0.25">
      <c r="C1026" s="7">
        <f t="shared" si="119"/>
        <v>44489</v>
      </c>
      <c r="D1026" s="8">
        <f t="shared" si="115"/>
        <v>43</v>
      </c>
      <c r="E1026" s="3">
        <f t="shared" si="113"/>
        <v>20</v>
      </c>
      <c r="F1026" s="3">
        <f t="shared" si="116"/>
        <v>40</v>
      </c>
      <c r="G1026" s="3">
        <f t="shared" si="114"/>
        <v>136</v>
      </c>
      <c r="H1026" s="3">
        <f t="shared" si="117"/>
        <v>10</v>
      </c>
      <c r="I1026" s="3">
        <f t="shared" si="118"/>
        <v>2021</v>
      </c>
    </row>
    <row r="1027" spans="3:9" x14ac:dyDescent="0.25">
      <c r="C1027" s="7">
        <f t="shared" si="119"/>
        <v>44490</v>
      </c>
      <c r="D1027" s="8">
        <f t="shared" si="115"/>
        <v>43</v>
      </c>
      <c r="E1027" s="3">
        <f t="shared" ref="E1027:E1090" si="120">MONTH(C1027)*2-(DAY(C1027)&lt;16)</f>
        <v>20</v>
      </c>
      <c r="F1027" s="3">
        <f t="shared" si="116"/>
        <v>40</v>
      </c>
      <c r="G1027" s="3">
        <f t="shared" ref="G1027:G1090" si="121">IF(I1028&gt;$I$3,IF(AND(I1028&gt;I1027,F1027=48),F1027*(I1028-$I$3),(I1028-$I$3)*48+F1027),F1027)</f>
        <v>136</v>
      </c>
      <c r="H1027" s="3">
        <f t="shared" si="117"/>
        <v>10</v>
      </c>
      <c r="I1027" s="3">
        <f t="shared" si="118"/>
        <v>2021</v>
      </c>
    </row>
    <row r="1028" spans="3:9" x14ac:dyDescent="0.25">
      <c r="C1028" s="7">
        <f t="shared" si="119"/>
        <v>44491</v>
      </c>
      <c r="D1028" s="8">
        <f t="shared" ref="D1028:D1091" si="122">IF(WEEKNUM(C1028,2)=53,52,WEEKNUM(C1028,2))</f>
        <v>43</v>
      </c>
      <c r="E1028" s="3">
        <f t="shared" si="120"/>
        <v>20</v>
      </c>
      <c r="F1028" s="3">
        <f t="shared" ref="F1028:F1091" si="123">E1028*2</f>
        <v>40</v>
      </c>
      <c r="G1028" s="3">
        <f t="shared" si="121"/>
        <v>136</v>
      </c>
      <c r="H1028" s="3">
        <f t="shared" ref="H1028:H1091" si="124">MONTH(C1028)</f>
        <v>10</v>
      </c>
      <c r="I1028" s="3">
        <f t="shared" ref="I1028:I1091" si="125">YEAR(C1028)</f>
        <v>2021</v>
      </c>
    </row>
    <row r="1029" spans="3:9" x14ac:dyDescent="0.25">
      <c r="C1029" s="7">
        <f t="shared" ref="C1029:C1092" si="126">C1028+1</f>
        <v>44492</v>
      </c>
      <c r="D1029" s="8">
        <f t="shared" si="122"/>
        <v>43</v>
      </c>
      <c r="E1029" s="3">
        <f t="shared" si="120"/>
        <v>20</v>
      </c>
      <c r="F1029" s="3">
        <f t="shared" si="123"/>
        <v>40</v>
      </c>
      <c r="G1029" s="3">
        <f t="shared" si="121"/>
        <v>136</v>
      </c>
      <c r="H1029" s="3">
        <f t="shared" si="124"/>
        <v>10</v>
      </c>
      <c r="I1029" s="3">
        <f t="shared" si="125"/>
        <v>2021</v>
      </c>
    </row>
    <row r="1030" spans="3:9" x14ac:dyDescent="0.25">
      <c r="C1030" s="7">
        <f t="shared" si="126"/>
        <v>44493</v>
      </c>
      <c r="D1030" s="8">
        <f t="shared" si="122"/>
        <v>43</v>
      </c>
      <c r="E1030" s="3">
        <f t="shared" si="120"/>
        <v>20</v>
      </c>
      <c r="F1030" s="3">
        <f t="shared" si="123"/>
        <v>40</v>
      </c>
      <c r="G1030" s="3">
        <f t="shared" si="121"/>
        <v>136</v>
      </c>
      <c r="H1030" s="3">
        <f t="shared" si="124"/>
        <v>10</v>
      </c>
      <c r="I1030" s="3">
        <f t="shared" si="125"/>
        <v>2021</v>
      </c>
    </row>
    <row r="1031" spans="3:9" x14ac:dyDescent="0.25">
      <c r="C1031" s="7">
        <f t="shared" si="126"/>
        <v>44494</v>
      </c>
      <c r="D1031" s="8">
        <f t="shared" si="122"/>
        <v>44</v>
      </c>
      <c r="E1031" s="3">
        <f t="shared" si="120"/>
        <v>20</v>
      </c>
      <c r="F1031" s="3">
        <f t="shared" si="123"/>
        <v>40</v>
      </c>
      <c r="G1031" s="3">
        <f t="shared" si="121"/>
        <v>136</v>
      </c>
      <c r="H1031" s="3">
        <f t="shared" si="124"/>
        <v>10</v>
      </c>
      <c r="I1031" s="3">
        <f t="shared" si="125"/>
        <v>2021</v>
      </c>
    </row>
    <row r="1032" spans="3:9" x14ac:dyDescent="0.25">
      <c r="C1032" s="7">
        <f t="shared" si="126"/>
        <v>44495</v>
      </c>
      <c r="D1032" s="8">
        <f t="shared" si="122"/>
        <v>44</v>
      </c>
      <c r="E1032" s="3">
        <f t="shared" si="120"/>
        <v>20</v>
      </c>
      <c r="F1032" s="3">
        <f t="shared" si="123"/>
        <v>40</v>
      </c>
      <c r="G1032" s="3">
        <f t="shared" si="121"/>
        <v>136</v>
      </c>
      <c r="H1032" s="3">
        <f t="shared" si="124"/>
        <v>10</v>
      </c>
      <c r="I1032" s="3">
        <f t="shared" si="125"/>
        <v>2021</v>
      </c>
    </row>
    <row r="1033" spans="3:9" x14ac:dyDescent="0.25">
      <c r="C1033" s="7">
        <f t="shared" si="126"/>
        <v>44496</v>
      </c>
      <c r="D1033" s="8">
        <f t="shared" si="122"/>
        <v>44</v>
      </c>
      <c r="E1033" s="3">
        <f t="shared" si="120"/>
        <v>20</v>
      </c>
      <c r="F1033" s="3">
        <f t="shared" si="123"/>
        <v>40</v>
      </c>
      <c r="G1033" s="3">
        <f t="shared" si="121"/>
        <v>136</v>
      </c>
      <c r="H1033" s="3">
        <f t="shared" si="124"/>
        <v>10</v>
      </c>
      <c r="I1033" s="3">
        <f t="shared" si="125"/>
        <v>2021</v>
      </c>
    </row>
    <row r="1034" spans="3:9" x14ac:dyDescent="0.25">
      <c r="C1034" s="7">
        <f t="shared" si="126"/>
        <v>44497</v>
      </c>
      <c r="D1034" s="8">
        <f t="shared" si="122"/>
        <v>44</v>
      </c>
      <c r="E1034" s="3">
        <f t="shared" si="120"/>
        <v>20</v>
      </c>
      <c r="F1034" s="3">
        <f t="shared" si="123"/>
        <v>40</v>
      </c>
      <c r="G1034" s="3">
        <f t="shared" si="121"/>
        <v>136</v>
      </c>
      <c r="H1034" s="3">
        <f t="shared" si="124"/>
        <v>10</v>
      </c>
      <c r="I1034" s="3">
        <f t="shared" si="125"/>
        <v>2021</v>
      </c>
    </row>
    <row r="1035" spans="3:9" x14ac:dyDescent="0.25">
      <c r="C1035" s="7">
        <f t="shared" si="126"/>
        <v>44498</v>
      </c>
      <c r="D1035" s="8">
        <f t="shared" si="122"/>
        <v>44</v>
      </c>
      <c r="E1035" s="3">
        <f t="shared" si="120"/>
        <v>20</v>
      </c>
      <c r="F1035" s="3">
        <f t="shared" si="123"/>
        <v>40</v>
      </c>
      <c r="G1035" s="3">
        <f t="shared" si="121"/>
        <v>136</v>
      </c>
      <c r="H1035" s="3">
        <f t="shared" si="124"/>
        <v>10</v>
      </c>
      <c r="I1035" s="3">
        <f t="shared" si="125"/>
        <v>2021</v>
      </c>
    </row>
    <row r="1036" spans="3:9" x14ac:dyDescent="0.25">
      <c r="C1036" s="7">
        <f t="shared" si="126"/>
        <v>44499</v>
      </c>
      <c r="D1036" s="8">
        <f t="shared" si="122"/>
        <v>44</v>
      </c>
      <c r="E1036" s="3">
        <f t="shared" si="120"/>
        <v>20</v>
      </c>
      <c r="F1036" s="3">
        <f t="shared" si="123"/>
        <v>40</v>
      </c>
      <c r="G1036" s="3">
        <f t="shared" si="121"/>
        <v>136</v>
      </c>
      <c r="H1036" s="3">
        <f t="shared" si="124"/>
        <v>10</v>
      </c>
      <c r="I1036" s="3">
        <f t="shared" si="125"/>
        <v>2021</v>
      </c>
    </row>
    <row r="1037" spans="3:9" x14ac:dyDescent="0.25">
      <c r="C1037" s="7">
        <f t="shared" si="126"/>
        <v>44500</v>
      </c>
      <c r="D1037" s="8">
        <f t="shared" si="122"/>
        <v>44</v>
      </c>
      <c r="E1037" s="3">
        <f t="shared" si="120"/>
        <v>20</v>
      </c>
      <c r="F1037" s="3">
        <f t="shared" si="123"/>
        <v>40</v>
      </c>
      <c r="G1037" s="3">
        <f t="shared" si="121"/>
        <v>136</v>
      </c>
      <c r="H1037" s="3">
        <f t="shared" si="124"/>
        <v>10</v>
      </c>
      <c r="I1037" s="3">
        <f t="shared" si="125"/>
        <v>2021</v>
      </c>
    </row>
    <row r="1038" spans="3:9" x14ac:dyDescent="0.25">
      <c r="C1038" s="7">
        <f t="shared" si="126"/>
        <v>44501</v>
      </c>
      <c r="D1038" s="8">
        <f t="shared" si="122"/>
        <v>45</v>
      </c>
      <c r="E1038" s="3">
        <f t="shared" si="120"/>
        <v>21</v>
      </c>
      <c r="F1038" s="3">
        <f t="shared" si="123"/>
        <v>42</v>
      </c>
      <c r="G1038" s="3">
        <f t="shared" si="121"/>
        <v>138</v>
      </c>
      <c r="H1038" s="3">
        <f t="shared" si="124"/>
        <v>11</v>
      </c>
      <c r="I1038" s="3">
        <f t="shared" si="125"/>
        <v>2021</v>
      </c>
    </row>
    <row r="1039" spans="3:9" x14ac:dyDescent="0.25">
      <c r="C1039" s="7">
        <f t="shared" si="126"/>
        <v>44502</v>
      </c>
      <c r="D1039" s="8">
        <f t="shared" si="122"/>
        <v>45</v>
      </c>
      <c r="E1039" s="3">
        <f t="shared" si="120"/>
        <v>21</v>
      </c>
      <c r="F1039" s="3">
        <f t="shared" si="123"/>
        <v>42</v>
      </c>
      <c r="G1039" s="3">
        <f t="shared" si="121"/>
        <v>138</v>
      </c>
      <c r="H1039" s="3">
        <f t="shared" si="124"/>
        <v>11</v>
      </c>
      <c r="I1039" s="3">
        <f t="shared" si="125"/>
        <v>2021</v>
      </c>
    </row>
    <row r="1040" spans="3:9" x14ac:dyDescent="0.25">
      <c r="C1040" s="7">
        <f t="shared" si="126"/>
        <v>44503</v>
      </c>
      <c r="D1040" s="8">
        <f t="shared" si="122"/>
        <v>45</v>
      </c>
      <c r="E1040" s="3">
        <f t="shared" si="120"/>
        <v>21</v>
      </c>
      <c r="F1040" s="3">
        <f t="shared" si="123"/>
        <v>42</v>
      </c>
      <c r="G1040" s="3">
        <f t="shared" si="121"/>
        <v>138</v>
      </c>
      <c r="H1040" s="3">
        <f t="shared" si="124"/>
        <v>11</v>
      </c>
      <c r="I1040" s="3">
        <f t="shared" si="125"/>
        <v>2021</v>
      </c>
    </row>
    <row r="1041" spans="3:9" x14ac:dyDescent="0.25">
      <c r="C1041" s="7">
        <f t="shared" si="126"/>
        <v>44504</v>
      </c>
      <c r="D1041" s="8">
        <f t="shared" si="122"/>
        <v>45</v>
      </c>
      <c r="E1041" s="3">
        <f t="shared" si="120"/>
        <v>21</v>
      </c>
      <c r="F1041" s="3">
        <f t="shared" si="123"/>
        <v>42</v>
      </c>
      <c r="G1041" s="3">
        <f t="shared" si="121"/>
        <v>138</v>
      </c>
      <c r="H1041" s="3">
        <f t="shared" si="124"/>
        <v>11</v>
      </c>
      <c r="I1041" s="3">
        <f t="shared" si="125"/>
        <v>2021</v>
      </c>
    </row>
    <row r="1042" spans="3:9" x14ac:dyDescent="0.25">
      <c r="C1042" s="7">
        <f t="shared" si="126"/>
        <v>44505</v>
      </c>
      <c r="D1042" s="8">
        <f t="shared" si="122"/>
        <v>45</v>
      </c>
      <c r="E1042" s="3">
        <f t="shared" si="120"/>
        <v>21</v>
      </c>
      <c r="F1042" s="3">
        <f t="shared" si="123"/>
        <v>42</v>
      </c>
      <c r="G1042" s="3">
        <f t="shared" si="121"/>
        <v>138</v>
      </c>
      <c r="H1042" s="3">
        <f t="shared" si="124"/>
        <v>11</v>
      </c>
      <c r="I1042" s="3">
        <f t="shared" si="125"/>
        <v>2021</v>
      </c>
    </row>
    <row r="1043" spans="3:9" x14ac:dyDescent="0.25">
      <c r="C1043" s="7">
        <f t="shared" si="126"/>
        <v>44506</v>
      </c>
      <c r="D1043" s="8">
        <f t="shared" si="122"/>
        <v>45</v>
      </c>
      <c r="E1043" s="3">
        <f t="shared" si="120"/>
        <v>21</v>
      </c>
      <c r="F1043" s="3">
        <f t="shared" si="123"/>
        <v>42</v>
      </c>
      <c r="G1043" s="3">
        <f t="shared" si="121"/>
        <v>138</v>
      </c>
      <c r="H1043" s="3">
        <f t="shared" si="124"/>
        <v>11</v>
      </c>
      <c r="I1043" s="3">
        <f t="shared" si="125"/>
        <v>2021</v>
      </c>
    </row>
    <row r="1044" spans="3:9" x14ac:dyDescent="0.25">
      <c r="C1044" s="7">
        <f t="shared" si="126"/>
        <v>44507</v>
      </c>
      <c r="D1044" s="8">
        <f t="shared" si="122"/>
        <v>45</v>
      </c>
      <c r="E1044" s="3">
        <f t="shared" si="120"/>
        <v>21</v>
      </c>
      <c r="F1044" s="3">
        <f t="shared" si="123"/>
        <v>42</v>
      </c>
      <c r="G1044" s="3">
        <f t="shared" si="121"/>
        <v>138</v>
      </c>
      <c r="H1044" s="3">
        <f t="shared" si="124"/>
        <v>11</v>
      </c>
      <c r="I1044" s="3">
        <f t="shared" si="125"/>
        <v>2021</v>
      </c>
    </row>
    <row r="1045" spans="3:9" x14ac:dyDescent="0.25">
      <c r="C1045" s="7">
        <f t="shared" si="126"/>
        <v>44508</v>
      </c>
      <c r="D1045" s="8">
        <f t="shared" si="122"/>
        <v>46</v>
      </c>
      <c r="E1045" s="3">
        <f t="shared" si="120"/>
        <v>21</v>
      </c>
      <c r="F1045" s="3">
        <f t="shared" si="123"/>
        <v>42</v>
      </c>
      <c r="G1045" s="3">
        <f t="shared" si="121"/>
        <v>138</v>
      </c>
      <c r="H1045" s="3">
        <f t="shared" si="124"/>
        <v>11</v>
      </c>
      <c r="I1045" s="3">
        <f t="shared" si="125"/>
        <v>2021</v>
      </c>
    </row>
    <row r="1046" spans="3:9" x14ac:dyDescent="0.25">
      <c r="C1046" s="7">
        <f t="shared" si="126"/>
        <v>44509</v>
      </c>
      <c r="D1046" s="8">
        <f t="shared" si="122"/>
        <v>46</v>
      </c>
      <c r="E1046" s="3">
        <f t="shared" si="120"/>
        <v>21</v>
      </c>
      <c r="F1046" s="3">
        <f t="shared" si="123"/>
        <v>42</v>
      </c>
      <c r="G1046" s="3">
        <f t="shared" si="121"/>
        <v>138</v>
      </c>
      <c r="H1046" s="3">
        <f t="shared" si="124"/>
        <v>11</v>
      </c>
      <c r="I1046" s="3">
        <f t="shared" si="125"/>
        <v>2021</v>
      </c>
    </row>
    <row r="1047" spans="3:9" x14ac:dyDescent="0.25">
      <c r="C1047" s="7">
        <f t="shared" si="126"/>
        <v>44510</v>
      </c>
      <c r="D1047" s="8">
        <f t="shared" si="122"/>
        <v>46</v>
      </c>
      <c r="E1047" s="3">
        <f t="shared" si="120"/>
        <v>21</v>
      </c>
      <c r="F1047" s="3">
        <f t="shared" si="123"/>
        <v>42</v>
      </c>
      <c r="G1047" s="3">
        <f t="shared" si="121"/>
        <v>138</v>
      </c>
      <c r="H1047" s="3">
        <f t="shared" si="124"/>
        <v>11</v>
      </c>
      <c r="I1047" s="3">
        <f t="shared" si="125"/>
        <v>2021</v>
      </c>
    </row>
    <row r="1048" spans="3:9" x14ac:dyDescent="0.25">
      <c r="C1048" s="7">
        <f t="shared" si="126"/>
        <v>44511</v>
      </c>
      <c r="D1048" s="8">
        <f t="shared" si="122"/>
        <v>46</v>
      </c>
      <c r="E1048" s="3">
        <f t="shared" si="120"/>
        <v>21</v>
      </c>
      <c r="F1048" s="3">
        <f t="shared" si="123"/>
        <v>42</v>
      </c>
      <c r="G1048" s="3">
        <f t="shared" si="121"/>
        <v>138</v>
      </c>
      <c r="H1048" s="3">
        <f t="shared" si="124"/>
        <v>11</v>
      </c>
      <c r="I1048" s="3">
        <f t="shared" si="125"/>
        <v>2021</v>
      </c>
    </row>
    <row r="1049" spans="3:9" x14ac:dyDescent="0.25">
      <c r="C1049" s="7">
        <f t="shared" si="126"/>
        <v>44512</v>
      </c>
      <c r="D1049" s="8">
        <f t="shared" si="122"/>
        <v>46</v>
      </c>
      <c r="E1049" s="3">
        <f t="shared" si="120"/>
        <v>21</v>
      </c>
      <c r="F1049" s="3">
        <f t="shared" si="123"/>
        <v>42</v>
      </c>
      <c r="G1049" s="3">
        <f t="shared" si="121"/>
        <v>138</v>
      </c>
      <c r="H1049" s="3">
        <f t="shared" si="124"/>
        <v>11</v>
      </c>
      <c r="I1049" s="3">
        <f t="shared" si="125"/>
        <v>2021</v>
      </c>
    </row>
    <row r="1050" spans="3:9" x14ac:dyDescent="0.25">
      <c r="C1050" s="7">
        <f t="shared" si="126"/>
        <v>44513</v>
      </c>
      <c r="D1050" s="8">
        <f t="shared" si="122"/>
        <v>46</v>
      </c>
      <c r="E1050" s="3">
        <f t="shared" si="120"/>
        <v>21</v>
      </c>
      <c r="F1050" s="3">
        <f t="shared" si="123"/>
        <v>42</v>
      </c>
      <c r="G1050" s="3">
        <f t="shared" si="121"/>
        <v>138</v>
      </c>
      <c r="H1050" s="3">
        <f t="shared" si="124"/>
        <v>11</v>
      </c>
      <c r="I1050" s="3">
        <f t="shared" si="125"/>
        <v>2021</v>
      </c>
    </row>
    <row r="1051" spans="3:9" x14ac:dyDescent="0.25">
      <c r="C1051" s="7">
        <f t="shared" si="126"/>
        <v>44514</v>
      </c>
      <c r="D1051" s="8">
        <f t="shared" si="122"/>
        <v>46</v>
      </c>
      <c r="E1051" s="3">
        <f t="shared" si="120"/>
        <v>21</v>
      </c>
      <c r="F1051" s="3">
        <f t="shared" si="123"/>
        <v>42</v>
      </c>
      <c r="G1051" s="3">
        <f t="shared" si="121"/>
        <v>138</v>
      </c>
      <c r="H1051" s="3">
        <f t="shared" si="124"/>
        <v>11</v>
      </c>
      <c r="I1051" s="3">
        <f t="shared" si="125"/>
        <v>2021</v>
      </c>
    </row>
    <row r="1052" spans="3:9" x14ac:dyDescent="0.25">
      <c r="C1052" s="7">
        <f t="shared" si="126"/>
        <v>44515</v>
      </c>
      <c r="D1052" s="8">
        <f t="shared" si="122"/>
        <v>47</v>
      </c>
      <c r="E1052" s="3">
        <f t="shared" si="120"/>
        <v>21</v>
      </c>
      <c r="F1052" s="3">
        <f t="shared" si="123"/>
        <v>42</v>
      </c>
      <c r="G1052" s="3">
        <f t="shared" si="121"/>
        <v>138</v>
      </c>
      <c r="H1052" s="3">
        <f t="shared" si="124"/>
        <v>11</v>
      </c>
      <c r="I1052" s="3">
        <f t="shared" si="125"/>
        <v>2021</v>
      </c>
    </row>
    <row r="1053" spans="3:9" x14ac:dyDescent="0.25">
      <c r="C1053" s="7">
        <f t="shared" si="126"/>
        <v>44516</v>
      </c>
      <c r="D1053" s="8">
        <f t="shared" si="122"/>
        <v>47</v>
      </c>
      <c r="E1053" s="3">
        <f t="shared" si="120"/>
        <v>22</v>
      </c>
      <c r="F1053" s="3">
        <f t="shared" si="123"/>
        <v>44</v>
      </c>
      <c r="G1053" s="3">
        <f t="shared" si="121"/>
        <v>140</v>
      </c>
      <c r="H1053" s="3">
        <f t="shared" si="124"/>
        <v>11</v>
      </c>
      <c r="I1053" s="3">
        <f t="shared" si="125"/>
        <v>2021</v>
      </c>
    </row>
    <row r="1054" spans="3:9" x14ac:dyDescent="0.25">
      <c r="C1054" s="7">
        <f t="shared" si="126"/>
        <v>44517</v>
      </c>
      <c r="D1054" s="8">
        <f t="shared" si="122"/>
        <v>47</v>
      </c>
      <c r="E1054" s="3">
        <f t="shared" si="120"/>
        <v>22</v>
      </c>
      <c r="F1054" s="3">
        <f t="shared" si="123"/>
        <v>44</v>
      </c>
      <c r="G1054" s="3">
        <f t="shared" si="121"/>
        <v>140</v>
      </c>
      <c r="H1054" s="3">
        <f t="shared" si="124"/>
        <v>11</v>
      </c>
      <c r="I1054" s="3">
        <f t="shared" si="125"/>
        <v>2021</v>
      </c>
    </row>
    <row r="1055" spans="3:9" x14ac:dyDescent="0.25">
      <c r="C1055" s="7">
        <f t="shared" si="126"/>
        <v>44518</v>
      </c>
      <c r="D1055" s="8">
        <f t="shared" si="122"/>
        <v>47</v>
      </c>
      <c r="E1055" s="3">
        <f t="shared" si="120"/>
        <v>22</v>
      </c>
      <c r="F1055" s="3">
        <f t="shared" si="123"/>
        <v>44</v>
      </c>
      <c r="G1055" s="3">
        <f t="shared" si="121"/>
        <v>140</v>
      </c>
      <c r="H1055" s="3">
        <f t="shared" si="124"/>
        <v>11</v>
      </c>
      <c r="I1055" s="3">
        <f t="shared" si="125"/>
        <v>2021</v>
      </c>
    </row>
    <row r="1056" spans="3:9" x14ac:dyDescent="0.25">
      <c r="C1056" s="7">
        <f t="shared" si="126"/>
        <v>44519</v>
      </c>
      <c r="D1056" s="8">
        <f t="shared" si="122"/>
        <v>47</v>
      </c>
      <c r="E1056" s="3">
        <f t="shared" si="120"/>
        <v>22</v>
      </c>
      <c r="F1056" s="3">
        <f t="shared" si="123"/>
        <v>44</v>
      </c>
      <c r="G1056" s="3">
        <f t="shared" si="121"/>
        <v>140</v>
      </c>
      <c r="H1056" s="3">
        <f t="shared" si="124"/>
        <v>11</v>
      </c>
      <c r="I1056" s="3">
        <f t="shared" si="125"/>
        <v>2021</v>
      </c>
    </row>
    <row r="1057" spans="3:9" x14ac:dyDescent="0.25">
      <c r="C1057" s="7">
        <f t="shared" si="126"/>
        <v>44520</v>
      </c>
      <c r="D1057" s="8">
        <f t="shared" si="122"/>
        <v>47</v>
      </c>
      <c r="E1057" s="3">
        <f t="shared" si="120"/>
        <v>22</v>
      </c>
      <c r="F1057" s="3">
        <f t="shared" si="123"/>
        <v>44</v>
      </c>
      <c r="G1057" s="3">
        <f t="shared" si="121"/>
        <v>140</v>
      </c>
      <c r="H1057" s="3">
        <f t="shared" si="124"/>
        <v>11</v>
      </c>
      <c r="I1057" s="3">
        <f t="shared" si="125"/>
        <v>2021</v>
      </c>
    </row>
    <row r="1058" spans="3:9" x14ac:dyDescent="0.25">
      <c r="C1058" s="7">
        <f t="shared" si="126"/>
        <v>44521</v>
      </c>
      <c r="D1058" s="8">
        <f t="shared" si="122"/>
        <v>47</v>
      </c>
      <c r="E1058" s="3">
        <f t="shared" si="120"/>
        <v>22</v>
      </c>
      <c r="F1058" s="3">
        <f t="shared" si="123"/>
        <v>44</v>
      </c>
      <c r="G1058" s="3">
        <f t="shared" si="121"/>
        <v>140</v>
      </c>
      <c r="H1058" s="3">
        <f t="shared" si="124"/>
        <v>11</v>
      </c>
      <c r="I1058" s="3">
        <f t="shared" si="125"/>
        <v>2021</v>
      </c>
    </row>
    <row r="1059" spans="3:9" x14ac:dyDescent="0.25">
      <c r="C1059" s="7">
        <f t="shared" si="126"/>
        <v>44522</v>
      </c>
      <c r="D1059" s="8">
        <f t="shared" si="122"/>
        <v>48</v>
      </c>
      <c r="E1059" s="3">
        <f t="shared" si="120"/>
        <v>22</v>
      </c>
      <c r="F1059" s="3">
        <f t="shared" si="123"/>
        <v>44</v>
      </c>
      <c r="G1059" s="3">
        <f t="shared" si="121"/>
        <v>140</v>
      </c>
      <c r="H1059" s="3">
        <f t="shared" si="124"/>
        <v>11</v>
      </c>
      <c r="I1059" s="3">
        <f t="shared" si="125"/>
        <v>2021</v>
      </c>
    </row>
    <row r="1060" spans="3:9" x14ac:dyDescent="0.25">
      <c r="C1060" s="7">
        <f t="shared" si="126"/>
        <v>44523</v>
      </c>
      <c r="D1060" s="8">
        <f t="shared" si="122"/>
        <v>48</v>
      </c>
      <c r="E1060" s="3">
        <f t="shared" si="120"/>
        <v>22</v>
      </c>
      <c r="F1060" s="3">
        <f t="shared" si="123"/>
        <v>44</v>
      </c>
      <c r="G1060" s="3">
        <f t="shared" si="121"/>
        <v>140</v>
      </c>
      <c r="H1060" s="3">
        <f t="shared" si="124"/>
        <v>11</v>
      </c>
      <c r="I1060" s="3">
        <f t="shared" si="125"/>
        <v>2021</v>
      </c>
    </row>
    <row r="1061" spans="3:9" x14ac:dyDescent="0.25">
      <c r="C1061" s="7">
        <f t="shared" si="126"/>
        <v>44524</v>
      </c>
      <c r="D1061" s="8">
        <f t="shared" si="122"/>
        <v>48</v>
      </c>
      <c r="E1061" s="3">
        <f t="shared" si="120"/>
        <v>22</v>
      </c>
      <c r="F1061" s="3">
        <f t="shared" si="123"/>
        <v>44</v>
      </c>
      <c r="G1061" s="3">
        <f t="shared" si="121"/>
        <v>140</v>
      </c>
      <c r="H1061" s="3">
        <f t="shared" si="124"/>
        <v>11</v>
      </c>
      <c r="I1061" s="3">
        <f t="shared" si="125"/>
        <v>2021</v>
      </c>
    </row>
    <row r="1062" spans="3:9" x14ac:dyDescent="0.25">
      <c r="C1062" s="7">
        <f t="shared" si="126"/>
        <v>44525</v>
      </c>
      <c r="D1062" s="8">
        <f t="shared" si="122"/>
        <v>48</v>
      </c>
      <c r="E1062" s="3">
        <f t="shared" si="120"/>
        <v>22</v>
      </c>
      <c r="F1062" s="3">
        <f t="shared" si="123"/>
        <v>44</v>
      </c>
      <c r="G1062" s="3">
        <f t="shared" si="121"/>
        <v>140</v>
      </c>
      <c r="H1062" s="3">
        <f t="shared" si="124"/>
        <v>11</v>
      </c>
      <c r="I1062" s="3">
        <f t="shared" si="125"/>
        <v>2021</v>
      </c>
    </row>
    <row r="1063" spans="3:9" x14ac:dyDescent="0.25">
      <c r="C1063" s="7">
        <f t="shared" si="126"/>
        <v>44526</v>
      </c>
      <c r="D1063" s="8">
        <f t="shared" si="122"/>
        <v>48</v>
      </c>
      <c r="E1063" s="3">
        <f t="shared" si="120"/>
        <v>22</v>
      </c>
      <c r="F1063" s="3">
        <f t="shared" si="123"/>
        <v>44</v>
      </c>
      <c r="G1063" s="3">
        <f t="shared" si="121"/>
        <v>140</v>
      </c>
      <c r="H1063" s="3">
        <f t="shared" si="124"/>
        <v>11</v>
      </c>
      <c r="I1063" s="3">
        <f t="shared" si="125"/>
        <v>2021</v>
      </c>
    </row>
    <row r="1064" spans="3:9" x14ac:dyDescent="0.25">
      <c r="C1064" s="7">
        <f t="shared" si="126"/>
        <v>44527</v>
      </c>
      <c r="D1064" s="8">
        <f t="shared" si="122"/>
        <v>48</v>
      </c>
      <c r="E1064" s="3">
        <f t="shared" si="120"/>
        <v>22</v>
      </c>
      <c r="F1064" s="3">
        <f t="shared" si="123"/>
        <v>44</v>
      </c>
      <c r="G1064" s="3">
        <f t="shared" si="121"/>
        <v>140</v>
      </c>
      <c r="H1064" s="3">
        <f t="shared" si="124"/>
        <v>11</v>
      </c>
      <c r="I1064" s="3">
        <f t="shared" si="125"/>
        <v>2021</v>
      </c>
    </row>
    <row r="1065" spans="3:9" x14ac:dyDescent="0.25">
      <c r="C1065" s="7">
        <f t="shared" si="126"/>
        <v>44528</v>
      </c>
      <c r="D1065" s="8">
        <f t="shared" si="122"/>
        <v>48</v>
      </c>
      <c r="E1065" s="3">
        <f t="shared" si="120"/>
        <v>22</v>
      </c>
      <c r="F1065" s="3">
        <f t="shared" si="123"/>
        <v>44</v>
      </c>
      <c r="G1065" s="3">
        <f t="shared" si="121"/>
        <v>140</v>
      </c>
      <c r="H1065" s="3">
        <f t="shared" si="124"/>
        <v>11</v>
      </c>
      <c r="I1065" s="3">
        <f t="shared" si="125"/>
        <v>2021</v>
      </c>
    </row>
    <row r="1066" spans="3:9" x14ac:dyDescent="0.25">
      <c r="C1066" s="7">
        <f t="shared" si="126"/>
        <v>44529</v>
      </c>
      <c r="D1066" s="8">
        <f t="shared" si="122"/>
        <v>49</v>
      </c>
      <c r="E1066" s="3">
        <f t="shared" si="120"/>
        <v>22</v>
      </c>
      <c r="F1066" s="3">
        <f t="shared" si="123"/>
        <v>44</v>
      </c>
      <c r="G1066" s="3">
        <f t="shared" si="121"/>
        <v>140</v>
      </c>
      <c r="H1066" s="3">
        <f t="shared" si="124"/>
        <v>11</v>
      </c>
      <c r="I1066" s="3">
        <f t="shared" si="125"/>
        <v>2021</v>
      </c>
    </row>
    <row r="1067" spans="3:9" x14ac:dyDescent="0.25">
      <c r="C1067" s="7">
        <f t="shared" si="126"/>
        <v>44530</v>
      </c>
      <c r="D1067" s="8">
        <f t="shared" si="122"/>
        <v>49</v>
      </c>
      <c r="E1067" s="3">
        <f t="shared" si="120"/>
        <v>22</v>
      </c>
      <c r="F1067" s="3">
        <f t="shared" si="123"/>
        <v>44</v>
      </c>
      <c r="G1067" s="3">
        <f t="shared" si="121"/>
        <v>140</v>
      </c>
      <c r="H1067" s="3">
        <f t="shared" si="124"/>
        <v>11</v>
      </c>
      <c r="I1067" s="3">
        <f t="shared" si="125"/>
        <v>2021</v>
      </c>
    </row>
    <row r="1068" spans="3:9" x14ac:dyDescent="0.25">
      <c r="C1068" s="7">
        <f t="shared" si="126"/>
        <v>44531</v>
      </c>
      <c r="D1068" s="8">
        <f t="shared" si="122"/>
        <v>49</v>
      </c>
      <c r="E1068" s="3">
        <f t="shared" si="120"/>
        <v>23</v>
      </c>
      <c r="F1068" s="3">
        <f t="shared" si="123"/>
        <v>46</v>
      </c>
      <c r="G1068" s="3">
        <f t="shared" si="121"/>
        <v>142</v>
      </c>
      <c r="H1068" s="3">
        <f t="shared" si="124"/>
        <v>12</v>
      </c>
      <c r="I1068" s="3">
        <f t="shared" si="125"/>
        <v>2021</v>
      </c>
    </row>
    <row r="1069" spans="3:9" x14ac:dyDescent="0.25">
      <c r="C1069" s="7">
        <f t="shared" si="126"/>
        <v>44532</v>
      </c>
      <c r="D1069" s="8">
        <f t="shared" si="122"/>
        <v>49</v>
      </c>
      <c r="E1069" s="3">
        <f t="shared" si="120"/>
        <v>23</v>
      </c>
      <c r="F1069" s="3">
        <f t="shared" si="123"/>
        <v>46</v>
      </c>
      <c r="G1069" s="3">
        <f t="shared" si="121"/>
        <v>142</v>
      </c>
      <c r="H1069" s="3">
        <f t="shared" si="124"/>
        <v>12</v>
      </c>
      <c r="I1069" s="3">
        <f t="shared" si="125"/>
        <v>2021</v>
      </c>
    </row>
    <row r="1070" spans="3:9" x14ac:dyDescent="0.25">
      <c r="C1070" s="7">
        <f t="shared" si="126"/>
        <v>44533</v>
      </c>
      <c r="D1070" s="8">
        <f t="shared" si="122"/>
        <v>49</v>
      </c>
      <c r="E1070" s="3">
        <f t="shared" si="120"/>
        <v>23</v>
      </c>
      <c r="F1070" s="3">
        <f t="shared" si="123"/>
        <v>46</v>
      </c>
      <c r="G1070" s="3">
        <f t="shared" si="121"/>
        <v>142</v>
      </c>
      <c r="H1070" s="3">
        <f t="shared" si="124"/>
        <v>12</v>
      </c>
      <c r="I1070" s="3">
        <f t="shared" si="125"/>
        <v>2021</v>
      </c>
    </row>
    <row r="1071" spans="3:9" x14ac:dyDescent="0.25">
      <c r="C1071" s="7">
        <f t="shared" si="126"/>
        <v>44534</v>
      </c>
      <c r="D1071" s="8">
        <f t="shared" si="122"/>
        <v>49</v>
      </c>
      <c r="E1071" s="3">
        <f t="shared" si="120"/>
        <v>23</v>
      </c>
      <c r="F1071" s="3">
        <f t="shared" si="123"/>
        <v>46</v>
      </c>
      <c r="G1071" s="3">
        <f t="shared" si="121"/>
        <v>142</v>
      </c>
      <c r="H1071" s="3">
        <f t="shared" si="124"/>
        <v>12</v>
      </c>
      <c r="I1071" s="3">
        <f t="shared" si="125"/>
        <v>2021</v>
      </c>
    </row>
    <row r="1072" spans="3:9" x14ac:dyDescent="0.25">
      <c r="C1072" s="7">
        <f t="shared" si="126"/>
        <v>44535</v>
      </c>
      <c r="D1072" s="8">
        <f t="shared" si="122"/>
        <v>49</v>
      </c>
      <c r="E1072" s="3">
        <f t="shared" si="120"/>
        <v>23</v>
      </c>
      <c r="F1072" s="3">
        <f t="shared" si="123"/>
        <v>46</v>
      </c>
      <c r="G1072" s="3">
        <f t="shared" si="121"/>
        <v>142</v>
      </c>
      <c r="H1072" s="3">
        <f t="shared" si="124"/>
        <v>12</v>
      </c>
      <c r="I1072" s="3">
        <f t="shared" si="125"/>
        <v>2021</v>
      </c>
    </row>
    <row r="1073" spans="3:9" x14ac:dyDescent="0.25">
      <c r="C1073" s="7">
        <f t="shared" si="126"/>
        <v>44536</v>
      </c>
      <c r="D1073" s="8">
        <f t="shared" si="122"/>
        <v>50</v>
      </c>
      <c r="E1073" s="3">
        <f t="shared" si="120"/>
        <v>23</v>
      </c>
      <c r="F1073" s="3">
        <f t="shared" si="123"/>
        <v>46</v>
      </c>
      <c r="G1073" s="3">
        <f t="shared" si="121"/>
        <v>142</v>
      </c>
      <c r="H1073" s="3">
        <f t="shared" si="124"/>
        <v>12</v>
      </c>
      <c r="I1073" s="3">
        <f t="shared" si="125"/>
        <v>2021</v>
      </c>
    </row>
    <row r="1074" spans="3:9" x14ac:dyDescent="0.25">
      <c r="C1074" s="7">
        <f t="shared" si="126"/>
        <v>44537</v>
      </c>
      <c r="D1074" s="8">
        <f t="shared" si="122"/>
        <v>50</v>
      </c>
      <c r="E1074" s="3">
        <f t="shared" si="120"/>
        <v>23</v>
      </c>
      <c r="F1074" s="3">
        <f t="shared" si="123"/>
        <v>46</v>
      </c>
      <c r="G1074" s="3">
        <f t="shared" si="121"/>
        <v>142</v>
      </c>
      <c r="H1074" s="3">
        <f t="shared" si="124"/>
        <v>12</v>
      </c>
      <c r="I1074" s="3">
        <f t="shared" si="125"/>
        <v>2021</v>
      </c>
    </row>
    <row r="1075" spans="3:9" x14ac:dyDescent="0.25">
      <c r="C1075" s="7">
        <f t="shared" si="126"/>
        <v>44538</v>
      </c>
      <c r="D1075" s="8">
        <f t="shared" si="122"/>
        <v>50</v>
      </c>
      <c r="E1075" s="3">
        <f t="shared" si="120"/>
        <v>23</v>
      </c>
      <c r="F1075" s="3">
        <f t="shared" si="123"/>
        <v>46</v>
      </c>
      <c r="G1075" s="3">
        <f t="shared" si="121"/>
        <v>142</v>
      </c>
      <c r="H1075" s="3">
        <f t="shared" si="124"/>
        <v>12</v>
      </c>
      <c r="I1075" s="3">
        <f t="shared" si="125"/>
        <v>2021</v>
      </c>
    </row>
    <row r="1076" spans="3:9" x14ac:dyDescent="0.25">
      <c r="C1076" s="7">
        <f t="shared" si="126"/>
        <v>44539</v>
      </c>
      <c r="D1076" s="8">
        <f t="shared" si="122"/>
        <v>50</v>
      </c>
      <c r="E1076" s="3">
        <f t="shared" si="120"/>
        <v>23</v>
      </c>
      <c r="F1076" s="3">
        <f t="shared" si="123"/>
        <v>46</v>
      </c>
      <c r="G1076" s="3">
        <f t="shared" si="121"/>
        <v>142</v>
      </c>
      <c r="H1076" s="3">
        <f t="shared" si="124"/>
        <v>12</v>
      </c>
      <c r="I1076" s="3">
        <f t="shared" si="125"/>
        <v>2021</v>
      </c>
    </row>
    <row r="1077" spans="3:9" x14ac:dyDescent="0.25">
      <c r="C1077" s="7">
        <f t="shared" si="126"/>
        <v>44540</v>
      </c>
      <c r="D1077" s="8">
        <f t="shared" si="122"/>
        <v>50</v>
      </c>
      <c r="E1077" s="3">
        <f t="shared" si="120"/>
        <v>23</v>
      </c>
      <c r="F1077" s="3">
        <f t="shared" si="123"/>
        <v>46</v>
      </c>
      <c r="G1077" s="3">
        <f t="shared" si="121"/>
        <v>142</v>
      </c>
      <c r="H1077" s="3">
        <f t="shared" si="124"/>
        <v>12</v>
      </c>
      <c r="I1077" s="3">
        <f t="shared" si="125"/>
        <v>2021</v>
      </c>
    </row>
    <row r="1078" spans="3:9" x14ac:dyDescent="0.25">
      <c r="C1078" s="7">
        <f t="shared" si="126"/>
        <v>44541</v>
      </c>
      <c r="D1078" s="8">
        <f t="shared" si="122"/>
        <v>50</v>
      </c>
      <c r="E1078" s="3">
        <f t="shared" si="120"/>
        <v>23</v>
      </c>
      <c r="F1078" s="3">
        <f t="shared" si="123"/>
        <v>46</v>
      </c>
      <c r="G1078" s="3">
        <f t="shared" si="121"/>
        <v>142</v>
      </c>
      <c r="H1078" s="3">
        <f t="shared" si="124"/>
        <v>12</v>
      </c>
      <c r="I1078" s="3">
        <f t="shared" si="125"/>
        <v>2021</v>
      </c>
    </row>
    <row r="1079" spans="3:9" x14ac:dyDescent="0.25">
      <c r="C1079" s="7">
        <f t="shared" si="126"/>
        <v>44542</v>
      </c>
      <c r="D1079" s="8">
        <f t="shared" si="122"/>
        <v>50</v>
      </c>
      <c r="E1079" s="3">
        <f t="shared" si="120"/>
        <v>23</v>
      </c>
      <c r="F1079" s="3">
        <f t="shared" si="123"/>
        <v>46</v>
      </c>
      <c r="G1079" s="3">
        <f t="shared" si="121"/>
        <v>142</v>
      </c>
      <c r="H1079" s="3">
        <f t="shared" si="124"/>
        <v>12</v>
      </c>
      <c r="I1079" s="3">
        <f t="shared" si="125"/>
        <v>2021</v>
      </c>
    </row>
    <row r="1080" spans="3:9" x14ac:dyDescent="0.25">
      <c r="C1080" s="7">
        <f t="shared" si="126"/>
        <v>44543</v>
      </c>
      <c r="D1080" s="8">
        <f t="shared" si="122"/>
        <v>51</v>
      </c>
      <c r="E1080" s="3">
        <f t="shared" si="120"/>
        <v>23</v>
      </c>
      <c r="F1080" s="3">
        <f t="shared" si="123"/>
        <v>46</v>
      </c>
      <c r="G1080" s="3">
        <f t="shared" si="121"/>
        <v>142</v>
      </c>
      <c r="H1080" s="3">
        <f t="shared" si="124"/>
        <v>12</v>
      </c>
      <c r="I1080" s="3">
        <f t="shared" si="125"/>
        <v>2021</v>
      </c>
    </row>
    <row r="1081" spans="3:9" x14ac:dyDescent="0.25">
      <c r="C1081" s="7">
        <f t="shared" si="126"/>
        <v>44544</v>
      </c>
      <c r="D1081" s="8">
        <f t="shared" si="122"/>
        <v>51</v>
      </c>
      <c r="E1081" s="3">
        <f t="shared" si="120"/>
        <v>23</v>
      </c>
      <c r="F1081" s="3">
        <f t="shared" si="123"/>
        <v>46</v>
      </c>
      <c r="G1081" s="3">
        <f t="shared" si="121"/>
        <v>142</v>
      </c>
      <c r="H1081" s="3">
        <f t="shared" si="124"/>
        <v>12</v>
      </c>
      <c r="I1081" s="3">
        <f t="shared" si="125"/>
        <v>2021</v>
      </c>
    </row>
    <row r="1082" spans="3:9" x14ac:dyDescent="0.25">
      <c r="C1082" s="7">
        <f t="shared" si="126"/>
        <v>44545</v>
      </c>
      <c r="D1082" s="8">
        <f t="shared" si="122"/>
        <v>51</v>
      </c>
      <c r="E1082" s="3">
        <f t="shared" si="120"/>
        <v>23</v>
      </c>
      <c r="F1082" s="3">
        <f t="shared" si="123"/>
        <v>46</v>
      </c>
      <c r="G1082" s="3">
        <f t="shared" si="121"/>
        <v>142</v>
      </c>
      <c r="H1082" s="3">
        <f t="shared" si="124"/>
        <v>12</v>
      </c>
      <c r="I1082" s="3">
        <f t="shared" si="125"/>
        <v>2021</v>
      </c>
    </row>
    <row r="1083" spans="3:9" x14ac:dyDescent="0.25">
      <c r="C1083" s="7">
        <f t="shared" si="126"/>
        <v>44546</v>
      </c>
      <c r="D1083" s="8">
        <f t="shared" si="122"/>
        <v>51</v>
      </c>
      <c r="E1083" s="3">
        <f t="shared" si="120"/>
        <v>24</v>
      </c>
      <c r="F1083" s="3">
        <f t="shared" si="123"/>
        <v>48</v>
      </c>
      <c r="G1083" s="3">
        <f t="shared" si="121"/>
        <v>144</v>
      </c>
      <c r="H1083" s="3">
        <f t="shared" si="124"/>
        <v>12</v>
      </c>
      <c r="I1083" s="3">
        <f t="shared" si="125"/>
        <v>2021</v>
      </c>
    </row>
    <row r="1084" spans="3:9" x14ac:dyDescent="0.25">
      <c r="C1084" s="7">
        <f t="shared" si="126"/>
        <v>44547</v>
      </c>
      <c r="D1084" s="8">
        <f t="shared" si="122"/>
        <v>51</v>
      </c>
      <c r="E1084" s="3">
        <f t="shared" si="120"/>
        <v>24</v>
      </c>
      <c r="F1084" s="3">
        <f t="shared" si="123"/>
        <v>48</v>
      </c>
      <c r="G1084" s="3">
        <f t="shared" si="121"/>
        <v>144</v>
      </c>
      <c r="H1084" s="3">
        <f t="shared" si="124"/>
        <v>12</v>
      </c>
      <c r="I1084" s="3">
        <f t="shared" si="125"/>
        <v>2021</v>
      </c>
    </row>
    <row r="1085" spans="3:9" x14ac:dyDescent="0.25">
      <c r="C1085" s="7">
        <f t="shared" si="126"/>
        <v>44548</v>
      </c>
      <c r="D1085" s="8">
        <f t="shared" si="122"/>
        <v>51</v>
      </c>
      <c r="E1085" s="3">
        <f t="shared" si="120"/>
        <v>24</v>
      </c>
      <c r="F1085" s="3">
        <f t="shared" si="123"/>
        <v>48</v>
      </c>
      <c r="G1085" s="3">
        <f t="shared" si="121"/>
        <v>144</v>
      </c>
      <c r="H1085" s="3">
        <f t="shared" si="124"/>
        <v>12</v>
      </c>
      <c r="I1085" s="3">
        <f t="shared" si="125"/>
        <v>2021</v>
      </c>
    </row>
    <row r="1086" spans="3:9" x14ac:dyDescent="0.25">
      <c r="C1086" s="7">
        <f t="shared" si="126"/>
        <v>44549</v>
      </c>
      <c r="D1086" s="8">
        <f t="shared" si="122"/>
        <v>51</v>
      </c>
      <c r="E1086" s="3">
        <f t="shared" si="120"/>
        <v>24</v>
      </c>
      <c r="F1086" s="3">
        <f t="shared" si="123"/>
        <v>48</v>
      </c>
      <c r="G1086" s="3">
        <f t="shared" si="121"/>
        <v>144</v>
      </c>
      <c r="H1086" s="3">
        <f t="shared" si="124"/>
        <v>12</v>
      </c>
      <c r="I1086" s="3">
        <f t="shared" si="125"/>
        <v>2021</v>
      </c>
    </row>
    <row r="1087" spans="3:9" x14ac:dyDescent="0.25">
      <c r="C1087" s="7">
        <f t="shared" si="126"/>
        <v>44550</v>
      </c>
      <c r="D1087" s="8">
        <f t="shared" si="122"/>
        <v>52</v>
      </c>
      <c r="E1087" s="3">
        <f t="shared" si="120"/>
        <v>24</v>
      </c>
      <c r="F1087" s="3">
        <f t="shared" si="123"/>
        <v>48</v>
      </c>
      <c r="G1087" s="3">
        <f t="shared" si="121"/>
        <v>144</v>
      </c>
      <c r="H1087" s="3">
        <f t="shared" si="124"/>
        <v>12</v>
      </c>
      <c r="I1087" s="3">
        <f t="shared" si="125"/>
        <v>2021</v>
      </c>
    </row>
    <row r="1088" spans="3:9" x14ac:dyDescent="0.25">
      <c r="C1088" s="7">
        <f t="shared" si="126"/>
        <v>44551</v>
      </c>
      <c r="D1088" s="8">
        <f t="shared" si="122"/>
        <v>52</v>
      </c>
      <c r="E1088" s="3">
        <f t="shared" si="120"/>
        <v>24</v>
      </c>
      <c r="F1088" s="3">
        <f t="shared" si="123"/>
        <v>48</v>
      </c>
      <c r="G1088" s="3">
        <f t="shared" si="121"/>
        <v>144</v>
      </c>
      <c r="H1088" s="3">
        <f t="shared" si="124"/>
        <v>12</v>
      </c>
      <c r="I1088" s="3">
        <f t="shared" si="125"/>
        <v>2021</v>
      </c>
    </row>
    <row r="1089" spans="3:9" x14ac:dyDescent="0.25">
      <c r="C1089" s="7">
        <f t="shared" si="126"/>
        <v>44552</v>
      </c>
      <c r="D1089" s="8">
        <f t="shared" si="122"/>
        <v>52</v>
      </c>
      <c r="E1089" s="3">
        <f t="shared" si="120"/>
        <v>24</v>
      </c>
      <c r="F1089" s="3">
        <f t="shared" si="123"/>
        <v>48</v>
      </c>
      <c r="G1089" s="3">
        <f t="shared" si="121"/>
        <v>144</v>
      </c>
      <c r="H1089" s="3">
        <f t="shared" si="124"/>
        <v>12</v>
      </c>
      <c r="I1089" s="3">
        <f t="shared" si="125"/>
        <v>2021</v>
      </c>
    </row>
    <row r="1090" spans="3:9" x14ac:dyDescent="0.25">
      <c r="C1090" s="7">
        <f t="shared" si="126"/>
        <v>44553</v>
      </c>
      <c r="D1090" s="8">
        <f t="shared" si="122"/>
        <v>52</v>
      </c>
      <c r="E1090" s="3">
        <f t="shared" si="120"/>
        <v>24</v>
      </c>
      <c r="F1090" s="3">
        <f t="shared" si="123"/>
        <v>48</v>
      </c>
      <c r="G1090" s="3">
        <f t="shared" si="121"/>
        <v>144</v>
      </c>
      <c r="H1090" s="3">
        <f t="shared" si="124"/>
        <v>12</v>
      </c>
      <c r="I1090" s="3">
        <f t="shared" si="125"/>
        <v>2021</v>
      </c>
    </row>
    <row r="1091" spans="3:9" x14ac:dyDescent="0.25">
      <c r="C1091" s="7">
        <f t="shared" si="126"/>
        <v>44554</v>
      </c>
      <c r="D1091" s="8">
        <f t="shared" si="122"/>
        <v>52</v>
      </c>
      <c r="E1091" s="3">
        <f t="shared" ref="E1091:E1154" si="127">MONTH(C1091)*2-(DAY(C1091)&lt;16)</f>
        <v>24</v>
      </c>
      <c r="F1091" s="3">
        <f t="shared" si="123"/>
        <v>48</v>
      </c>
      <c r="G1091" s="3">
        <f t="shared" ref="G1091:G1154" si="128">IF(I1092&gt;$I$3,IF(AND(I1092&gt;I1091,F1091=48),F1091*(I1092-$I$3),(I1092-$I$3)*48+F1091),F1091)</f>
        <v>144</v>
      </c>
      <c r="H1091" s="3">
        <f t="shared" si="124"/>
        <v>12</v>
      </c>
      <c r="I1091" s="3">
        <f t="shared" si="125"/>
        <v>2021</v>
      </c>
    </row>
    <row r="1092" spans="3:9" x14ac:dyDescent="0.25">
      <c r="C1092" s="7">
        <f t="shared" si="126"/>
        <v>44555</v>
      </c>
      <c r="D1092" s="8">
        <f t="shared" ref="D1092:D1155" si="129">IF(WEEKNUM(C1092,2)=53,52,WEEKNUM(C1092,2))</f>
        <v>52</v>
      </c>
      <c r="E1092" s="3">
        <f t="shared" si="127"/>
        <v>24</v>
      </c>
      <c r="F1092" s="3">
        <f t="shared" ref="F1092:F1155" si="130">E1092*2</f>
        <v>48</v>
      </c>
      <c r="G1092" s="3">
        <f t="shared" si="128"/>
        <v>144</v>
      </c>
      <c r="H1092" s="3">
        <f t="shared" ref="H1092:H1155" si="131">MONTH(C1092)</f>
        <v>12</v>
      </c>
      <c r="I1092" s="3">
        <f t="shared" ref="I1092:I1155" si="132">YEAR(C1092)</f>
        <v>2021</v>
      </c>
    </row>
    <row r="1093" spans="3:9" x14ac:dyDescent="0.25">
      <c r="C1093" s="7">
        <f t="shared" ref="C1093:C1156" si="133">C1092+1</f>
        <v>44556</v>
      </c>
      <c r="D1093" s="8">
        <f t="shared" si="129"/>
        <v>52</v>
      </c>
      <c r="E1093" s="3">
        <f t="shared" si="127"/>
        <v>24</v>
      </c>
      <c r="F1093" s="3">
        <f t="shared" si="130"/>
        <v>48</v>
      </c>
      <c r="G1093" s="3">
        <f t="shared" si="128"/>
        <v>144</v>
      </c>
      <c r="H1093" s="3">
        <f t="shared" si="131"/>
        <v>12</v>
      </c>
      <c r="I1093" s="3">
        <f t="shared" si="132"/>
        <v>2021</v>
      </c>
    </row>
    <row r="1094" spans="3:9" x14ac:dyDescent="0.25">
      <c r="C1094" s="7">
        <f t="shared" si="133"/>
        <v>44557</v>
      </c>
      <c r="D1094" s="8">
        <f t="shared" si="129"/>
        <v>52</v>
      </c>
      <c r="E1094" s="3">
        <f t="shared" si="127"/>
        <v>24</v>
      </c>
      <c r="F1094" s="3">
        <f t="shared" si="130"/>
        <v>48</v>
      </c>
      <c r="G1094" s="3">
        <f t="shared" si="128"/>
        <v>144</v>
      </c>
      <c r="H1094" s="3">
        <f t="shared" si="131"/>
        <v>12</v>
      </c>
      <c r="I1094" s="3">
        <f t="shared" si="132"/>
        <v>2021</v>
      </c>
    </row>
    <row r="1095" spans="3:9" x14ac:dyDescent="0.25">
      <c r="C1095" s="7">
        <f t="shared" si="133"/>
        <v>44558</v>
      </c>
      <c r="D1095" s="8">
        <f t="shared" si="129"/>
        <v>52</v>
      </c>
      <c r="E1095" s="3">
        <f t="shared" si="127"/>
        <v>24</v>
      </c>
      <c r="F1095" s="3">
        <f t="shared" si="130"/>
        <v>48</v>
      </c>
      <c r="G1095" s="3">
        <f t="shared" si="128"/>
        <v>144</v>
      </c>
      <c r="H1095" s="3">
        <f t="shared" si="131"/>
        <v>12</v>
      </c>
      <c r="I1095" s="3">
        <f t="shared" si="132"/>
        <v>2021</v>
      </c>
    </row>
    <row r="1096" spans="3:9" x14ac:dyDescent="0.25">
      <c r="C1096" s="7">
        <f t="shared" si="133"/>
        <v>44559</v>
      </c>
      <c r="D1096" s="8">
        <f t="shared" si="129"/>
        <v>52</v>
      </c>
      <c r="E1096" s="3">
        <f t="shared" si="127"/>
        <v>24</v>
      </c>
      <c r="F1096" s="3">
        <f t="shared" si="130"/>
        <v>48</v>
      </c>
      <c r="G1096" s="3">
        <f t="shared" si="128"/>
        <v>144</v>
      </c>
      <c r="H1096" s="3">
        <f t="shared" si="131"/>
        <v>12</v>
      </c>
      <c r="I1096" s="3">
        <f t="shared" si="132"/>
        <v>2021</v>
      </c>
    </row>
    <row r="1097" spans="3:9" x14ac:dyDescent="0.25">
      <c r="C1097" s="7">
        <f t="shared" si="133"/>
        <v>44560</v>
      </c>
      <c r="D1097" s="8">
        <f t="shared" si="129"/>
        <v>52</v>
      </c>
      <c r="E1097" s="3">
        <f t="shared" si="127"/>
        <v>24</v>
      </c>
      <c r="F1097" s="3">
        <f t="shared" si="130"/>
        <v>48</v>
      </c>
      <c r="G1097" s="3">
        <f t="shared" si="128"/>
        <v>144</v>
      </c>
      <c r="H1097" s="3">
        <f t="shared" si="131"/>
        <v>12</v>
      </c>
      <c r="I1097" s="3">
        <f t="shared" si="132"/>
        <v>2021</v>
      </c>
    </row>
    <row r="1098" spans="3:9" x14ac:dyDescent="0.25">
      <c r="C1098" s="7">
        <f t="shared" si="133"/>
        <v>44561</v>
      </c>
      <c r="D1098" s="8">
        <f t="shared" si="129"/>
        <v>52</v>
      </c>
      <c r="E1098" s="3">
        <f t="shared" si="127"/>
        <v>24</v>
      </c>
      <c r="F1098" s="3">
        <f t="shared" si="130"/>
        <v>48</v>
      </c>
      <c r="G1098" s="3">
        <f t="shared" si="128"/>
        <v>144</v>
      </c>
      <c r="H1098" s="3">
        <f t="shared" si="131"/>
        <v>12</v>
      </c>
      <c r="I1098" s="3">
        <f t="shared" si="132"/>
        <v>2021</v>
      </c>
    </row>
    <row r="1099" spans="3:9" x14ac:dyDescent="0.25">
      <c r="C1099" s="7">
        <f t="shared" si="133"/>
        <v>44562</v>
      </c>
      <c r="D1099" s="8">
        <f t="shared" si="129"/>
        <v>1</v>
      </c>
      <c r="E1099" s="3">
        <f t="shared" si="127"/>
        <v>1</v>
      </c>
      <c r="F1099" s="3">
        <f t="shared" si="130"/>
        <v>2</v>
      </c>
      <c r="G1099" s="3">
        <f t="shared" si="128"/>
        <v>146</v>
      </c>
      <c r="H1099" s="3">
        <f t="shared" si="131"/>
        <v>1</v>
      </c>
      <c r="I1099" s="3">
        <f t="shared" si="132"/>
        <v>2022</v>
      </c>
    </row>
    <row r="1100" spans="3:9" x14ac:dyDescent="0.25">
      <c r="C1100" s="7">
        <f t="shared" si="133"/>
        <v>44563</v>
      </c>
      <c r="D1100" s="8">
        <f t="shared" si="129"/>
        <v>1</v>
      </c>
      <c r="E1100" s="3">
        <f t="shared" si="127"/>
        <v>1</v>
      </c>
      <c r="F1100" s="3">
        <f t="shared" si="130"/>
        <v>2</v>
      </c>
      <c r="G1100" s="3">
        <f t="shared" si="128"/>
        <v>146</v>
      </c>
      <c r="H1100" s="3">
        <f t="shared" si="131"/>
        <v>1</v>
      </c>
      <c r="I1100" s="3">
        <f t="shared" si="132"/>
        <v>2022</v>
      </c>
    </row>
    <row r="1101" spans="3:9" x14ac:dyDescent="0.25">
      <c r="C1101" s="7">
        <f t="shared" si="133"/>
        <v>44564</v>
      </c>
      <c r="D1101" s="8">
        <f t="shared" si="129"/>
        <v>2</v>
      </c>
      <c r="E1101" s="3">
        <f t="shared" si="127"/>
        <v>1</v>
      </c>
      <c r="F1101" s="3">
        <f t="shared" si="130"/>
        <v>2</v>
      </c>
      <c r="G1101" s="3">
        <f t="shared" si="128"/>
        <v>146</v>
      </c>
      <c r="H1101" s="3">
        <f t="shared" si="131"/>
        <v>1</v>
      </c>
      <c r="I1101" s="3">
        <f t="shared" si="132"/>
        <v>2022</v>
      </c>
    </row>
    <row r="1102" spans="3:9" x14ac:dyDescent="0.25">
      <c r="C1102" s="7">
        <f t="shared" si="133"/>
        <v>44565</v>
      </c>
      <c r="D1102" s="8">
        <f t="shared" si="129"/>
        <v>2</v>
      </c>
      <c r="E1102" s="3">
        <f t="shared" si="127"/>
        <v>1</v>
      </c>
      <c r="F1102" s="3">
        <f t="shared" si="130"/>
        <v>2</v>
      </c>
      <c r="G1102" s="3">
        <f t="shared" si="128"/>
        <v>146</v>
      </c>
      <c r="H1102" s="3">
        <f t="shared" si="131"/>
        <v>1</v>
      </c>
      <c r="I1102" s="3">
        <f t="shared" si="132"/>
        <v>2022</v>
      </c>
    </row>
    <row r="1103" spans="3:9" x14ac:dyDescent="0.25">
      <c r="C1103" s="7">
        <f t="shared" si="133"/>
        <v>44566</v>
      </c>
      <c r="D1103" s="8">
        <f t="shared" si="129"/>
        <v>2</v>
      </c>
      <c r="E1103" s="3">
        <f t="shared" si="127"/>
        <v>1</v>
      </c>
      <c r="F1103" s="3">
        <f t="shared" si="130"/>
        <v>2</v>
      </c>
      <c r="G1103" s="3">
        <f t="shared" si="128"/>
        <v>146</v>
      </c>
      <c r="H1103" s="3">
        <f t="shared" si="131"/>
        <v>1</v>
      </c>
      <c r="I1103" s="3">
        <f t="shared" si="132"/>
        <v>2022</v>
      </c>
    </row>
    <row r="1104" spans="3:9" x14ac:dyDescent="0.25">
      <c r="C1104" s="7">
        <f t="shared" si="133"/>
        <v>44567</v>
      </c>
      <c r="D1104" s="8">
        <f t="shared" si="129"/>
        <v>2</v>
      </c>
      <c r="E1104" s="3">
        <f t="shared" si="127"/>
        <v>1</v>
      </c>
      <c r="F1104" s="3">
        <f t="shared" si="130"/>
        <v>2</v>
      </c>
      <c r="G1104" s="3">
        <f t="shared" si="128"/>
        <v>146</v>
      </c>
      <c r="H1104" s="3">
        <f t="shared" si="131"/>
        <v>1</v>
      </c>
      <c r="I1104" s="3">
        <f t="shared" si="132"/>
        <v>2022</v>
      </c>
    </row>
    <row r="1105" spans="3:9" x14ac:dyDescent="0.25">
      <c r="C1105" s="7">
        <f t="shared" si="133"/>
        <v>44568</v>
      </c>
      <c r="D1105" s="8">
        <f t="shared" si="129"/>
        <v>2</v>
      </c>
      <c r="E1105" s="3">
        <f t="shared" si="127"/>
        <v>1</v>
      </c>
      <c r="F1105" s="3">
        <f t="shared" si="130"/>
        <v>2</v>
      </c>
      <c r="G1105" s="3">
        <f t="shared" si="128"/>
        <v>146</v>
      </c>
      <c r="H1105" s="3">
        <f t="shared" si="131"/>
        <v>1</v>
      </c>
      <c r="I1105" s="3">
        <f t="shared" si="132"/>
        <v>2022</v>
      </c>
    </row>
    <row r="1106" spans="3:9" x14ac:dyDescent="0.25">
      <c r="C1106" s="7">
        <f t="shared" si="133"/>
        <v>44569</v>
      </c>
      <c r="D1106" s="8">
        <f t="shared" si="129"/>
        <v>2</v>
      </c>
      <c r="E1106" s="3">
        <f t="shared" si="127"/>
        <v>1</v>
      </c>
      <c r="F1106" s="3">
        <f t="shared" si="130"/>
        <v>2</v>
      </c>
      <c r="G1106" s="3">
        <f t="shared" si="128"/>
        <v>146</v>
      </c>
      <c r="H1106" s="3">
        <f t="shared" si="131"/>
        <v>1</v>
      </c>
      <c r="I1106" s="3">
        <f t="shared" si="132"/>
        <v>2022</v>
      </c>
    </row>
    <row r="1107" spans="3:9" x14ac:dyDescent="0.25">
      <c r="C1107" s="7">
        <f t="shared" si="133"/>
        <v>44570</v>
      </c>
      <c r="D1107" s="8">
        <f t="shared" si="129"/>
        <v>2</v>
      </c>
      <c r="E1107" s="3">
        <f t="shared" si="127"/>
        <v>1</v>
      </c>
      <c r="F1107" s="3">
        <f t="shared" si="130"/>
        <v>2</v>
      </c>
      <c r="G1107" s="3">
        <f t="shared" si="128"/>
        <v>146</v>
      </c>
      <c r="H1107" s="3">
        <f t="shared" si="131"/>
        <v>1</v>
      </c>
      <c r="I1107" s="3">
        <f t="shared" si="132"/>
        <v>2022</v>
      </c>
    </row>
    <row r="1108" spans="3:9" x14ac:dyDescent="0.25">
      <c r="C1108" s="7">
        <f t="shared" si="133"/>
        <v>44571</v>
      </c>
      <c r="D1108" s="8">
        <f t="shared" si="129"/>
        <v>3</v>
      </c>
      <c r="E1108" s="3">
        <f t="shared" si="127"/>
        <v>1</v>
      </c>
      <c r="F1108" s="3">
        <f t="shared" si="130"/>
        <v>2</v>
      </c>
      <c r="G1108" s="3">
        <f t="shared" si="128"/>
        <v>146</v>
      </c>
      <c r="H1108" s="3">
        <f t="shared" si="131"/>
        <v>1</v>
      </c>
      <c r="I1108" s="3">
        <f t="shared" si="132"/>
        <v>2022</v>
      </c>
    </row>
    <row r="1109" spans="3:9" x14ac:dyDescent="0.25">
      <c r="C1109" s="7">
        <f t="shared" si="133"/>
        <v>44572</v>
      </c>
      <c r="D1109" s="8">
        <f t="shared" si="129"/>
        <v>3</v>
      </c>
      <c r="E1109" s="3">
        <f t="shared" si="127"/>
        <v>1</v>
      </c>
      <c r="F1109" s="3">
        <f t="shared" si="130"/>
        <v>2</v>
      </c>
      <c r="G1109" s="3">
        <f t="shared" si="128"/>
        <v>146</v>
      </c>
      <c r="H1109" s="3">
        <f t="shared" si="131"/>
        <v>1</v>
      </c>
      <c r="I1109" s="3">
        <f t="shared" si="132"/>
        <v>2022</v>
      </c>
    </row>
    <row r="1110" spans="3:9" x14ac:dyDescent="0.25">
      <c r="C1110" s="7">
        <f t="shared" si="133"/>
        <v>44573</v>
      </c>
      <c r="D1110" s="8">
        <f t="shared" si="129"/>
        <v>3</v>
      </c>
      <c r="E1110" s="3">
        <f t="shared" si="127"/>
        <v>1</v>
      </c>
      <c r="F1110" s="3">
        <f t="shared" si="130"/>
        <v>2</v>
      </c>
      <c r="G1110" s="3">
        <f t="shared" si="128"/>
        <v>146</v>
      </c>
      <c r="H1110" s="3">
        <f t="shared" si="131"/>
        <v>1</v>
      </c>
      <c r="I1110" s="3">
        <f t="shared" si="132"/>
        <v>2022</v>
      </c>
    </row>
    <row r="1111" spans="3:9" x14ac:dyDescent="0.25">
      <c r="C1111" s="7">
        <f t="shared" si="133"/>
        <v>44574</v>
      </c>
      <c r="D1111" s="8">
        <f t="shared" si="129"/>
        <v>3</v>
      </c>
      <c r="E1111" s="3">
        <f t="shared" si="127"/>
        <v>1</v>
      </c>
      <c r="F1111" s="3">
        <f t="shared" si="130"/>
        <v>2</v>
      </c>
      <c r="G1111" s="3">
        <f t="shared" si="128"/>
        <v>146</v>
      </c>
      <c r="H1111" s="3">
        <f t="shared" si="131"/>
        <v>1</v>
      </c>
      <c r="I1111" s="3">
        <f t="shared" si="132"/>
        <v>2022</v>
      </c>
    </row>
    <row r="1112" spans="3:9" x14ac:dyDescent="0.25">
      <c r="C1112" s="7">
        <f t="shared" si="133"/>
        <v>44575</v>
      </c>
      <c r="D1112" s="8">
        <f t="shared" si="129"/>
        <v>3</v>
      </c>
      <c r="E1112" s="3">
        <f t="shared" si="127"/>
        <v>1</v>
      </c>
      <c r="F1112" s="3">
        <f t="shared" si="130"/>
        <v>2</v>
      </c>
      <c r="G1112" s="3">
        <f t="shared" si="128"/>
        <v>146</v>
      </c>
      <c r="H1112" s="3">
        <f t="shared" si="131"/>
        <v>1</v>
      </c>
      <c r="I1112" s="3">
        <f t="shared" si="132"/>
        <v>2022</v>
      </c>
    </row>
    <row r="1113" spans="3:9" x14ac:dyDescent="0.25">
      <c r="C1113" s="7">
        <f t="shared" si="133"/>
        <v>44576</v>
      </c>
      <c r="D1113" s="8">
        <f t="shared" si="129"/>
        <v>3</v>
      </c>
      <c r="E1113" s="3">
        <f t="shared" si="127"/>
        <v>1</v>
      </c>
      <c r="F1113" s="3">
        <f t="shared" si="130"/>
        <v>2</v>
      </c>
      <c r="G1113" s="3">
        <f t="shared" si="128"/>
        <v>146</v>
      </c>
      <c r="H1113" s="3">
        <f t="shared" si="131"/>
        <v>1</v>
      </c>
      <c r="I1113" s="3">
        <f t="shared" si="132"/>
        <v>2022</v>
      </c>
    </row>
    <row r="1114" spans="3:9" x14ac:dyDescent="0.25">
      <c r="C1114" s="7">
        <f t="shared" si="133"/>
        <v>44577</v>
      </c>
      <c r="D1114" s="8">
        <f t="shared" si="129"/>
        <v>3</v>
      </c>
      <c r="E1114" s="3">
        <f t="shared" si="127"/>
        <v>2</v>
      </c>
      <c r="F1114" s="3">
        <f t="shared" si="130"/>
        <v>4</v>
      </c>
      <c r="G1114" s="3">
        <f t="shared" si="128"/>
        <v>148</v>
      </c>
      <c r="H1114" s="3">
        <f t="shared" si="131"/>
        <v>1</v>
      </c>
      <c r="I1114" s="3">
        <f t="shared" si="132"/>
        <v>2022</v>
      </c>
    </row>
    <row r="1115" spans="3:9" x14ac:dyDescent="0.25">
      <c r="C1115" s="7">
        <f t="shared" si="133"/>
        <v>44578</v>
      </c>
      <c r="D1115" s="8">
        <f t="shared" si="129"/>
        <v>4</v>
      </c>
      <c r="E1115" s="3">
        <f t="shared" si="127"/>
        <v>2</v>
      </c>
      <c r="F1115" s="3">
        <f t="shared" si="130"/>
        <v>4</v>
      </c>
      <c r="G1115" s="3">
        <f t="shared" si="128"/>
        <v>148</v>
      </c>
      <c r="H1115" s="3">
        <f t="shared" si="131"/>
        <v>1</v>
      </c>
      <c r="I1115" s="3">
        <f t="shared" si="132"/>
        <v>2022</v>
      </c>
    </row>
    <row r="1116" spans="3:9" x14ac:dyDescent="0.25">
      <c r="C1116" s="7">
        <f t="shared" si="133"/>
        <v>44579</v>
      </c>
      <c r="D1116" s="8">
        <f t="shared" si="129"/>
        <v>4</v>
      </c>
      <c r="E1116" s="3">
        <f t="shared" si="127"/>
        <v>2</v>
      </c>
      <c r="F1116" s="3">
        <f t="shared" si="130"/>
        <v>4</v>
      </c>
      <c r="G1116" s="3">
        <f t="shared" si="128"/>
        <v>148</v>
      </c>
      <c r="H1116" s="3">
        <f t="shared" si="131"/>
        <v>1</v>
      </c>
      <c r="I1116" s="3">
        <f t="shared" si="132"/>
        <v>2022</v>
      </c>
    </row>
    <row r="1117" spans="3:9" x14ac:dyDescent="0.25">
      <c r="C1117" s="7">
        <f t="shared" si="133"/>
        <v>44580</v>
      </c>
      <c r="D1117" s="8">
        <f t="shared" si="129"/>
        <v>4</v>
      </c>
      <c r="E1117" s="3">
        <f t="shared" si="127"/>
        <v>2</v>
      </c>
      <c r="F1117" s="3">
        <f t="shared" si="130"/>
        <v>4</v>
      </c>
      <c r="G1117" s="3">
        <f t="shared" si="128"/>
        <v>148</v>
      </c>
      <c r="H1117" s="3">
        <f t="shared" si="131"/>
        <v>1</v>
      </c>
      <c r="I1117" s="3">
        <f t="shared" si="132"/>
        <v>2022</v>
      </c>
    </row>
    <row r="1118" spans="3:9" x14ac:dyDescent="0.25">
      <c r="C1118" s="7">
        <f t="shared" si="133"/>
        <v>44581</v>
      </c>
      <c r="D1118" s="8">
        <f t="shared" si="129"/>
        <v>4</v>
      </c>
      <c r="E1118" s="3">
        <f t="shared" si="127"/>
        <v>2</v>
      </c>
      <c r="F1118" s="3">
        <f t="shared" si="130"/>
        <v>4</v>
      </c>
      <c r="G1118" s="3">
        <f t="shared" si="128"/>
        <v>148</v>
      </c>
      <c r="H1118" s="3">
        <f t="shared" si="131"/>
        <v>1</v>
      </c>
      <c r="I1118" s="3">
        <f t="shared" si="132"/>
        <v>2022</v>
      </c>
    </row>
    <row r="1119" spans="3:9" x14ac:dyDescent="0.25">
      <c r="C1119" s="7">
        <f t="shared" si="133"/>
        <v>44582</v>
      </c>
      <c r="D1119" s="8">
        <f t="shared" si="129"/>
        <v>4</v>
      </c>
      <c r="E1119" s="3">
        <f t="shared" si="127"/>
        <v>2</v>
      </c>
      <c r="F1119" s="3">
        <f t="shared" si="130"/>
        <v>4</v>
      </c>
      <c r="G1119" s="3">
        <f t="shared" si="128"/>
        <v>148</v>
      </c>
      <c r="H1119" s="3">
        <f t="shared" si="131"/>
        <v>1</v>
      </c>
      <c r="I1119" s="3">
        <f t="shared" si="132"/>
        <v>2022</v>
      </c>
    </row>
    <row r="1120" spans="3:9" x14ac:dyDescent="0.25">
      <c r="C1120" s="7">
        <f t="shared" si="133"/>
        <v>44583</v>
      </c>
      <c r="D1120" s="8">
        <f t="shared" si="129"/>
        <v>4</v>
      </c>
      <c r="E1120" s="3">
        <f t="shared" si="127"/>
        <v>2</v>
      </c>
      <c r="F1120" s="3">
        <f t="shared" si="130"/>
        <v>4</v>
      </c>
      <c r="G1120" s="3">
        <f t="shared" si="128"/>
        <v>148</v>
      </c>
      <c r="H1120" s="3">
        <f t="shared" si="131"/>
        <v>1</v>
      </c>
      <c r="I1120" s="3">
        <f t="shared" si="132"/>
        <v>2022</v>
      </c>
    </row>
    <row r="1121" spans="3:9" x14ac:dyDescent="0.25">
      <c r="C1121" s="7">
        <f t="shared" si="133"/>
        <v>44584</v>
      </c>
      <c r="D1121" s="8">
        <f t="shared" si="129"/>
        <v>4</v>
      </c>
      <c r="E1121" s="3">
        <f t="shared" si="127"/>
        <v>2</v>
      </c>
      <c r="F1121" s="3">
        <f t="shared" si="130"/>
        <v>4</v>
      </c>
      <c r="G1121" s="3">
        <f t="shared" si="128"/>
        <v>148</v>
      </c>
      <c r="H1121" s="3">
        <f t="shared" si="131"/>
        <v>1</v>
      </c>
      <c r="I1121" s="3">
        <f t="shared" si="132"/>
        <v>2022</v>
      </c>
    </row>
    <row r="1122" spans="3:9" x14ac:dyDescent="0.25">
      <c r="C1122" s="7">
        <f t="shared" si="133"/>
        <v>44585</v>
      </c>
      <c r="D1122" s="8">
        <f t="shared" si="129"/>
        <v>5</v>
      </c>
      <c r="E1122" s="3">
        <f t="shared" si="127"/>
        <v>2</v>
      </c>
      <c r="F1122" s="3">
        <f t="shared" si="130"/>
        <v>4</v>
      </c>
      <c r="G1122" s="3">
        <f t="shared" si="128"/>
        <v>148</v>
      </c>
      <c r="H1122" s="3">
        <f t="shared" si="131"/>
        <v>1</v>
      </c>
      <c r="I1122" s="3">
        <f t="shared" si="132"/>
        <v>2022</v>
      </c>
    </row>
    <row r="1123" spans="3:9" x14ac:dyDescent="0.25">
      <c r="C1123" s="7">
        <f t="shared" si="133"/>
        <v>44586</v>
      </c>
      <c r="D1123" s="8">
        <f t="shared" si="129"/>
        <v>5</v>
      </c>
      <c r="E1123" s="3">
        <f t="shared" si="127"/>
        <v>2</v>
      </c>
      <c r="F1123" s="3">
        <f t="shared" si="130"/>
        <v>4</v>
      </c>
      <c r="G1123" s="3">
        <f t="shared" si="128"/>
        <v>148</v>
      </c>
      <c r="H1123" s="3">
        <f t="shared" si="131"/>
        <v>1</v>
      </c>
      <c r="I1123" s="3">
        <f t="shared" si="132"/>
        <v>2022</v>
      </c>
    </row>
    <row r="1124" spans="3:9" x14ac:dyDescent="0.25">
      <c r="C1124" s="7">
        <f t="shared" si="133"/>
        <v>44587</v>
      </c>
      <c r="D1124" s="8">
        <f t="shared" si="129"/>
        <v>5</v>
      </c>
      <c r="E1124" s="3">
        <f t="shared" si="127"/>
        <v>2</v>
      </c>
      <c r="F1124" s="3">
        <f t="shared" si="130"/>
        <v>4</v>
      </c>
      <c r="G1124" s="3">
        <f t="shared" si="128"/>
        <v>148</v>
      </c>
      <c r="H1124" s="3">
        <f t="shared" si="131"/>
        <v>1</v>
      </c>
      <c r="I1124" s="3">
        <f t="shared" si="132"/>
        <v>2022</v>
      </c>
    </row>
    <row r="1125" spans="3:9" x14ac:dyDescent="0.25">
      <c r="C1125" s="7">
        <f t="shared" si="133"/>
        <v>44588</v>
      </c>
      <c r="D1125" s="8">
        <f t="shared" si="129"/>
        <v>5</v>
      </c>
      <c r="E1125" s="3">
        <f t="shared" si="127"/>
        <v>2</v>
      </c>
      <c r="F1125" s="3">
        <f t="shared" si="130"/>
        <v>4</v>
      </c>
      <c r="G1125" s="3">
        <f t="shared" si="128"/>
        <v>148</v>
      </c>
      <c r="H1125" s="3">
        <f t="shared" si="131"/>
        <v>1</v>
      </c>
      <c r="I1125" s="3">
        <f t="shared" si="132"/>
        <v>2022</v>
      </c>
    </row>
    <row r="1126" spans="3:9" x14ac:dyDescent="0.25">
      <c r="C1126" s="7">
        <f t="shared" si="133"/>
        <v>44589</v>
      </c>
      <c r="D1126" s="8">
        <f t="shared" si="129"/>
        <v>5</v>
      </c>
      <c r="E1126" s="3">
        <f t="shared" si="127"/>
        <v>2</v>
      </c>
      <c r="F1126" s="3">
        <f t="shared" si="130"/>
        <v>4</v>
      </c>
      <c r="G1126" s="3">
        <f t="shared" si="128"/>
        <v>148</v>
      </c>
      <c r="H1126" s="3">
        <f t="shared" si="131"/>
        <v>1</v>
      </c>
      <c r="I1126" s="3">
        <f t="shared" si="132"/>
        <v>2022</v>
      </c>
    </row>
    <row r="1127" spans="3:9" x14ac:dyDescent="0.25">
      <c r="C1127" s="7">
        <f t="shared" si="133"/>
        <v>44590</v>
      </c>
      <c r="D1127" s="8">
        <f t="shared" si="129"/>
        <v>5</v>
      </c>
      <c r="E1127" s="3">
        <f t="shared" si="127"/>
        <v>2</v>
      </c>
      <c r="F1127" s="3">
        <f t="shared" si="130"/>
        <v>4</v>
      </c>
      <c r="G1127" s="3">
        <f t="shared" si="128"/>
        <v>148</v>
      </c>
      <c r="H1127" s="3">
        <f t="shared" si="131"/>
        <v>1</v>
      </c>
      <c r="I1127" s="3">
        <f t="shared" si="132"/>
        <v>2022</v>
      </c>
    </row>
    <row r="1128" spans="3:9" x14ac:dyDescent="0.25">
      <c r="C1128" s="7">
        <f t="shared" si="133"/>
        <v>44591</v>
      </c>
      <c r="D1128" s="8">
        <f t="shared" si="129"/>
        <v>5</v>
      </c>
      <c r="E1128" s="3">
        <f t="shared" si="127"/>
        <v>2</v>
      </c>
      <c r="F1128" s="3">
        <f t="shared" si="130"/>
        <v>4</v>
      </c>
      <c r="G1128" s="3">
        <f t="shared" si="128"/>
        <v>148</v>
      </c>
      <c r="H1128" s="3">
        <f t="shared" si="131"/>
        <v>1</v>
      </c>
      <c r="I1128" s="3">
        <f t="shared" si="132"/>
        <v>2022</v>
      </c>
    </row>
    <row r="1129" spans="3:9" x14ac:dyDescent="0.25">
      <c r="C1129" s="7">
        <f t="shared" si="133"/>
        <v>44592</v>
      </c>
      <c r="D1129" s="8">
        <f t="shared" si="129"/>
        <v>6</v>
      </c>
      <c r="E1129" s="3">
        <f t="shared" si="127"/>
        <v>2</v>
      </c>
      <c r="F1129" s="3">
        <f t="shared" si="130"/>
        <v>4</v>
      </c>
      <c r="G1129" s="3">
        <f t="shared" si="128"/>
        <v>148</v>
      </c>
      <c r="H1129" s="3">
        <f t="shared" si="131"/>
        <v>1</v>
      </c>
      <c r="I1129" s="3">
        <f t="shared" si="132"/>
        <v>2022</v>
      </c>
    </row>
    <row r="1130" spans="3:9" x14ac:dyDescent="0.25">
      <c r="C1130" s="7">
        <f t="shared" si="133"/>
        <v>44593</v>
      </c>
      <c r="D1130" s="8">
        <f t="shared" si="129"/>
        <v>6</v>
      </c>
      <c r="E1130" s="3">
        <f t="shared" si="127"/>
        <v>3</v>
      </c>
      <c r="F1130" s="3">
        <f t="shared" si="130"/>
        <v>6</v>
      </c>
      <c r="G1130" s="3">
        <f t="shared" si="128"/>
        <v>150</v>
      </c>
      <c r="H1130" s="3">
        <f t="shared" si="131"/>
        <v>2</v>
      </c>
      <c r="I1130" s="3">
        <f t="shared" si="132"/>
        <v>2022</v>
      </c>
    </row>
    <row r="1131" spans="3:9" x14ac:dyDescent="0.25">
      <c r="C1131" s="7">
        <f t="shared" si="133"/>
        <v>44594</v>
      </c>
      <c r="D1131" s="8">
        <f t="shared" si="129"/>
        <v>6</v>
      </c>
      <c r="E1131" s="3">
        <f t="shared" si="127"/>
        <v>3</v>
      </c>
      <c r="F1131" s="3">
        <f t="shared" si="130"/>
        <v>6</v>
      </c>
      <c r="G1131" s="3">
        <f t="shared" si="128"/>
        <v>150</v>
      </c>
      <c r="H1131" s="3">
        <f t="shared" si="131"/>
        <v>2</v>
      </c>
      <c r="I1131" s="3">
        <f t="shared" si="132"/>
        <v>2022</v>
      </c>
    </row>
    <row r="1132" spans="3:9" x14ac:dyDescent="0.25">
      <c r="C1132" s="7">
        <f t="shared" si="133"/>
        <v>44595</v>
      </c>
      <c r="D1132" s="8">
        <f t="shared" si="129"/>
        <v>6</v>
      </c>
      <c r="E1132" s="3">
        <f t="shared" si="127"/>
        <v>3</v>
      </c>
      <c r="F1132" s="3">
        <f t="shared" si="130"/>
        <v>6</v>
      </c>
      <c r="G1132" s="3">
        <f t="shared" si="128"/>
        <v>150</v>
      </c>
      <c r="H1132" s="3">
        <f t="shared" si="131"/>
        <v>2</v>
      </c>
      <c r="I1132" s="3">
        <f t="shared" si="132"/>
        <v>2022</v>
      </c>
    </row>
    <row r="1133" spans="3:9" x14ac:dyDescent="0.25">
      <c r="C1133" s="7">
        <f t="shared" si="133"/>
        <v>44596</v>
      </c>
      <c r="D1133" s="8">
        <f t="shared" si="129"/>
        <v>6</v>
      </c>
      <c r="E1133" s="3">
        <f t="shared" si="127"/>
        <v>3</v>
      </c>
      <c r="F1133" s="3">
        <f t="shared" si="130"/>
        <v>6</v>
      </c>
      <c r="G1133" s="3">
        <f t="shared" si="128"/>
        <v>150</v>
      </c>
      <c r="H1133" s="3">
        <f t="shared" si="131"/>
        <v>2</v>
      </c>
      <c r="I1133" s="3">
        <f t="shared" si="132"/>
        <v>2022</v>
      </c>
    </row>
    <row r="1134" spans="3:9" x14ac:dyDescent="0.25">
      <c r="C1134" s="7">
        <f t="shared" si="133"/>
        <v>44597</v>
      </c>
      <c r="D1134" s="8">
        <f t="shared" si="129"/>
        <v>6</v>
      </c>
      <c r="E1134" s="3">
        <f t="shared" si="127"/>
        <v>3</v>
      </c>
      <c r="F1134" s="3">
        <f t="shared" si="130"/>
        <v>6</v>
      </c>
      <c r="G1134" s="3">
        <f t="shared" si="128"/>
        <v>150</v>
      </c>
      <c r="H1134" s="3">
        <f t="shared" si="131"/>
        <v>2</v>
      </c>
      <c r="I1134" s="3">
        <f t="shared" si="132"/>
        <v>2022</v>
      </c>
    </row>
    <row r="1135" spans="3:9" x14ac:dyDescent="0.25">
      <c r="C1135" s="7">
        <f t="shared" si="133"/>
        <v>44598</v>
      </c>
      <c r="D1135" s="8">
        <f t="shared" si="129"/>
        <v>6</v>
      </c>
      <c r="E1135" s="3">
        <f t="shared" si="127"/>
        <v>3</v>
      </c>
      <c r="F1135" s="3">
        <f t="shared" si="130"/>
        <v>6</v>
      </c>
      <c r="G1135" s="3">
        <f t="shared" si="128"/>
        <v>150</v>
      </c>
      <c r="H1135" s="3">
        <f t="shared" si="131"/>
        <v>2</v>
      </c>
      <c r="I1135" s="3">
        <f t="shared" si="132"/>
        <v>2022</v>
      </c>
    </row>
    <row r="1136" spans="3:9" x14ac:dyDescent="0.25">
      <c r="C1136" s="7">
        <f t="shared" si="133"/>
        <v>44599</v>
      </c>
      <c r="D1136" s="8">
        <f t="shared" si="129"/>
        <v>7</v>
      </c>
      <c r="E1136" s="3">
        <f t="shared" si="127"/>
        <v>3</v>
      </c>
      <c r="F1136" s="3">
        <f t="shared" si="130"/>
        <v>6</v>
      </c>
      <c r="G1136" s="3">
        <f t="shared" si="128"/>
        <v>150</v>
      </c>
      <c r="H1136" s="3">
        <f t="shared" si="131"/>
        <v>2</v>
      </c>
      <c r="I1136" s="3">
        <f t="shared" si="132"/>
        <v>2022</v>
      </c>
    </row>
    <row r="1137" spans="3:9" x14ac:dyDescent="0.25">
      <c r="C1137" s="7">
        <f t="shared" si="133"/>
        <v>44600</v>
      </c>
      <c r="D1137" s="8">
        <f t="shared" si="129"/>
        <v>7</v>
      </c>
      <c r="E1137" s="3">
        <f t="shared" si="127"/>
        <v>3</v>
      </c>
      <c r="F1137" s="3">
        <f t="shared" si="130"/>
        <v>6</v>
      </c>
      <c r="G1137" s="3">
        <f t="shared" si="128"/>
        <v>150</v>
      </c>
      <c r="H1137" s="3">
        <f t="shared" si="131"/>
        <v>2</v>
      </c>
      <c r="I1137" s="3">
        <f t="shared" si="132"/>
        <v>2022</v>
      </c>
    </row>
    <row r="1138" spans="3:9" x14ac:dyDescent="0.25">
      <c r="C1138" s="7">
        <f t="shared" si="133"/>
        <v>44601</v>
      </c>
      <c r="D1138" s="8">
        <f t="shared" si="129"/>
        <v>7</v>
      </c>
      <c r="E1138" s="3">
        <f t="shared" si="127"/>
        <v>3</v>
      </c>
      <c r="F1138" s="3">
        <f t="shared" si="130"/>
        <v>6</v>
      </c>
      <c r="G1138" s="3">
        <f t="shared" si="128"/>
        <v>150</v>
      </c>
      <c r="H1138" s="3">
        <f t="shared" si="131"/>
        <v>2</v>
      </c>
      <c r="I1138" s="3">
        <f t="shared" si="132"/>
        <v>2022</v>
      </c>
    </row>
    <row r="1139" spans="3:9" x14ac:dyDescent="0.25">
      <c r="C1139" s="7">
        <f t="shared" si="133"/>
        <v>44602</v>
      </c>
      <c r="D1139" s="8">
        <f t="shared" si="129"/>
        <v>7</v>
      </c>
      <c r="E1139" s="3">
        <f t="shared" si="127"/>
        <v>3</v>
      </c>
      <c r="F1139" s="3">
        <f t="shared" si="130"/>
        <v>6</v>
      </c>
      <c r="G1139" s="3">
        <f t="shared" si="128"/>
        <v>150</v>
      </c>
      <c r="H1139" s="3">
        <f t="shared" si="131"/>
        <v>2</v>
      </c>
      <c r="I1139" s="3">
        <f t="shared" si="132"/>
        <v>2022</v>
      </c>
    </row>
    <row r="1140" spans="3:9" x14ac:dyDescent="0.25">
      <c r="C1140" s="7">
        <f t="shared" si="133"/>
        <v>44603</v>
      </c>
      <c r="D1140" s="8">
        <f t="shared" si="129"/>
        <v>7</v>
      </c>
      <c r="E1140" s="3">
        <f t="shared" si="127"/>
        <v>3</v>
      </c>
      <c r="F1140" s="3">
        <f t="shared" si="130"/>
        <v>6</v>
      </c>
      <c r="G1140" s="3">
        <f t="shared" si="128"/>
        <v>150</v>
      </c>
      <c r="H1140" s="3">
        <f t="shared" si="131"/>
        <v>2</v>
      </c>
      <c r="I1140" s="3">
        <f t="shared" si="132"/>
        <v>2022</v>
      </c>
    </row>
    <row r="1141" spans="3:9" x14ac:dyDescent="0.25">
      <c r="C1141" s="7">
        <f t="shared" si="133"/>
        <v>44604</v>
      </c>
      <c r="D1141" s="8">
        <f t="shared" si="129"/>
        <v>7</v>
      </c>
      <c r="E1141" s="3">
        <f t="shared" si="127"/>
        <v>3</v>
      </c>
      <c r="F1141" s="3">
        <f t="shared" si="130"/>
        <v>6</v>
      </c>
      <c r="G1141" s="3">
        <f t="shared" si="128"/>
        <v>150</v>
      </c>
      <c r="H1141" s="3">
        <f t="shared" si="131"/>
        <v>2</v>
      </c>
      <c r="I1141" s="3">
        <f t="shared" si="132"/>
        <v>2022</v>
      </c>
    </row>
    <row r="1142" spans="3:9" x14ac:dyDescent="0.25">
      <c r="C1142" s="7">
        <f t="shared" si="133"/>
        <v>44605</v>
      </c>
      <c r="D1142" s="8">
        <f t="shared" si="129"/>
        <v>7</v>
      </c>
      <c r="E1142" s="3">
        <f t="shared" si="127"/>
        <v>3</v>
      </c>
      <c r="F1142" s="3">
        <f t="shared" si="130"/>
        <v>6</v>
      </c>
      <c r="G1142" s="3">
        <f t="shared" si="128"/>
        <v>150</v>
      </c>
      <c r="H1142" s="3">
        <f t="shared" si="131"/>
        <v>2</v>
      </c>
      <c r="I1142" s="3">
        <f t="shared" si="132"/>
        <v>2022</v>
      </c>
    </row>
    <row r="1143" spans="3:9" x14ac:dyDescent="0.25">
      <c r="C1143" s="7">
        <f t="shared" si="133"/>
        <v>44606</v>
      </c>
      <c r="D1143" s="8">
        <f t="shared" si="129"/>
        <v>8</v>
      </c>
      <c r="E1143" s="3">
        <f t="shared" si="127"/>
        <v>3</v>
      </c>
      <c r="F1143" s="3">
        <f t="shared" si="130"/>
        <v>6</v>
      </c>
      <c r="G1143" s="3">
        <f t="shared" si="128"/>
        <v>150</v>
      </c>
      <c r="H1143" s="3">
        <f t="shared" si="131"/>
        <v>2</v>
      </c>
      <c r="I1143" s="3">
        <f t="shared" si="132"/>
        <v>2022</v>
      </c>
    </row>
    <row r="1144" spans="3:9" x14ac:dyDescent="0.25">
      <c r="C1144" s="7">
        <f t="shared" si="133"/>
        <v>44607</v>
      </c>
      <c r="D1144" s="8">
        <f t="shared" si="129"/>
        <v>8</v>
      </c>
      <c r="E1144" s="3">
        <f t="shared" si="127"/>
        <v>3</v>
      </c>
      <c r="F1144" s="3">
        <f t="shared" si="130"/>
        <v>6</v>
      </c>
      <c r="G1144" s="3">
        <f t="shared" si="128"/>
        <v>150</v>
      </c>
      <c r="H1144" s="3">
        <f t="shared" si="131"/>
        <v>2</v>
      </c>
      <c r="I1144" s="3">
        <f t="shared" si="132"/>
        <v>2022</v>
      </c>
    </row>
    <row r="1145" spans="3:9" x14ac:dyDescent="0.25">
      <c r="C1145" s="7">
        <f t="shared" si="133"/>
        <v>44608</v>
      </c>
      <c r="D1145" s="8">
        <f t="shared" si="129"/>
        <v>8</v>
      </c>
      <c r="E1145" s="3">
        <f t="shared" si="127"/>
        <v>4</v>
      </c>
      <c r="F1145" s="3">
        <f t="shared" si="130"/>
        <v>8</v>
      </c>
      <c r="G1145" s="3">
        <f t="shared" si="128"/>
        <v>152</v>
      </c>
      <c r="H1145" s="3">
        <f t="shared" si="131"/>
        <v>2</v>
      </c>
      <c r="I1145" s="3">
        <f t="shared" si="132"/>
        <v>2022</v>
      </c>
    </row>
    <row r="1146" spans="3:9" x14ac:dyDescent="0.25">
      <c r="C1146" s="7">
        <f t="shared" si="133"/>
        <v>44609</v>
      </c>
      <c r="D1146" s="8">
        <f t="shared" si="129"/>
        <v>8</v>
      </c>
      <c r="E1146" s="3">
        <f t="shared" si="127"/>
        <v>4</v>
      </c>
      <c r="F1146" s="3">
        <f t="shared" si="130"/>
        <v>8</v>
      </c>
      <c r="G1146" s="3">
        <f t="shared" si="128"/>
        <v>152</v>
      </c>
      <c r="H1146" s="3">
        <f t="shared" si="131"/>
        <v>2</v>
      </c>
      <c r="I1146" s="3">
        <f t="shared" si="132"/>
        <v>2022</v>
      </c>
    </row>
    <row r="1147" spans="3:9" x14ac:dyDescent="0.25">
      <c r="C1147" s="7">
        <f t="shared" si="133"/>
        <v>44610</v>
      </c>
      <c r="D1147" s="8">
        <f t="shared" si="129"/>
        <v>8</v>
      </c>
      <c r="E1147" s="3">
        <f t="shared" si="127"/>
        <v>4</v>
      </c>
      <c r="F1147" s="3">
        <f t="shared" si="130"/>
        <v>8</v>
      </c>
      <c r="G1147" s="3">
        <f t="shared" si="128"/>
        <v>152</v>
      </c>
      <c r="H1147" s="3">
        <f t="shared" si="131"/>
        <v>2</v>
      </c>
      <c r="I1147" s="3">
        <f t="shared" si="132"/>
        <v>2022</v>
      </c>
    </row>
    <row r="1148" spans="3:9" x14ac:dyDescent="0.25">
      <c r="C1148" s="7">
        <f t="shared" si="133"/>
        <v>44611</v>
      </c>
      <c r="D1148" s="8">
        <f t="shared" si="129"/>
        <v>8</v>
      </c>
      <c r="E1148" s="3">
        <f t="shared" si="127"/>
        <v>4</v>
      </c>
      <c r="F1148" s="3">
        <f t="shared" si="130"/>
        <v>8</v>
      </c>
      <c r="G1148" s="3">
        <f t="shared" si="128"/>
        <v>152</v>
      </c>
      <c r="H1148" s="3">
        <f t="shared" si="131"/>
        <v>2</v>
      </c>
      <c r="I1148" s="3">
        <f t="shared" si="132"/>
        <v>2022</v>
      </c>
    </row>
    <row r="1149" spans="3:9" x14ac:dyDescent="0.25">
      <c r="C1149" s="7">
        <f t="shared" si="133"/>
        <v>44612</v>
      </c>
      <c r="D1149" s="8">
        <f t="shared" si="129"/>
        <v>8</v>
      </c>
      <c r="E1149" s="3">
        <f t="shared" si="127"/>
        <v>4</v>
      </c>
      <c r="F1149" s="3">
        <f t="shared" si="130"/>
        <v>8</v>
      </c>
      <c r="G1149" s="3">
        <f t="shared" si="128"/>
        <v>152</v>
      </c>
      <c r="H1149" s="3">
        <f t="shared" si="131"/>
        <v>2</v>
      </c>
      <c r="I1149" s="3">
        <f t="shared" si="132"/>
        <v>2022</v>
      </c>
    </row>
    <row r="1150" spans="3:9" x14ac:dyDescent="0.25">
      <c r="C1150" s="7">
        <f t="shared" si="133"/>
        <v>44613</v>
      </c>
      <c r="D1150" s="8">
        <f t="shared" si="129"/>
        <v>9</v>
      </c>
      <c r="E1150" s="3">
        <f t="shared" si="127"/>
        <v>4</v>
      </c>
      <c r="F1150" s="3">
        <f t="shared" si="130"/>
        <v>8</v>
      </c>
      <c r="G1150" s="3">
        <f t="shared" si="128"/>
        <v>152</v>
      </c>
      <c r="H1150" s="3">
        <f t="shared" si="131"/>
        <v>2</v>
      </c>
      <c r="I1150" s="3">
        <f t="shared" si="132"/>
        <v>2022</v>
      </c>
    </row>
    <row r="1151" spans="3:9" x14ac:dyDescent="0.25">
      <c r="C1151" s="7">
        <f t="shared" si="133"/>
        <v>44614</v>
      </c>
      <c r="D1151" s="8">
        <f t="shared" si="129"/>
        <v>9</v>
      </c>
      <c r="E1151" s="3">
        <f t="shared" si="127"/>
        <v>4</v>
      </c>
      <c r="F1151" s="3">
        <f t="shared" si="130"/>
        <v>8</v>
      </c>
      <c r="G1151" s="3">
        <f t="shared" si="128"/>
        <v>152</v>
      </c>
      <c r="H1151" s="3">
        <f t="shared" si="131"/>
        <v>2</v>
      </c>
      <c r="I1151" s="3">
        <f t="shared" si="132"/>
        <v>2022</v>
      </c>
    </row>
    <row r="1152" spans="3:9" x14ac:dyDescent="0.25">
      <c r="C1152" s="7">
        <f t="shared" si="133"/>
        <v>44615</v>
      </c>
      <c r="D1152" s="8">
        <f t="shared" si="129"/>
        <v>9</v>
      </c>
      <c r="E1152" s="3">
        <f t="shared" si="127"/>
        <v>4</v>
      </c>
      <c r="F1152" s="3">
        <f t="shared" si="130"/>
        <v>8</v>
      </c>
      <c r="G1152" s="3">
        <f t="shared" si="128"/>
        <v>152</v>
      </c>
      <c r="H1152" s="3">
        <f t="shared" si="131"/>
        <v>2</v>
      </c>
      <c r="I1152" s="3">
        <f t="shared" si="132"/>
        <v>2022</v>
      </c>
    </row>
    <row r="1153" spans="3:9" x14ac:dyDescent="0.25">
      <c r="C1153" s="7">
        <f t="shared" si="133"/>
        <v>44616</v>
      </c>
      <c r="D1153" s="8">
        <f t="shared" si="129"/>
        <v>9</v>
      </c>
      <c r="E1153" s="3">
        <f t="shared" si="127"/>
        <v>4</v>
      </c>
      <c r="F1153" s="3">
        <f t="shared" si="130"/>
        <v>8</v>
      </c>
      <c r="G1153" s="3">
        <f t="shared" si="128"/>
        <v>152</v>
      </c>
      <c r="H1153" s="3">
        <f t="shared" si="131"/>
        <v>2</v>
      </c>
      <c r="I1153" s="3">
        <f t="shared" si="132"/>
        <v>2022</v>
      </c>
    </row>
    <row r="1154" spans="3:9" x14ac:dyDescent="0.25">
      <c r="C1154" s="7">
        <f t="shared" si="133"/>
        <v>44617</v>
      </c>
      <c r="D1154" s="8">
        <f t="shared" si="129"/>
        <v>9</v>
      </c>
      <c r="E1154" s="3">
        <f t="shared" si="127"/>
        <v>4</v>
      </c>
      <c r="F1154" s="3">
        <f t="shared" si="130"/>
        <v>8</v>
      </c>
      <c r="G1154" s="3">
        <f t="shared" si="128"/>
        <v>152</v>
      </c>
      <c r="H1154" s="3">
        <f t="shared" si="131"/>
        <v>2</v>
      </c>
      <c r="I1154" s="3">
        <f t="shared" si="132"/>
        <v>2022</v>
      </c>
    </row>
    <row r="1155" spans="3:9" x14ac:dyDescent="0.25">
      <c r="C1155" s="7">
        <f t="shared" si="133"/>
        <v>44618</v>
      </c>
      <c r="D1155" s="8">
        <f t="shared" si="129"/>
        <v>9</v>
      </c>
      <c r="E1155" s="3">
        <f t="shared" ref="E1155:E1218" si="134">MONTH(C1155)*2-(DAY(C1155)&lt;16)</f>
        <v>4</v>
      </c>
      <c r="F1155" s="3">
        <f t="shared" si="130"/>
        <v>8</v>
      </c>
      <c r="G1155" s="3">
        <f t="shared" ref="G1155:G1218" si="135">IF(I1156&gt;$I$3,IF(AND(I1156&gt;I1155,F1155=48),F1155*(I1156-$I$3),(I1156-$I$3)*48+F1155),F1155)</f>
        <v>152</v>
      </c>
      <c r="H1155" s="3">
        <f t="shared" si="131"/>
        <v>2</v>
      </c>
      <c r="I1155" s="3">
        <f t="shared" si="132"/>
        <v>2022</v>
      </c>
    </row>
    <row r="1156" spans="3:9" x14ac:dyDescent="0.25">
      <c r="C1156" s="7">
        <f t="shared" si="133"/>
        <v>44619</v>
      </c>
      <c r="D1156" s="8">
        <f t="shared" ref="D1156:D1219" si="136">IF(WEEKNUM(C1156,2)=53,52,WEEKNUM(C1156,2))</f>
        <v>9</v>
      </c>
      <c r="E1156" s="3">
        <f t="shared" si="134"/>
        <v>4</v>
      </c>
      <c r="F1156" s="3">
        <f t="shared" ref="F1156:F1219" si="137">E1156*2</f>
        <v>8</v>
      </c>
      <c r="G1156" s="3">
        <f t="shared" si="135"/>
        <v>152</v>
      </c>
      <c r="H1156" s="3">
        <f t="shared" ref="H1156:H1219" si="138">MONTH(C1156)</f>
        <v>2</v>
      </c>
      <c r="I1156" s="3">
        <f t="shared" ref="I1156:I1219" si="139">YEAR(C1156)</f>
        <v>2022</v>
      </c>
    </row>
    <row r="1157" spans="3:9" x14ac:dyDescent="0.25">
      <c r="C1157" s="7">
        <f t="shared" ref="C1157:C1220" si="140">C1156+1</f>
        <v>44620</v>
      </c>
      <c r="D1157" s="8">
        <f t="shared" si="136"/>
        <v>10</v>
      </c>
      <c r="E1157" s="3">
        <f t="shared" si="134"/>
        <v>4</v>
      </c>
      <c r="F1157" s="3">
        <f t="shared" si="137"/>
        <v>8</v>
      </c>
      <c r="G1157" s="3">
        <f t="shared" si="135"/>
        <v>152</v>
      </c>
      <c r="H1157" s="3">
        <f t="shared" si="138"/>
        <v>2</v>
      </c>
      <c r="I1157" s="3">
        <f t="shared" si="139"/>
        <v>2022</v>
      </c>
    </row>
    <row r="1158" spans="3:9" x14ac:dyDescent="0.25">
      <c r="C1158" s="7">
        <f t="shared" si="140"/>
        <v>44621</v>
      </c>
      <c r="D1158" s="8">
        <f t="shared" si="136"/>
        <v>10</v>
      </c>
      <c r="E1158" s="3">
        <f t="shared" si="134"/>
        <v>5</v>
      </c>
      <c r="F1158" s="3">
        <f t="shared" si="137"/>
        <v>10</v>
      </c>
      <c r="G1158" s="3">
        <f t="shared" si="135"/>
        <v>154</v>
      </c>
      <c r="H1158" s="3">
        <f t="shared" si="138"/>
        <v>3</v>
      </c>
      <c r="I1158" s="3">
        <f t="shared" si="139"/>
        <v>2022</v>
      </c>
    </row>
    <row r="1159" spans="3:9" x14ac:dyDescent="0.25">
      <c r="C1159" s="7">
        <f t="shared" si="140"/>
        <v>44622</v>
      </c>
      <c r="D1159" s="8">
        <f t="shared" si="136"/>
        <v>10</v>
      </c>
      <c r="E1159" s="3">
        <f t="shared" si="134"/>
        <v>5</v>
      </c>
      <c r="F1159" s="3">
        <f t="shared" si="137"/>
        <v>10</v>
      </c>
      <c r="G1159" s="3">
        <f t="shared" si="135"/>
        <v>154</v>
      </c>
      <c r="H1159" s="3">
        <f t="shared" si="138"/>
        <v>3</v>
      </c>
      <c r="I1159" s="3">
        <f t="shared" si="139"/>
        <v>2022</v>
      </c>
    </row>
    <row r="1160" spans="3:9" x14ac:dyDescent="0.25">
      <c r="C1160" s="7">
        <f t="shared" si="140"/>
        <v>44623</v>
      </c>
      <c r="D1160" s="8">
        <f t="shared" si="136"/>
        <v>10</v>
      </c>
      <c r="E1160" s="3">
        <f t="shared" si="134"/>
        <v>5</v>
      </c>
      <c r="F1160" s="3">
        <f t="shared" si="137"/>
        <v>10</v>
      </c>
      <c r="G1160" s="3">
        <f t="shared" si="135"/>
        <v>154</v>
      </c>
      <c r="H1160" s="3">
        <f t="shared" si="138"/>
        <v>3</v>
      </c>
      <c r="I1160" s="3">
        <f t="shared" si="139"/>
        <v>2022</v>
      </c>
    </row>
    <row r="1161" spans="3:9" x14ac:dyDescent="0.25">
      <c r="C1161" s="7">
        <f t="shared" si="140"/>
        <v>44624</v>
      </c>
      <c r="D1161" s="8">
        <f t="shared" si="136"/>
        <v>10</v>
      </c>
      <c r="E1161" s="3">
        <f t="shared" si="134"/>
        <v>5</v>
      </c>
      <c r="F1161" s="3">
        <f t="shared" si="137"/>
        <v>10</v>
      </c>
      <c r="G1161" s="3">
        <f t="shared" si="135"/>
        <v>154</v>
      </c>
      <c r="H1161" s="3">
        <f t="shared" si="138"/>
        <v>3</v>
      </c>
      <c r="I1161" s="3">
        <f t="shared" si="139"/>
        <v>2022</v>
      </c>
    </row>
    <row r="1162" spans="3:9" x14ac:dyDescent="0.25">
      <c r="C1162" s="7">
        <f t="shared" si="140"/>
        <v>44625</v>
      </c>
      <c r="D1162" s="8">
        <f t="shared" si="136"/>
        <v>10</v>
      </c>
      <c r="E1162" s="3">
        <f t="shared" si="134"/>
        <v>5</v>
      </c>
      <c r="F1162" s="3">
        <f t="shared" si="137"/>
        <v>10</v>
      </c>
      <c r="G1162" s="3">
        <f t="shared" si="135"/>
        <v>154</v>
      </c>
      <c r="H1162" s="3">
        <f t="shared" si="138"/>
        <v>3</v>
      </c>
      <c r="I1162" s="3">
        <f t="shared" si="139"/>
        <v>2022</v>
      </c>
    </row>
    <row r="1163" spans="3:9" x14ac:dyDescent="0.25">
      <c r="C1163" s="7">
        <f t="shared" si="140"/>
        <v>44626</v>
      </c>
      <c r="D1163" s="8">
        <f t="shared" si="136"/>
        <v>10</v>
      </c>
      <c r="E1163" s="3">
        <f t="shared" si="134"/>
        <v>5</v>
      </c>
      <c r="F1163" s="3">
        <f t="shared" si="137"/>
        <v>10</v>
      </c>
      <c r="G1163" s="3">
        <f t="shared" si="135"/>
        <v>154</v>
      </c>
      <c r="H1163" s="3">
        <f t="shared" si="138"/>
        <v>3</v>
      </c>
      <c r="I1163" s="3">
        <f t="shared" si="139"/>
        <v>2022</v>
      </c>
    </row>
    <row r="1164" spans="3:9" x14ac:dyDescent="0.25">
      <c r="C1164" s="7">
        <f t="shared" si="140"/>
        <v>44627</v>
      </c>
      <c r="D1164" s="8">
        <f t="shared" si="136"/>
        <v>11</v>
      </c>
      <c r="E1164" s="3">
        <f t="shared" si="134"/>
        <v>5</v>
      </c>
      <c r="F1164" s="3">
        <f t="shared" si="137"/>
        <v>10</v>
      </c>
      <c r="G1164" s="3">
        <f t="shared" si="135"/>
        <v>154</v>
      </c>
      <c r="H1164" s="3">
        <f t="shared" si="138"/>
        <v>3</v>
      </c>
      <c r="I1164" s="3">
        <f t="shared" si="139"/>
        <v>2022</v>
      </c>
    </row>
    <row r="1165" spans="3:9" x14ac:dyDescent="0.25">
      <c r="C1165" s="7">
        <f t="shared" si="140"/>
        <v>44628</v>
      </c>
      <c r="D1165" s="8">
        <f t="shared" si="136"/>
        <v>11</v>
      </c>
      <c r="E1165" s="3">
        <f t="shared" si="134"/>
        <v>5</v>
      </c>
      <c r="F1165" s="3">
        <f t="shared" si="137"/>
        <v>10</v>
      </c>
      <c r="G1165" s="3">
        <f t="shared" si="135"/>
        <v>154</v>
      </c>
      <c r="H1165" s="3">
        <f t="shared" si="138"/>
        <v>3</v>
      </c>
      <c r="I1165" s="3">
        <f t="shared" si="139"/>
        <v>2022</v>
      </c>
    </row>
    <row r="1166" spans="3:9" x14ac:dyDescent="0.25">
      <c r="C1166" s="7">
        <f t="shared" si="140"/>
        <v>44629</v>
      </c>
      <c r="D1166" s="8">
        <f t="shared" si="136"/>
        <v>11</v>
      </c>
      <c r="E1166" s="3">
        <f t="shared" si="134"/>
        <v>5</v>
      </c>
      <c r="F1166" s="3">
        <f t="shared" si="137"/>
        <v>10</v>
      </c>
      <c r="G1166" s="3">
        <f t="shared" si="135"/>
        <v>154</v>
      </c>
      <c r="H1166" s="3">
        <f t="shared" si="138"/>
        <v>3</v>
      </c>
      <c r="I1166" s="3">
        <f t="shared" si="139"/>
        <v>2022</v>
      </c>
    </row>
    <row r="1167" spans="3:9" x14ac:dyDescent="0.25">
      <c r="C1167" s="7">
        <f t="shared" si="140"/>
        <v>44630</v>
      </c>
      <c r="D1167" s="8">
        <f t="shared" si="136"/>
        <v>11</v>
      </c>
      <c r="E1167" s="3">
        <f t="shared" si="134"/>
        <v>5</v>
      </c>
      <c r="F1167" s="3">
        <f t="shared" si="137"/>
        <v>10</v>
      </c>
      <c r="G1167" s="3">
        <f t="shared" si="135"/>
        <v>154</v>
      </c>
      <c r="H1167" s="3">
        <f t="shared" si="138"/>
        <v>3</v>
      </c>
      <c r="I1167" s="3">
        <f t="shared" si="139"/>
        <v>2022</v>
      </c>
    </row>
    <row r="1168" spans="3:9" x14ac:dyDescent="0.25">
      <c r="C1168" s="7">
        <f t="shared" si="140"/>
        <v>44631</v>
      </c>
      <c r="D1168" s="8">
        <f t="shared" si="136"/>
        <v>11</v>
      </c>
      <c r="E1168" s="3">
        <f t="shared" si="134"/>
        <v>5</v>
      </c>
      <c r="F1168" s="3">
        <f t="shared" si="137"/>
        <v>10</v>
      </c>
      <c r="G1168" s="3">
        <f t="shared" si="135"/>
        <v>154</v>
      </c>
      <c r="H1168" s="3">
        <f t="shared" si="138"/>
        <v>3</v>
      </c>
      <c r="I1168" s="3">
        <f t="shared" si="139"/>
        <v>2022</v>
      </c>
    </row>
    <row r="1169" spans="3:9" x14ac:dyDescent="0.25">
      <c r="C1169" s="7">
        <f t="shared" si="140"/>
        <v>44632</v>
      </c>
      <c r="D1169" s="8">
        <f t="shared" si="136"/>
        <v>11</v>
      </c>
      <c r="E1169" s="3">
        <f t="shared" si="134"/>
        <v>5</v>
      </c>
      <c r="F1169" s="3">
        <f t="shared" si="137"/>
        <v>10</v>
      </c>
      <c r="G1169" s="3">
        <f t="shared" si="135"/>
        <v>154</v>
      </c>
      <c r="H1169" s="3">
        <f t="shared" si="138"/>
        <v>3</v>
      </c>
      <c r="I1169" s="3">
        <f t="shared" si="139"/>
        <v>2022</v>
      </c>
    </row>
    <row r="1170" spans="3:9" x14ac:dyDescent="0.25">
      <c r="C1170" s="7">
        <f t="shared" si="140"/>
        <v>44633</v>
      </c>
      <c r="D1170" s="8">
        <f t="shared" si="136"/>
        <v>11</v>
      </c>
      <c r="E1170" s="3">
        <f t="shared" si="134"/>
        <v>5</v>
      </c>
      <c r="F1170" s="3">
        <f t="shared" si="137"/>
        <v>10</v>
      </c>
      <c r="G1170" s="3">
        <f t="shared" si="135"/>
        <v>154</v>
      </c>
      <c r="H1170" s="3">
        <f t="shared" si="138"/>
        <v>3</v>
      </c>
      <c r="I1170" s="3">
        <f t="shared" si="139"/>
        <v>2022</v>
      </c>
    </row>
    <row r="1171" spans="3:9" x14ac:dyDescent="0.25">
      <c r="C1171" s="7">
        <f t="shared" si="140"/>
        <v>44634</v>
      </c>
      <c r="D1171" s="8">
        <f t="shared" si="136"/>
        <v>12</v>
      </c>
      <c r="E1171" s="3">
        <f t="shared" si="134"/>
        <v>5</v>
      </c>
      <c r="F1171" s="3">
        <f t="shared" si="137"/>
        <v>10</v>
      </c>
      <c r="G1171" s="3">
        <f t="shared" si="135"/>
        <v>154</v>
      </c>
      <c r="H1171" s="3">
        <f t="shared" si="138"/>
        <v>3</v>
      </c>
      <c r="I1171" s="3">
        <f t="shared" si="139"/>
        <v>2022</v>
      </c>
    </row>
    <row r="1172" spans="3:9" x14ac:dyDescent="0.25">
      <c r="C1172" s="7">
        <f t="shared" si="140"/>
        <v>44635</v>
      </c>
      <c r="D1172" s="8">
        <f t="shared" si="136"/>
        <v>12</v>
      </c>
      <c r="E1172" s="3">
        <f t="shared" si="134"/>
        <v>5</v>
      </c>
      <c r="F1172" s="3">
        <f t="shared" si="137"/>
        <v>10</v>
      </c>
      <c r="G1172" s="3">
        <f t="shared" si="135"/>
        <v>154</v>
      </c>
      <c r="H1172" s="3">
        <f t="shared" si="138"/>
        <v>3</v>
      </c>
      <c r="I1172" s="3">
        <f t="shared" si="139"/>
        <v>2022</v>
      </c>
    </row>
    <row r="1173" spans="3:9" x14ac:dyDescent="0.25">
      <c r="C1173" s="7">
        <f t="shared" si="140"/>
        <v>44636</v>
      </c>
      <c r="D1173" s="8">
        <f t="shared" si="136"/>
        <v>12</v>
      </c>
      <c r="E1173" s="3">
        <f t="shared" si="134"/>
        <v>6</v>
      </c>
      <c r="F1173" s="3">
        <f t="shared" si="137"/>
        <v>12</v>
      </c>
      <c r="G1173" s="3">
        <f t="shared" si="135"/>
        <v>156</v>
      </c>
      <c r="H1173" s="3">
        <f t="shared" si="138"/>
        <v>3</v>
      </c>
      <c r="I1173" s="3">
        <f t="shared" si="139"/>
        <v>2022</v>
      </c>
    </row>
    <row r="1174" spans="3:9" x14ac:dyDescent="0.25">
      <c r="C1174" s="7">
        <f t="shared" si="140"/>
        <v>44637</v>
      </c>
      <c r="D1174" s="8">
        <f t="shared" si="136"/>
        <v>12</v>
      </c>
      <c r="E1174" s="3">
        <f t="shared" si="134"/>
        <v>6</v>
      </c>
      <c r="F1174" s="3">
        <f t="shared" si="137"/>
        <v>12</v>
      </c>
      <c r="G1174" s="3">
        <f t="shared" si="135"/>
        <v>156</v>
      </c>
      <c r="H1174" s="3">
        <f t="shared" si="138"/>
        <v>3</v>
      </c>
      <c r="I1174" s="3">
        <f t="shared" si="139"/>
        <v>2022</v>
      </c>
    </row>
    <row r="1175" spans="3:9" x14ac:dyDescent="0.25">
      <c r="C1175" s="7">
        <f t="shared" si="140"/>
        <v>44638</v>
      </c>
      <c r="D1175" s="8">
        <f t="shared" si="136"/>
        <v>12</v>
      </c>
      <c r="E1175" s="3">
        <f t="shared" si="134"/>
        <v>6</v>
      </c>
      <c r="F1175" s="3">
        <f t="shared" si="137"/>
        <v>12</v>
      </c>
      <c r="G1175" s="3">
        <f t="shared" si="135"/>
        <v>156</v>
      </c>
      <c r="H1175" s="3">
        <f t="shared" si="138"/>
        <v>3</v>
      </c>
      <c r="I1175" s="3">
        <f t="shared" si="139"/>
        <v>2022</v>
      </c>
    </row>
    <row r="1176" spans="3:9" x14ac:dyDescent="0.25">
      <c r="C1176" s="7">
        <f t="shared" si="140"/>
        <v>44639</v>
      </c>
      <c r="D1176" s="8">
        <f t="shared" si="136"/>
        <v>12</v>
      </c>
      <c r="E1176" s="3">
        <f t="shared" si="134"/>
        <v>6</v>
      </c>
      <c r="F1176" s="3">
        <f t="shared" si="137"/>
        <v>12</v>
      </c>
      <c r="G1176" s="3">
        <f t="shared" si="135"/>
        <v>156</v>
      </c>
      <c r="H1176" s="3">
        <f t="shared" si="138"/>
        <v>3</v>
      </c>
      <c r="I1176" s="3">
        <f t="shared" si="139"/>
        <v>2022</v>
      </c>
    </row>
    <row r="1177" spans="3:9" x14ac:dyDescent="0.25">
      <c r="C1177" s="7">
        <f t="shared" si="140"/>
        <v>44640</v>
      </c>
      <c r="D1177" s="8">
        <f t="shared" si="136"/>
        <v>12</v>
      </c>
      <c r="E1177" s="3">
        <f t="shared" si="134"/>
        <v>6</v>
      </c>
      <c r="F1177" s="3">
        <f t="shared" si="137"/>
        <v>12</v>
      </c>
      <c r="G1177" s="3">
        <f t="shared" si="135"/>
        <v>156</v>
      </c>
      <c r="H1177" s="3">
        <f t="shared" si="138"/>
        <v>3</v>
      </c>
      <c r="I1177" s="3">
        <f t="shared" si="139"/>
        <v>2022</v>
      </c>
    </row>
    <row r="1178" spans="3:9" x14ac:dyDescent="0.25">
      <c r="C1178" s="7">
        <f t="shared" si="140"/>
        <v>44641</v>
      </c>
      <c r="D1178" s="8">
        <f t="shared" si="136"/>
        <v>13</v>
      </c>
      <c r="E1178" s="3">
        <f t="shared" si="134"/>
        <v>6</v>
      </c>
      <c r="F1178" s="3">
        <f t="shared" si="137"/>
        <v>12</v>
      </c>
      <c r="G1178" s="3">
        <f t="shared" si="135"/>
        <v>156</v>
      </c>
      <c r="H1178" s="3">
        <f t="shared" si="138"/>
        <v>3</v>
      </c>
      <c r="I1178" s="3">
        <f t="shared" si="139"/>
        <v>2022</v>
      </c>
    </row>
    <row r="1179" spans="3:9" x14ac:dyDescent="0.25">
      <c r="C1179" s="7">
        <f t="shared" si="140"/>
        <v>44642</v>
      </c>
      <c r="D1179" s="8">
        <f t="shared" si="136"/>
        <v>13</v>
      </c>
      <c r="E1179" s="3">
        <f t="shared" si="134"/>
        <v>6</v>
      </c>
      <c r="F1179" s="3">
        <f t="shared" si="137"/>
        <v>12</v>
      </c>
      <c r="G1179" s="3">
        <f t="shared" si="135"/>
        <v>156</v>
      </c>
      <c r="H1179" s="3">
        <f t="shared" si="138"/>
        <v>3</v>
      </c>
      <c r="I1179" s="3">
        <f t="shared" si="139"/>
        <v>2022</v>
      </c>
    </row>
    <row r="1180" spans="3:9" x14ac:dyDescent="0.25">
      <c r="C1180" s="7">
        <f t="shared" si="140"/>
        <v>44643</v>
      </c>
      <c r="D1180" s="8">
        <f t="shared" si="136"/>
        <v>13</v>
      </c>
      <c r="E1180" s="3">
        <f t="shared" si="134"/>
        <v>6</v>
      </c>
      <c r="F1180" s="3">
        <f t="shared" si="137"/>
        <v>12</v>
      </c>
      <c r="G1180" s="3">
        <f t="shared" si="135"/>
        <v>156</v>
      </c>
      <c r="H1180" s="3">
        <f t="shared" si="138"/>
        <v>3</v>
      </c>
      <c r="I1180" s="3">
        <f t="shared" si="139"/>
        <v>2022</v>
      </c>
    </row>
    <row r="1181" spans="3:9" x14ac:dyDescent="0.25">
      <c r="C1181" s="7">
        <f t="shared" si="140"/>
        <v>44644</v>
      </c>
      <c r="D1181" s="8">
        <f t="shared" si="136"/>
        <v>13</v>
      </c>
      <c r="E1181" s="3">
        <f t="shared" si="134"/>
        <v>6</v>
      </c>
      <c r="F1181" s="3">
        <f t="shared" si="137"/>
        <v>12</v>
      </c>
      <c r="G1181" s="3">
        <f t="shared" si="135"/>
        <v>156</v>
      </c>
      <c r="H1181" s="3">
        <f t="shared" si="138"/>
        <v>3</v>
      </c>
      <c r="I1181" s="3">
        <f t="shared" si="139"/>
        <v>2022</v>
      </c>
    </row>
    <row r="1182" spans="3:9" x14ac:dyDescent="0.25">
      <c r="C1182" s="7">
        <f t="shared" si="140"/>
        <v>44645</v>
      </c>
      <c r="D1182" s="8">
        <f t="shared" si="136"/>
        <v>13</v>
      </c>
      <c r="E1182" s="3">
        <f t="shared" si="134"/>
        <v>6</v>
      </c>
      <c r="F1182" s="3">
        <f t="shared" si="137"/>
        <v>12</v>
      </c>
      <c r="G1182" s="3">
        <f t="shared" si="135"/>
        <v>156</v>
      </c>
      <c r="H1182" s="3">
        <f t="shared" si="138"/>
        <v>3</v>
      </c>
      <c r="I1182" s="3">
        <f t="shared" si="139"/>
        <v>2022</v>
      </c>
    </row>
    <row r="1183" spans="3:9" x14ac:dyDescent="0.25">
      <c r="C1183" s="7">
        <f t="shared" si="140"/>
        <v>44646</v>
      </c>
      <c r="D1183" s="8">
        <f t="shared" si="136"/>
        <v>13</v>
      </c>
      <c r="E1183" s="3">
        <f t="shared" si="134"/>
        <v>6</v>
      </c>
      <c r="F1183" s="3">
        <f t="shared" si="137"/>
        <v>12</v>
      </c>
      <c r="G1183" s="3">
        <f t="shared" si="135"/>
        <v>156</v>
      </c>
      <c r="H1183" s="3">
        <f t="shared" si="138"/>
        <v>3</v>
      </c>
      <c r="I1183" s="3">
        <f t="shared" si="139"/>
        <v>2022</v>
      </c>
    </row>
    <row r="1184" spans="3:9" x14ac:dyDescent="0.25">
      <c r="C1184" s="7">
        <f t="shared" si="140"/>
        <v>44647</v>
      </c>
      <c r="D1184" s="8">
        <f t="shared" si="136"/>
        <v>13</v>
      </c>
      <c r="E1184" s="3">
        <f t="shared" si="134"/>
        <v>6</v>
      </c>
      <c r="F1184" s="3">
        <f t="shared" si="137"/>
        <v>12</v>
      </c>
      <c r="G1184" s="3">
        <f t="shared" si="135"/>
        <v>156</v>
      </c>
      <c r="H1184" s="3">
        <f t="shared" si="138"/>
        <v>3</v>
      </c>
      <c r="I1184" s="3">
        <f t="shared" si="139"/>
        <v>2022</v>
      </c>
    </row>
    <row r="1185" spans="3:9" x14ac:dyDescent="0.25">
      <c r="C1185" s="7">
        <f t="shared" si="140"/>
        <v>44648</v>
      </c>
      <c r="D1185" s="8">
        <f t="shared" si="136"/>
        <v>14</v>
      </c>
      <c r="E1185" s="3">
        <f t="shared" si="134"/>
        <v>6</v>
      </c>
      <c r="F1185" s="3">
        <f t="shared" si="137"/>
        <v>12</v>
      </c>
      <c r="G1185" s="3">
        <f t="shared" si="135"/>
        <v>156</v>
      </c>
      <c r="H1185" s="3">
        <f t="shared" si="138"/>
        <v>3</v>
      </c>
      <c r="I1185" s="3">
        <f t="shared" si="139"/>
        <v>2022</v>
      </c>
    </row>
    <row r="1186" spans="3:9" x14ac:dyDescent="0.25">
      <c r="C1186" s="7">
        <f t="shared" si="140"/>
        <v>44649</v>
      </c>
      <c r="D1186" s="8">
        <f t="shared" si="136"/>
        <v>14</v>
      </c>
      <c r="E1186" s="3">
        <f t="shared" si="134"/>
        <v>6</v>
      </c>
      <c r="F1186" s="3">
        <f t="shared" si="137"/>
        <v>12</v>
      </c>
      <c r="G1186" s="3">
        <f t="shared" si="135"/>
        <v>156</v>
      </c>
      <c r="H1186" s="3">
        <f t="shared" si="138"/>
        <v>3</v>
      </c>
      <c r="I1186" s="3">
        <f t="shared" si="139"/>
        <v>2022</v>
      </c>
    </row>
    <row r="1187" spans="3:9" x14ac:dyDescent="0.25">
      <c r="C1187" s="7">
        <f t="shared" si="140"/>
        <v>44650</v>
      </c>
      <c r="D1187" s="8">
        <f t="shared" si="136"/>
        <v>14</v>
      </c>
      <c r="E1187" s="3">
        <f t="shared" si="134"/>
        <v>6</v>
      </c>
      <c r="F1187" s="3">
        <f t="shared" si="137"/>
        <v>12</v>
      </c>
      <c r="G1187" s="3">
        <f t="shared" si="135"/>
        <v>156</v>
      </c>
      <c r="H1187" s="3">
        <f t="shared" si="138"/>
        <v>3</v>
      </c>
      <c r="I1187" s="3">
        <f t="shared" si="139"/>
        <v>2022</v>
      </c>
    </row>
    <row r="1188" spans="3:9" x14ac:dyDescent="0.25">
      <c r="C1188" s="7">
        <f t="shared" si="140"/>
        <v>44651</v>
      </c>
      <c r="D1188" s="8">
        <f t="shared" si="136"/>
        <v>14</v>
      </c>
      <c r="E1188" s="3">
        <f t="shared" si="134"/>
        <v>6</v>
      </c>
      <c r="F1188" s="3">
        <f t="shared" si="137"/>
        <v>12</v>
      </c>
      <c r="G1188" s="3">
        <f t="shared" si="135"/>
        <v>156</v>
      </c>
      <c r="H1188" s="3">
        <f t="shared" si="138"/>
        <v>3</v>
      </c>
      <c r="I1188" s="3">
        <f t="shared" si="139"/>
        <v>2022</v>
      </c>
    </row>
    <row r="1189" spans="3:9" x14ac:dyDescent="0.25">
      <c r="C1189" s="7">
        <f t="shared" si="140"/>
        <v>44652</v>
      </c>
      <c r="D1189" s="8">
        <f t="shared" si="136"/>
        <v>14</v>
      </c>
      <c r="E1189" s="3">
        <f t="shared" si="134"/>
        <v>7</v>
      </c>
      <c r="F1189" s="3">
        <f t="shared" si="137"/>
        <v>14</v>
      </c>
      <c r="G1189" s="3">
        <f t="shared" si="135"/>
        <v>158</v>
      </c>
      <c r="H1189" s="3">
        <f t="shared" si="138"/>
        <v>4</v>
      </c>
      <c r="I1189" s="3">
        <f t="shared" si="139"/>
        <v>2022</v>
      </c>
    </row>
    <row r="1190" spans="3:9" x14ac:dyDescent="0.25">
      <c r="C1190" s="7">
        <f t="shared" si="140"/>
        <v>44653</v>
      </c>
      <c r="D1190" s="8">
        <f t="shared" si="136"/>
        <v>14</v>
      </c>
      <c r="E1190" s="3">
        <f t="shared" si="134"/>
        <v>7</v>
      </c>
      <c r="F1190" s="3">
        <f t="shared" si="137"/>
        <v>14</v>
      </c>
      <c r="G1190" s="3">
        <f t="shared" si="135"/>
        <v>158</v>
      </c>
      <c r="H1190" s="3">
        <f t="shared" si="138"/>
        <v>4</v>
      </c>
      <c r="I1190" s="3">
        <f t="shared" si="139"/>
        <v>2022</v>
      </c>
    </row>
    <row r="1191" spans="3:9" x14ac:dyDescent="0.25">
      <c r="C1191" s="7">
        <f t="shared" si="140"/>
        <v>44654</v>
      </c>
      <c r="D1191" s="8">
        <f t="shared" si="136"/>
        <v>14</v>
      </c>
      <c r="E1191" s="3">
        <f t="shared" si="134"/>
        <v>7</v>
      </c>
      <c r="F1191" s="3">
        <f t="shared" si="137"/>
        <v>14</v>
      </c>
      <c r="G1191" s="3">
        <f t="shared" si="135"/>
        <v>158</v>
      </c>
      <c r="H1191" s="3">
        <f t="shared" si="138"/>
        <v>4</v>
      </c>
      <c r="I1191" s="3">
        <f t="shared" si="139"/>
        <v>2022</v>
      </c>
    </row>
    <row r="1192" spans="3:9" x14ac:dyDescent="0.25">
      <c r="C1192" s="7">
        <f t="shared" si="140"/>
        <v>44655</v>
      </c>
      <c r="D1192" s="8">
        <f t="shared" si="136"/>
        <v>15</v>
      </c>
      <c r="E1192" s="3">
        <f t="shared" si="134"/>
        <v>7</v>
      </c>
      <c r="F1192" s="3">
        <f t="shared" si="137"/>
        <v>14</v>
      </c>
      <c r="G1192" s="3">
        <f t="shared" si="135"/>
        <v>158</v>
      </c>
      <c r="H1192" s="3">
        <f t="shared" si="138"/>
        <v>4</v>
      </c>
      <c r="I1192" s="3">
        <f t="shared" si="139"/>
        <v>2022</v>
      </c>
    </row>
    <row r="1193" spans="3:9" x14ac:dyDescent="0.25">
      <c r="C1193" s="7">
        <f t="shared" si="140"/>
        <v>44656</v>
      </c>
      <c r="D1193" s="8">
        <f t="shared" si="136"/>
        <v>15</v>
      </c>
      <c r="E1193" s="3">
        <f t="shared" si="134"/>
        <v>7</v>
      </c>
      <c r="F1193" s="3">
        <f t="shared" si="137"/>
        <v>14</v>
      </c>
      <c r="G1193" s="3">
        <f t="shared" si="135"/>
        <v>158</v>
      </c>
      <c r="H1193" s="3">
        <f t="shared" si="138"/>
        <v>4</v>
      </c>
      <c r="I1193" s="3">
        <f t="shared" si="139"/>
        <v>2022</v>
      </c>
    </row>
    <row r="1194" spans="3:9" x14ac:dyDescent="0.25">
      <c r="C1194" s="7">
        <f t="shared" si="140"/>
        <v>44657</v>
      </c>
      <c r="D1194" s="8">
        <f t="shared" si="136"/>
        <v>15</v>
      </c>
      <c r="E1194" s="3">
        <f t="shared" si="134"/>
        <v>7</v>
      </c>
      <c r="F1194" s="3">
        <f t="shared" si="137"/>
        <v>14</v>
      </c>
      <c r="G1194" s="3">
        <f t="shared" si="135"/>
        <v>158</v>
      </c>
      <c r="H1194" s="3">
        <f t="shared" si="138"/>
        <v>4</v>
      </c>
      <c r="I1194" s="3">
        <f t="shared" si="139"/>
        <v>2022</v>
      </c>
    </row>
    <row r="1195" spans="3:9" x14ac:dyDescent="0.25">
      <c r="C1195" s="7">
        <f t="shared" si="140"/>
        <v>44658</v>
      </c>
      <c r="D1195" s="8">
        <f t="shared" si="136"/>
        <v>15</v>
      </c>
      <c r="E1195" s="3">
        <f t="shared" si="134"/>
        <v>7</v>
      </c>
      <c r="F1195" s="3">
        <f t="shared" si="137"/>
        <v>14</v>
      </c>
      <c r="G1195" s="3">
        <f t="shared" si="135"/>
        <v>158</v>
      </c>
      <c r="H1195" s="3">
        <f t="shared" si="138"/>
        <v>4</v>
      </c>
      <c r="I1195" s="3">
        <f t="shared" si="139"/>
        <v>2022</v>
      </c>
    </row>
    <row r="1196" spans="3:9" x14ac:dyDescent="0.25">
      <c r="C1196" s="7">
        <f t="shared" si="140"/>
        <v>44659</v>
      </c>
      <c r="D1196" s="8">
        <f t="shared" si="136"/>
        <v>15</v>
      </c>
      <c r="E1196" s="3">
        <f t="shared" si="134"/>
        <v>7</v>
      </c>
      <c r="F1196" s="3">
        <f t="shared" si="137"/>
        <v>14</v>
      </c>
      <c r="G1196" s="3">
        <f t="shared" si="135"/>
        <v>158</v>
      </c>
      <c r="H1196" s="3">
        <f t="shared" si="138"/>
        <v>4</v>
      </c>
      <c r="I1196" s="3">
        <f t="shared" si="139"/>
        <v>2022</v>
      </c>
    </row>
    <row r="1197" spans="3:9" x14ac:dyDescent="0.25">
      <c r="C1197" s="7">
        <f t="shared" si="140"/>
        <v>44660</v>
      </c>
      <c r="D1197" s="8">
        <f t="shared" si="136"/>
        <v>15</v>
      </c>
      <c r="E1197" s="3">
        <f t="shared" si="134"/>
        <v>7</v>
      </c>
      <c r="F1197" s="3">
        <f t="shared" si="137"/>
        <v>14</v>
      </c>
      <c r="G1197" s="3">
        <f t="shared" si="135"/>
        <v>158</v>
      </c>
      <c r="H1197" s="3">
        <f t="shared" si="138"/>
        <v>4</v>
      </c>
      <c r="I1197" s="3">
        <f t="shared" si="139"/>
        <v>2022</v>
      </c>
    </row>
    <row r="1198" spans="3:9" x14ac:dyDescent="0.25">
      <c r="C1198" s="7">
        <f t="shared" si="140"/>
        <v>44661</v>
      </c>
      <c r="D1198" s="8">
        <f t="shared" si="136"/>
        <v>15</v>
      </c>
      <c r="E1198" s="3">
        <f t="shared" si="134"/>
        <v>7</v>
      </c>
      <c r="F1198" s="3">
        <f t="shared" si="137"/>
        <v>14</v>
      </c>
      <c r="G1198" s="3">
        <f t="shared" si="135"/>
        <v>158</v>
      </c>
      <c r="H1198" s="3">
        <f t="shared" si="138"/>
        <v>4</v>
      </c>
      <c r="I1198" s="3">
        <f t="shared" si="139"/>
        <v>2022</v>
      </c>
    </row>
    <row r="1199" spans="3:9" x14ac:dyDescent="0.25">
      <c r="C1199" s="7">
        <f t="shared" si="140"/>
        <v>44662</v>
      </c>
      <c r="D1199" s="8">
        <f t="shared" si="136"/>
        <v>16</v>
      </c>
      <c r="E1199" s="3">
        <f t="shared" si="134"/>
        <v>7</v>
      </c>
      <c r="F1199" s="3">
        <f t="shared" si="137"/>
        <v>14</v>
      </c>
      <c r="G1199" s="3">
        <f t="shared" si="135"/>
        <v>158</v>
      </c>
      <c r="H1199" s="3">
        <f t="shared" si="138"/>
        <v>4</v>
      </c>
      <c r="I1199" s="3">
        <f t="shared" si="139"/>
        <v>2022</v>
      </c>
    </row>
    <row r="1200" spans="3:9" x14ac:dyDescent="0.25">
      <c r="C1200" s="7">
        <f t="shared" si="140"/>
        <v>44663</v>
      </c>
      <c r="D1200" s="8">
        <f t="shared" si="136"/>
        <v>16</v>
      </c>
      <c r="E1200" s="3">
        <f t="shared" si="134"/>
        <v>7</v>
      </c>
      <c r="F1200" s="3">
        <f t="shared" si="137"/>
        <v>14</v>
      </c>
      <c r="G1200" s="3">
        <f t="shared" si="135"/>
        <v>158</v>
      </c>
      <c r="H1200" s="3">
        <f t="shared" si="138"/>
        <v>4</v>
      </c>
      <c r="I1200" s="3">
        <f t="shared" si="139"/>
        <v>2022</v>
      </c>
    </row>
    <row r="1201" spans="3:9" x14ac:dyDescent="0.25">
      <c r="C1201" s="7">
        <f t="shared" si="140"/>
        <v>44664</v>
      </c>
      <c r="D1201" s="8">
        <f t="shared" si="136"/>
        <v>16</v>
      </c>
      <c r="E1201" s="3">
        <f t="shared" si="134"/>
        <v>7</v>
      </c>
      <c r="F1201" s="3">
        <f t="shared" si="137"/>
        <v>14</v>
      </c>
      <c r="G1201" s="3">
        <f t="shared" si="135"/>
        <v>158</v>
      </c>
      <c r="H1201" s="3">
        <f t="shared" si="138"/>
        <v>4</v>
      </c>
      <c r="I1201" s="3">
        <f t="shared" si="139"/>
        <v>2022</v>
      </c>
    </row>
    <row r="1202" spans="3:9" x14ac:dyDescent="0.25">
      <c r="C1202" s="7">
        <f t="shared" si="140"/>
        <v>44665</v>
      </c>
      <c r="D1202" s="8">
        <f t="shared" si="136"/>
        <v>16</v>
      </c>
      <c r="E1202" s="3">
        <f t="shared" si="134"/>
        <v>7</v>
      </c>
      <c r="F1202" s="3">
        <f t="shared" si="137"/>
        <v>14</v>
      </c>
      <c r="G1202" s="3">
        <f t="shared" si="135"/>
        <v>158</v>
      </c>
      <c r="H1202" s="3">
        <f t="shared" si="138"/>
        <v>4</v>
      </c>
      <c r="I1202" s="3">
        <f t="shared" si="139"/>
        <v>2022</v>
      </c>
    </row>
    <row r="1203" spans="3:9" x14ac:dyDescent="0.25">
      <c r="C1203" s="7">
        <f t="shared" si="140"/>
        <v>44666</v>
      </c>
      <c r="D1203" s="8">
        <f t="shared" si="136"/>
        <v>16</v>
      </c>
      <c r="E1203" s="3">
        <f t="shared" si="134"/>
        <v>7</v>
      </c>
      <c r="F1203" s="3">
        <f t="shared" si="137"/>
        <v>14</v>
      </c>
      <c r="G1203" s="3">
        <f t="shared" si="135"/>
        <v>158</v>
      </c>
      <c r="H1203" s="3">
        <f t="shared" si="138"/>
        <v>4</v>
      </c>
      <c r="I1203" s="3">
        <f t="shared" si="139"/>
        <v>2022</v>
      </c>
    </row>
    <row r="1204" spans="3:9" x14ac:dyDescent="0.25">
      <c r="C1204" s="7">
        <f t="shared" si="140"/>
        <v>44667</v>
      </c>
      <c r="D1204" s="8">
        <f t="shared" si="136"/>
        <v>16</v>
      </c>
      <c r="E1204" s="3">
        <f t="shared" si="134"/>
        <v>8</v>
      </c>
      <c r="F1204" s="3">
        <f t="shared" si="137"/>
        <v>16</v>
      </c>
      <c r="G1204" s="3">
        <f t="shared" si="135"/>
        <v>160</v>
      </c>
      <c r="H1204" s="3">
        <f t="shared" si="138"/>
        <v>4</v>
      </c>
      <c r="I1204" s="3">
        <f t="shared" si="139"/>
        <v>2022</v>
      </c>
    </row>
    <row r="1205" spans="3:9" x14ac:dyDescent="0.25">
      <c r="C1205" s="7">
        <f t="shared" si="140"/>
        <v>44668</v>
      </c>
      <c r="D1205" s="8">
        <f t="shared" si="136"/>
        <v>16</v>
      </c>
      <c r="E1205" s="3">
        <f t="shared" si="134"/>
        <v>8</v>
      </c>
      <c r="F1205" s="3">
        <f t="shared" si="137"/>
        <v>16</v>
      </c>
      <c r="G1205" s="3">
        <f t="shared" si="135"/>
        <v>160</v>
      </c>
      <c r="H1205" s="3">
        <f t="shared" si="138"/>
        <v>4</v>
      </c>
      <c r="I1205" s="3">
        <f t="shared" si="139"/>
        <v>2022</v>
      </c>
    </row>
    <row r="1206" spans="3:9" x14ac:dyDescent="0.25">
      <c r="C1206" s="7">
        <f t="shared" si="140"/>
        <v>44669</v>
      </c>
      <c r="D1206" s="8">
        <f t="shared" si="136"/>
        <v>17</v>
      </c>
      <c r="E1206" s="3">
        <f t="shared" si="134"/>
        <v>8</v>
      </c>
      <c r="F1206" s="3">
        <f t="shared" si="137"/>
        <v>16</v>
      </c>
      <c r="G1206" s="3">
        <f t="shared" si="135"/>
        <v>160</v>
      </c>
      <c r="H1206" s="3">
        <f t="shared" si="138"/>
        <v>4</v>
      </c>
      <c r="I1206" s="3">
        <f t="shared" si="139"/>
        <v>2022</v>
      </c>
    </row>
    <row r="1207" spans="3:9" x14ac:dyDescent="0.25">
      <c r="C1207" s="7">
        <f t="shared" si="140"/>
        <v>44670</v>
      </c>
      <c r="D1207" s="8">
        <f t="shared" si="136"/>
        <v>17</v>
      </c>
      <c r="E1207" s="3">
        <f t="shared" si="134"/>
        <v>8</v>
      </c>
      <c r="F1207" s="3">
        <f t="shared" si="137"/>
        <v>16</v>
      </c>
      <c r="G1207" s="3">
        <f t="shared" si="135"/>
        <v>160</v>
      </c>
      <c r="H1207" s="3">
        <f t="shared" si="138"/>
        <v>4</v>
      </c>
      <c r="I1207" s="3">
        <f t="shared" si="139"/>
        <v>2022</v>
      </c>
    </row>
    <row r="1208" spans="3:9" x14ac:dyDescent="0.25">
      <c r="C1208" s="7">
        <f t="shared" si="140"/>
        <v>44671</v>
      </c>
      <c r="D1208" s="8">
        <f t="shared" si="136"/>
        <v>17</v>
      </c>
      <c r="E1208" s="3">
        <f t="shared" si="134"/>
        <v>8</v>
      </c>
      <c r="F1208" s="3">
        <f t="shared" si="137"/>
        <v>16</v>
      </c>
      <c r="G1208" s="3">
        <f t="shared" si="135"/>
        <v>160</v>
      </c>
      <c r="H1208" s="3">
        <f t="shared" si="138"/>
        <v>4</v>
      </c>
      <c r="I1208" s="3">
        <f t="shared" si="139"/>
        <v>2022</v>
      </c>
    </row>
    <row r="1209" spans="3:9" x14ac:dyDescent="0.25">
      <c r="C1209" s="7">
        <f t="shared" si="140"/>
        <v>44672</v>
      </c>
      <c r="D1209" s="8">
        <f t="shared" si="136"/>
        <v>17</v>
      </c>
      <c r="E1209" s="3">
        <f t="shared" si="134"/>
        <v>8</v>
      </c>
      <c r="F1209" s="3">
        <f t="shared" si="137"/>
        <v>16</v>
      </c>
      <c r="G1209" s="3">
        <f t="shared" si="135"/>
        <v>160</v>
      </c>
      <c r="H1209" s="3">
        <f t="shared" si="138"/>
        <v>4</v>
      </c>
      <c r="I1209" s="3">
        <f t="shared" si="139"/>
        <v>2022</v>
      </c>
    </row>
    <row r="1210" spans="3:9" x14ac:dyDescent="0.25">
      <c r="C1210" s="7">
        <f t="shared" si="140"/>
        <v>44673</v>
      </c>
      <c r="D1210" s="8">
        <f t="shared" si="136"/>
        <v>17</v>
      </c>
      <c r="E1210" s="3">
        <f t="shared" si="134"/>
        <v>8</v>
      </c>
      <c r="F1210" s="3">
        <f t="shared" si="137"/>
        <v>16</v>
      </c>
      <c r="G1210" s="3">
        <f t="shared" si="135"/>
        <v>160</v>
      </c>
      <c r="H1210" s="3">
        <f t="shared" si="138"/>
        <v>4</v>
      </c>
      <c r="I1210" s="3">
        <f t="shared" si="139"/>
        <v>2022</v>
      </c>
    </row>
    <row r="1211" spans="3:9" x14ac:dyDescent="0.25">
      <c r="C1211" s="7">
        <f t="shared" si="140"/>
        <v>44674</v>
      </c>
      <c r="D1211" s="8">
        <f t="shared" si="136"/>
        <v>17</v>
      </c>
      <c r="E1211" s="3">
        <f t="shared" si="134"/>
        <v>8</v>
      </c>
      <c r="F1211" s="3">
        <f t="shared" si="137"/>
        <v>16</v>
      </c>
      <c r="G1211" s="3">
        <f t="shared" si="135"/>
        <v>160</v>
      </c>
      <c r="H1211" s="3">
        <f t="shared" si="138"/>
        <v>4</v>
      </c>
      <c r="I1211" s="3">
        <f t="shared" si="139"/>
        <v>2022</v>
      </c>
    </row>
    <row r="1212" spans="3:9" x14ac:dyDescent="0.25">
      <c r="C1212" s="7">
        <f t="shared" si="140"/>
        <v>44675</v>
      </c>
      <c r="D1212" s="8">
        <f t="shared" si="136"/>
        <v>17</v>
      </c>
      <c r="E1212" s="3">
        <f t="shared" si="134"/>
        <v>8</v>
      </c>
      <c r="F1212" s="3">
        <f t="shared" si="137"/>
        <v>16</v>
      </c>
      <c r="G1212" s="3">
        <f t="shared" si="135"/>
        <v>160</v>
      </c>
      <c r="H1212" s="3">
        <f t="shared" si="138"/>
        <v>4</v>
      </c>
      <c r="I1212" s="3">
        <f t="shared" si="139"/>
        <v>2022</v>
      </c>
    </row>
    <row r="1213" spans="3:9" x14ac:dyDescent="0.25">
      <c r="C1213" s="7">
        <f t="shared" si="140"/>
        <v>44676</v>
      </c>
      <c r="D1213" s="8">
        <f t="shared" si="136"/>
        <v>18</v>
      </c>
      <c r="E1213" s="3">
        <f t="shared" si="134"/>
        <v>8</v>
      </c>
      <c r="F1213" s="3">
        <f t="shared" si="137"/>
        <v>16</v>
      </c>
      <c r="G1213" s="3">
        <f t="shared" si="135"/>
        <v>160</v>
      </c>
      <c r="H1213" s="3">
        <f t="shared" si="138"/>
        <v>4</v>
      </c>
      <c r="I1213" s="3">
        <f t="shared" si="139"/>
        <v>2022</v>
      </c>
    </row>
    <row r="1214" spans="3:9" x14ac:dyDescent="0.25">
      <c r="C1214" s="7">
        <f t="shared" si="140"/>
        <v>44677</v>
      </c>
      <c r="D1214" s="8">
        <f t="shared" si="136"/>
        <v>18</v>
      </c>
      <c r="E1214" s="3">
        <f t="shared" si="134"/>
        <v>8</v>
      </c>
      <c r="F1214" s="3">
        <f t="shared" si="137"/>
        <v>16</v>
      </c>
      <c r="G1214" s="3">
        <f t="shared" si="135"/>
        <v>160</v>
      </c>
      <c r="H1214" s="3">
        <f t="shared" si="138"/>
        <v>4</v>
      </c>
      <c r="I1214" s="3">
        <f t="shared" si="139"/>
        <v>2022</v>
      </c>
    </row>
    <row r="1215" spans="3:9" x14ac:dyDescent="0.25">
      <c r="C1215" s="7">
        <f t="shared" si="140"/>
        <v>44678</v>
      </c>
      <c r="D1215" s="8">
        <f t="shared" si="136"/>
        <v>18</v>
      </c>
      <c r="E1215" s="3">
        <f t="shared" si="134"/>
        <v>8</v>
      </c>
      <c r="F1215" s="3">
        <f t="shared" si="137"/>
        <v>16</v>
      </c>
      <c r="G1215" s="3">
        <f t="shared" si="135"/>
        <v>160</v>
      </c>
      <c r="H1215" s="3">
        <f t="shared" si="138"/>
        <v>4</v>
      </c>
      <c r="I1215" s="3">
        <f t="shared" si="139"/>
        <v>2022</v>
      </c>
    </row>
    <row r="1216" spans="3:9" x14ac:dyDescent="0.25">
      <c r="C1216" s="7">
        <f t="shared" si="140"/>
        <v>44679</v>
      </c>
      <c r="D1216" s="8">
        <f t="shared" si="136"/>
        <v>18</v>
      </c>
      <c r="E1216" s="3">
        <f t="shared" si="134"/>
        <v>8</v>
      </c>
      <c r="F1216" s="3">
        <f t="shared" si="137"/>
        <v>16</v>
      </c>
      <c r="G1216" s="3">
        <f t="shared" si="135"/>
        <v>160</v>
      </c>
      <c r="H1216" s="3">
        <f t="shared" si="138"/>
        <v>4</v>
      </c>
      <c r="I1216" s="3">
        <f t="shared" si="139"/>
        <v>2022</v>
      </c>
    </row>
    <row r="1217" spans="3:9" x14ac:dyDescent="0.25">
      <c r="C1217" s="7">
        <f t="shared" si="140"/>
        <v>44680</v>
      </c>
      <c r="D1217" s="8">
        <f t="shared" si="136"/>
        <v>18</v>
      </c>
      <c r="E1217" s="3">
        <f t="shared" si="134"/>
        <v>8</v>
      </c>
      <c r="F1217" s="3">
        <f t="shared" si="137"/>
        <v>16</v>
      </c>
      <c r="G1217" s="3">
        <f t="shared" si="135"/>
        <v>160</v>
      </c>
      <c r="H1217" s="3">
        <f t="shared" si="138"/>
        <v>4</v>
      </c>
      <c r="I1217" s="3">
        <f t="shared" si="139"/>
        <v>2022</v>
      </c>
    </row>
    <row r="1218" spans="3:9" x14ac:dyDescent="0.25">
      <c r="C1218" s="7">
        <f t="shared" si="140"/>
        <v>44681</v>
      </c>
      <c r="D1218" s="8">
        <f t="shared" si="136"/>
        <v>18</v>
      </c>
      <c r="E1218" s="3">
        <f t="shared" si="134"/>
        <v>8</v>
      </c>
      <c r="F1218" s="3">
        <f t="shared" si="137"/>
        <v>16</v>
      </c>
      <c r="G1218" s="3">
        <f t="shared" si="135"/>
        <v>160</v>
      </c>
      <c r="H1218" s="3">
        <f t="shared" si="138"/>
        <v>4</v>
      </c>
      <c r="I1218" s="3">
        <f t="shared" si="139"/>
        <v>2022</v>
      </c>
    </row>
    <row r="1219" spans="3:9" x14ac:dyDescent="0.25">
      <c r="C1219" s="7">
        <f t="shared" si="140"/>
        <v>44682</v>
      </c>
      <c r="D1219" s="8">
        <f t="shared" si="136"/>
        <v>18</v>
      </c>
      <c r="E1219" s="3">
        <f t="shared" ref="E1219:E1282" si="141">MONTH(C1219)*2-(DAY(C1219)&lt;16)</f>
        <v>9</v>
      </c>
      <c r="F1219" s="3">
        <f t="shared" si="137"/>
        <v>18</v>
      </c>
      <c r="G1219" s="3">
        <f t="shared" ref="G1219:G1282" si="142">IF(I1220&gt;$I$3,IF(AND(I1220&gt;I1219,F1219=48),F1219*(I1220-$I$3),(I1220-$I$3)*48+F1219),F1219)</f>
        <v>162</v>
      </c>
      <c r="H1219" s="3">
        <f t="shared" si="138"/>
        <v>5</v>
      </c>
      <c r="I1219" s="3">
        <f t="shared" si="139"/>
        <v>2022</v>
      </c>
    </row>
    <row r="1220" spans="3:9" x14ac:dyDescent="0.25">
      <c r="C1220" s="7">
        <f t="shared" si="140"/>
        <v>44683</v>
      </c>
      <c r="D1220" s="8">
        <f t="shared" ref="D1220:D1283" si="143">IF(WEEKNUM(C1220,2)=53,52,WEEKNUM(C1220,2))</f>
        <v>19</v>
      </c>
      <c r="E1220" s="3">
        <f t="shared" si="141"/>
        <v>9</v>
      </c>
      <c r="F1220" s="3">
        <f t="shared" ref="F1220:F1283" si="144">E1220*2</f>
        <v>18</v>
      </c>
      <c r="G1220" s="3">
        <f t="shared" si="142"/>
        <v>162</v>
      </c>
      <c r="H1220" s="3">
        <f t="shared" ref="H1220:H1283" si="145">MONTH(C1220)</f>
        <v>5</v>
      </c>
      <c r="I1220" s="3">
        <f t="shared" ref="I1220:I1283" si="146">YEAR(C1220)</f>
        <v>2022</v>
      </c>
    </row>
    <row r="1221" spans="3:9" x14ac:dyDescent="0.25">
      <c r="C1221" s="7">
        <f t="shared" ref="C1221:C1284" si="147">C1220+1</f>
        <v>44684</v>
      </c>
      <c r="D1221" s="8">
        <f t="shared" si="143"/>
        <v>19</v>
      </c>
      <c r="E1221" s="3">
        <f t="shared" si="141"/>
        <v>9</v>
      </c>
      <c r="F1221" s="3">
        <f t="shared" si="144"/>
        <v>18</v>
      </c>
      <c r="G1221" s="3">
        <f t="shared" si="142"/>
        <v>162</v>
      </c>
      <c r="H1221" s="3">
        <f t="shared" si="145"/>
        <v>5</v>
      </c>
      <c r="I1221" s="3">
        <f t="shared" si="146"/>
        <v>2022</v>
      </c>
    </row>
    <row r="1222" spans="3:9" x14ac:dyDescent="0.25">
      <c r="C1222" s="7">
        <f t="shared" si="147"/>
        <v>44685</v>
      </c>
      <c r="D1222" s="8">
        <f t="shared" si="143"/>
        <v>19</v>
      </c>
      <c r="E1222" s="3">
        <f t="shared" si="141"/>
        <v>9</v>
      </c>
      <c r="F1222" s="3">
        <f t="shared" si="144"/>
        <v>18</v>
      </c>
      <c r="G1222" s="3">
        <f t="shared" si="142"/>
        <v>162</v>
      </c>
      <c r="H1222" s="3">
        <f t="shared" si="145"/>
        <v>5</v>
      </c>
      <c r="I1222" s="3">
        <f t="shared" si="146"/>
        <v>2022</v>
      </c>
    </row>
    <row r="1223" spans="3:9" x14ac:dyDescent="0.25">
      <c r="C1223" s="7">
        <f t="shared" si="147"/>
        <v>44686</v>
      </c>
      <c r="D1223" s="8">
        <f t="shared" si="143"/>
        <v>19</v>
      </c>
      <c r="E1223" s="3">
        <f t="shared" si="141"/>
        <v>9</v>
      </c>
      <c r="F1223" s="3">
        <f t="shared" si="144"/>
        <v>18</v>
      </c>
      <c r="G1223" s="3">
        <f t="shared" si="142"/>
        <v>162</v>
      </c>
      <c r="H1223" s="3">
        <f t="shared" si="145"/>
        <v>5</v>
      </c>
      <c r="I1223" s="3">
        <f t="shared" si="146"/>
        <v>2022</v>
      </c>
    </row>
    <row r="1224" spans="3:9" x14ac:dyDescent="0.25">
      <c r="C1224" s="7">
        <f t="shared" si="147"/>
        <v>44687</v>
      </c>
      <c r="D1224" s="8">
        <f t="shared" si="143"/>
        <v>19</v>
      </c>
      <c r="E1224" s="3">
        <f t="shared" si="141"/>
        <v>9</v>
      </c>
      <c r="F1224" s="3">
        <f t="shared" si="144"/>
        <v>18</v>
      </c>
      <c r="G1224" s="3">
        <f t="shared" si="142"/>
        <v>162</v>
      </c>
      <c r="H1224" s="3">
        <f t="shared" si="145"/>
        <v>5</v>
      </c>
      <c r="I1224" s="3">
        <f t="shared" si="146"/>
        <v>2022</v>
      </c>
    </row>
    <row r="1225" spans="3:9" x14ac:dyDescent="0.25">
      <c r="C1225" s="7">
        <f t="shared" si="147"/>
        <v>44688</v>
      </c>
      <c r="D1225" s="8">
        <f t="shared" si="143"/>
        <v>19</v>
      </c>
      <c r="E1225" s="3">
        <f t="shared" si="141"/>
        <v>9</v>
      </c>
      <c r="F1225" s="3">
        <f t="shared" si="144"/>
        <v>18</v>
      </c>
      <c r="G1225" s="3">
        <f t="shared" si="142"/>
        <v>162</v>
      </c>
      <c r="H1225" s="3">
        <f t="shared" si="145"/>
        <v>5</v>
      </c>
      <c r="I1225" s="3">
        <f t="shared" si="146"/>
        <v>2022</v>
      </c>
    </row>
    <row r="1226" spans="3:9" x14ac:dyDescent="0.25">
      <c r="C1226" s="7">
        <f t="shared" si="147"/>
        <v>44689</v>
      </c>
      <c r="D1226" s="8">
        <f t="shared" si="143"/>
        <v>19</v>
      </c>
      <c r="E1226" s="3">
        <f t="shared" si="141"/>
        <v>9</v>
      </c>
      <c r="F1226" s="3">
        <f t="shared" si="144"/>
        <v>18</v>
      </c>
      <c r="G1226" s="3">
        <f t="shared" si="142"/>
        <v>162</v>
      </c>
      <c r="H1226" s="3">
        <f t="shared" si="145"/>
        <v>5</v>
      </c>
      <c r="I1226" s="3">
        <f t="shared" si="146"/>
        <v>2022</v>
      </c>
    </row>
    <row r="1227" spans="3:9" x14ac:dyDescent="0.25">
      <c r="C1227" s="7">
        <f t="shared" si="147"/>
        <v>44690</v>
      </c>
      <c r="D1227" s="8">
        <f t="shared" si="143"/>
        <v>20</v>
      </c>
      <c r="E1227" s="3">
        <f t="shared" si="141"/>
        <v>9</v>
      </c>
      <c r="F1227" s="3">
        <f t="shared" si="144"/>
        <v>18</v>
      </c>
      <c r="G1227" s="3">
        <f t="shared" si="142"/>
        <v>162</v>
      </c>
      <c r="H1227" s="3">
        <f t="shared" si="145"/>
        <v>5</v>
      </c>
      <c r="I1227" s="3">
        <f t="shared" si="146"/>
        <v>2022</v>
      </c>
    </row>
    <row r="1228" spans="3:9" x14ac:dyDescent="0.25">
      <c r="C1228" s="7">
        <f t="shared" si="147"/>
        <v>44691</v>
      </c>
      <c r="D1228" s="8">
        <f t="shared" si="143"/>
        <v>20</v>
      </c>
      <c r="E1228" s="3">
        <f t="shared" si="141"/>
        <v>9</v>
      </c>
      <c r="F1228" s="3">
        <f t="shared" si="144"/>
        <v>18</v>
      </c>
      <c r="G1228" s="3">
        <f t="shared" si="142"/>
        <v>162</v>
      </c>
      <c r="H1228" s="3">
        <f t="shared" si="145"/>
        <v>5</v>
      </c>
      <c r="I1228" s="3">
        <f t="shared" si="146"/>
        <v>2022</v>
      </c>
    </row>
    <row r="1229" spans="3:9" x14ac:dyDescent="0.25">
      <c r="C1229" s="7">
        <f t="shared" si="147"/>
        <v>44692</v>
      </c>
      <c r="D1229" s="8">
        <f t="shared" si="143"/>
        <v>20</v>
      </c>
      <c r="E1229" s="3">
        <f t="shared" si="141"/>
        <v>9</v>
      </c>
      <c r="F1229" s="3">
        <f t="shared" si="144"/>
        <v>18</v>
      </c>
      <c r="G1229" s="3">
        <f t="shared" si="142"/>
        <v>162</v>
      </c>
      <c r="H1229" s="3">
        <f t="shared" si="145"/>
        <v>5</v>
      </c>
      <c r="I1229" s="3">
        <f t="shared" si="146"/>
        <v>2022</v>
      </c>
    </row>
    <row r="1230" spans="3:9" x14ac:dyDescent="0.25">
      <c r="C1230" s="7">
        <f t="shared" si="147"/>
        <v>44693</v>
      </c>
      <c r="D1230" s="8">
        <f t="shared" si="143"/>
        <v>20</v>
      </c>
      <c r="E1230" s="3">
        <f t="shared" si="141"/>
        <v>9</v>
      </c>
      <c r="F1230" s="3">
        <f t="shared" si="144"/>
        <v>18</v>
      </c>
      <c r="G1230" s="3">
        <f t="shared" si="142"/>
        <v>162</v>
      </c>
      <c r="H1230" s="3">
        <f t="shared" si="145"/>
        <v>5</v>
      </c>
      <c r="I1230" s="3">
        <f t="shared" si="146"/>
        <v>2022</v>
      </c>
    </row>
    <row r="1231" spans="3:9" x14ac:dyDescent="0.25">
      <c r="C1231" s="7">
        <f t="shared" si="147"/>
        <v>44694</v>
      </c>
      <c r="D1231" s="8">
        <f t="shared" si="143"/>
        <v>20</v>
      </c>
      <c r="E1231" s="3">
        <f t="shared" si="141"/>
        <v>9</v>
      </c>
      <c r="F1231" s="3">
        <f t="shared" si="144"/>
        <v>18</v>
      </c>
      <c r="G1231" s="3">
        <f t="shared" si="142"/>
        <v>162</v>
      </c>
      <c r="H1231" s="3">
        <f t="shared" si="145"/>
        <v>5</v>
      </c>
      <c r="I1231" s="3">
        <f t="shared" si="146"/>
        <v>2022</v>
      </c>
    </row>
    <row r="1232" spans="3:9" x14ac:dyDescent="0.25">
      <c r="C1232" s="7">
        <f t="shared" si="147"/>
        <v>44695</v>
      </c>
      <c r="D1232" s="8">
        <f t="shared" si="143"/>
        <v>20</v>
      </c>
      <c r="E1232" s="3">
        <f t="shared" si="141"/>
        <v>9</v>
      </c>
      <c r="F1232" s="3">
        <f t="shared" si="144"/>
        <v>18</v>
      </c>
      <c r="G1232" s="3">
        <f t="shared" si="142"/>
        <v>162</v>
      </c>
      <c r="H1232" s="3">
        <f t="shared" si="145"/>
        <v>5</v>
      </c>
      <c r="I1232" s="3">
        <f t="shared" si="146"/>
        <v>2022</v>
      </c>
    </row>
    <row r="1233" spans="3:9" x14ac:dyDescent="0.25">
      <c r="C1233" s="7">
        <f t="shared" si="147"/>
        <v>44696</v>
      </c>
      <c r="D1233" s="8">
        <f t="shared" si="143"/>
        <v>20</v>
      </c>
      <c r="E1233" s="3">
        <f t="shared" si="141"/>
        <v>9</v>
      </c>
      <c r="F1233" s="3">
        <f t="shared" si="144"/>
        <v>18</v>
      </c>
      <c r="G1233" s="3">
        <f t="shared" si="142"/>
        <v>162</v>
      </c>
      <c r="H1233" s="3">
        <f t="shared" si="145"/>
        <v>5</v>
      </c>
      <c r="I1233" s="3">
        <f t="shared" si="146"/>
        <v>2022</v>
      </c>
    </row>
    <row r="1234" spans="3:9" x14ac:dyDescent="0.25">
      <c r="C1234" s="7">
        <f t="shared" si="147"/>
        <v>44697</v>
      </c>
      <c r="D1234" s="8">
        <f t="shared" si="143"/>
        <v>21</v>
      </c>
      <c r="E1234" s="3">
        <f t="shared" si="141"/>
        <v>10</v>
      </c>
      <c r="F1234" s="3">
        <f t="shared" si="144"/>
        <v>20</v>
      </c>
      <c r="G1234" s="3">
        <f t="shared" si="142"/>
        <v>164</v>
      </c>
      <c r="H1234" s="3">
        <f t="shared" si="145"/>
        <v>5</v>
      </c>
      <c r="I1234" s="3">
        <f t="shared" si="146"/>
        <v>2022</v>
      </c>
    </row>
    <row r="1235" spans="3:9" x14ac:dyDescent="0.25">
      <c r="C1235" s="7">
        <f t="shared" si="147"/>
        <v>44698</v>
      </c>
      <c r="D1235" s="8">
        <f t="shared" si="143"/>
        <v>21</v>
      </c>
      <c r="E1235" s="3">
        <f t="shared" si="141"/>
        <v>10</v>
      </c>
      <c r="F1235" s="3">
        <f t="shared" si="144"/>
        <v>20</v>
      </c>
      <c r="G1235" s="3">
        <f t="shared" si="142"/>
        <v>164</v>
      </c>
      <c r="H1235" s="3">
        <f t="shared" si="145"/>
        <v>5</v>
      </c>
      <c r="I1235" s="3">
        <f t="shared" si="146"/>
        <v>2022</v>
      </c>
    </row>
    <row r="1236" spans="3:9" x14ac:dyDescent="0.25">
      <c r="C1236" s="7">
        <f t="shared" si="147"/>
        <v>44699</v>
      </c>
      <c r="D1236" s="8">
        <f t="shared" si="143"/>
        <v>21</v>
      </c>
      <c r="E1236" s="3">
        <f t="shared" si="141"/>
        <v>10</v>
      </c>
      <c r="F1236" s="3">
        <f t="shared" si="144"/>
        <v>20</v>
      </c>
      <c r="G1236" s="3">
        <f t="shared" si="142"/>
        <v>164</v>
      </c>
      <c r="H1236" s="3">
        <f t="shared" si="145"/>
        <v>5</v>
      </c>
      <c r="I1236" s="3">
        <f t="shared" si="146"/>
        <v>2022</v>
      </c>
    </row>
    <row r="1237" spans="3:9" x14ac:dyDescent="0.25">
      <c r="C1237" s="7">
        <f t="shared" si="147"/>
        <v>44700</v>
      </c>
      <c r="D1237" s="8">
        <f t="shared" si="143"/>
        <v>21</v>
      </c>
      <c r="E1237" s="3">
        <f t="shared" si="141"/>
        <v>10</v>
      </c>
      <c r="F1237" s="3">
        <f t="shared" si="144"/>
        <v>20</v>
      </c>
      <c r="G1237" s="3">
        <f t="shared" si="142"/>
        <v>164</v>
      </c>
      <c r="H1237" s="3">
        <f t="shared" si="145"/>
        <v>5</v>
      </c>
      <c r="I1237" s="3">
        <f t="shared" si="146"/>
        <v>2022</v>
      </c>
    </row>
    <row r="1238" spans="3:9" x14ac:dyDescent="0.25">
      <c r="C1238" s="7">
        <f t="shared" si="147"/>
        <v>44701</v>
      </c>
      <c r="D1238" s="8">
        <f t="shared" si="143"/>
        <v>21</v>
      </c>
      <c r="E1238" s="3">
        <f t="shared" si="141"/>
        <v>10</v>
      </c>
      <c r="F1238" s="3">
        <f t="shared" si="144"/>
        <v>20</v>
      </c>
      <c r="G1238" s="3">
        <f t="shared" si="142"/>
        <v>164</v>
      </c>
      <c r="H1238" s="3">
        <f t="shared" si="145"/>
        <v>5</v>
      </c>
      <c r="I1238" s="3">
        <f t="shared" si="146"/>
        <v>2022</v>
      </c>
    </row>
    <row r="1239" spans="3:9" x14ac:dyDescent="0.25">
      <c r="C1239" s="7">
        <f t="shared" si="147"/>
        <v>44702</v>
      </c>
      <c r="D1239" s="8">
        <f t="shared" si="143"/>
        <v>21</v>
      </c>
      <c r="E1239" s="3">
        <f t="shared" si="141"/>
        <v>10</v>
      </c>
      <c r="F1239" s="3">
        <f t="shared" si="144"/>
        <v>20</v>
      </c>
      <c r="G1239" s="3">
        <f t="shared" si="142"/>
        <v>164</v>
      </c>
      <c r="H1239" s="3">
        <f t="shared" si="145"/>
        <v>5</v>
      </c>
      <c r="I1239" s="3">
        <f t="shared" si="146"/>
        <v>2022</v>
      </c>
    </row>
    <row r="1240" spans="3:9" x14ac:dyDescent="0.25">
      <c r="C1240" s="7">
        <f t="shared" si="147"/>
        <v>44703</v>
      </c>
      <c r="D1240" s="8">
        <f t="shared" si="143"/>
        <v>21</v>
      </c>
      <c r="E1240" s="3">
        <f t="shared" si="141"/>
        <v>10</v>
      </c>
      <c r="F1240" s="3">
        <f t="shared" si="144"/>
        <v>20</v>
      </c>
      <c r="G1240" s="3">
        <f t="shared" si="142"/>
        <v>164</v>
      </c>
      <c r="H1240" s="3">
        <f t="shared" si="145"/>
        <v>5</v>
      </c>
      <c r="I1240" s="3">
        <f t="shared" si="146"/>
        <v>2022</v>
      </c>
    </row>
    <row r="1241" spans="3:9" x14ac:dyDescent="0.25">
      <c r="C1241" s="7">
        <f t="shared" si="147"/>
        <v>44704</v>
      </c>
      <c r="D1241" s="8">
        <f t="shared" si="143"/>
        <v>22</v>
      </c>
      <c r="E1241" s="3">
        <f t="shared" si="141"/>
        <v>10</v>
      </c>
      <c r="F1241" s="3">
        <f t="shared" si="144"/>
        <v>20</v>
      </c>
      <c r="G1241" s="3">
        <f t="shared" si="142"/>
        <v>164</v>
      </c>
      <c r="H1241" s="3">
        <f t="shared" si="145"/>
        <v>5</v>
      </c>
      <c r="I1241" s="3">
        <f t="shared" si="146"/>
        <v>2022</v>
      </c>
    </row>
    <row r="1242" spans="3:9" x14ac:dyDescent="0.25">
      <c r="C1242" s="7">
        <f t="shared" si="147"/>
        <v>44705</v>
      </c>
      <c r="D1242" s="8">
        <f t="shared" si="143"/>
        <v>22</v>
      </c>
      <c r="E1242" s="3">
        <f t="shared" si="141"/>
        <v>10</v>
      </c>
      <c r="F1242" s="3">
        <f t="shared" si="144"/>
        <v>20</v>
      </c>
      <c r="G1242" s="3">
        <f t="shared" si="142"/>
        <v>164</v>
      </c>
      <c r="H1242" s="3">
        <f t="shared" si="145"/>
        <v>5</v>
      </c>
      <c r="I1242" s="3">
        <f t="shared" si="146"/>
        <v>2022</v>
      </c>
    </row>
    <row r="1243" spans="3:9" x14ac:dyDescent="0.25">
      <c r="C1243" s="7">
        <f t="shared" si="147"/>
        <v>44706</v>
      </c>
      <c r="D1243" s="8">
        <f t="shared" si="143"/>
        <v>22</v>
      </c>
      <c r="E1243" s="3">
        <f t="shared" si="141"/>
        <v>10</v>
      </c>
      <c r="F1243" s="3">
        <f t="shared" si="144"/>
        <v>20</v>
      </c>
      <c r="G1243" s="3">
        <f t="shared" si="142"/>
        <v>164</v>
      </c>
      <c r="H1243" s="3">
        <f t="shared" si="145"/>
        <v>5</v>
      </c>
      <c r="I1243" s="3">
        <f t="shared" si="146"/>
        <v>2022</v>
      </c>
    </row>
    <row r="1244" spans="3:9" x14ac:dyDescent="0.25">
      <c r="C1244" s="7">
        <f t="shared" si="147"/>
        <v>44707</v>
      </c>
      <c r="D1244" s="8">
        <f t="shared" si="143"/>
        <v>22</v>
      </c>
      <c r="E1244" s="3">
        <f t="shared" si="141"/>
        <v>10</v>
      </c>
      <c r="F1244" s="3">
        <f t="shared" si="144"/>
        <v>20</v>
      </c>
      <c r="G1244" s="3">
        <f t="shared" si="142"/>
        <v>164</v>
      </c>
      <c r="H1244" s="3">
        <f t="shared" si="145"/>
        <v>5</v>
      </c>
      <c r="I1244" s="3">
        <f t="shared" si="146"/>
        <v>2022</v>
      </c>
    </row>
    <row r="1245" spans="3:9" x14ac:dyDescent="0.25">
      <c r="C1245" s="7">
        <f t="shared" si="147"/>
        <v>44708</v>
      </c>
      <c r="D1245" s="8">
        <f t="shared" si="143"/>
        <v>22</v>
      </c>
      <c r="E1245" s="3">
        <f t="shared" si="141"/>
        <v>10</v>
      </c>
      <c r="F1245" s="3">
        <f t="shared" si="144"/>
        <v>20</v>
      </c>
      <c r="G1245" s="3">
        <f t="shared" si="142"/>
        <v>164</v>
      </c>
      <c r="H1245" s="3">
        <f t="shared" si="145"/>
        <v>5</v>
      </c>
      <c r="I1245" s="3">
        <f t="shared" si="146"/>
        <v>2022</v>
      </c>
    </row>
    <row r="1246" spans="3:9" x14ac:dyDescent="0.25">
      <c r="C1246" s="7">
        <f t="shared" si="147"/>
        <v>44709</v>
      </c>
      <c r="D1246" s="8">
        <f t="shared" si="143"/>
        <v>22</v>
      </c>
      <c r="E1246" s="3">
        <f t="shared" si="141"/>
        <v>10</v>
      </c>
      <c r="F1246" s="3">
        <f t="shared" si="144"/>
        <v>20</v>
      </c>
      <c r="G1246" s="3">
        <f t="shared" si="142"/>
        <v>164</v>
      </c>
      <c r="H1246" s="3">
        <f t="shared" si="145"/>
        <v>5</v>
      </c>
      <c r="I1246" s="3">
        <f t="shared" si="146"/>
        <v>2022</v>
      </c>
    </row>
    <row r="1247" spans="3:9" x14ac:dyDescent="0.25">
      <c r="C1247" s="7">
        <f t="shared" si="147"/>
        <v>44710</v>
      </c>
      <c r="D1247" s="8">
        <f t="shared" si="143"/>
        <v>22</v>
      </c>
      <c r="E1247" s="3">
        <f t="shared" si="141"/>
        <v>10</v>
      </c>
      <c r="F1247" s="3">
        <f t="shared" si="144"/>
        <v>20</v>
      </c>
      <c r="G1247" s="3">
        <f t="shared" si="142"/>
        <v>164</v>
      </c>
      <c r="H1247" s="3">
        <f t="shared" si="145"/>
        <v>5</v>
      </c>
      <c r="I1247" s="3">
        <f t="shared" si="146"/>
        <v>2022</v>
      </c>
    </row>
    <row r="1248" spans="3:9" x14ac:dyDescent="0.25">
      <c r="C1248" s="7">
        <f t="shared" si="147"/>
        <v>44711</v>
      </c>
      <c r="D1248" s="8">
        <f t="shared" si="143"/>
        <v>23</v>
      </c>
      <c r="E1248" s="3">
        <f t="shared" si="141"/>
        <v>10</v>
      </c>
      <c r="F1248" s="3">
        <f t="shared" si="144"/>
        <v>20</v>
      </c>
      <c r="G1248" s="3">
        <f t="shared" si="142"/>
        <v>164</v>
      </c>
      <c r="H1248" s="3">
        <f t="shared" si="145"/>
        <v>5</v>
      </c>
      <c r="I1248" s="3">
        <f t="shared" si="146"/>
        <v>2022</v>
      </c>
    </row>
    <row r="1249" spans="3:9" x14ac:dyDescent="0.25">
      <c r="C1249" s="7">
        <f t="shared" si="147"/>
        <v>44712</v>
      </c>
      <c r="D1249" s="8">
        <f t="shared" si="143"/>
        <v>23</v>
      </c>
      <c r="E1249" s="3">
        <f t="shared" si="141"/>
        <v>10</v>
      </c>
      <c r="F1249" s="3">
        <f t="shared" si="144"/>
        <v>20</v>
      </c>
      <c r="G1249" s="3">
        <f t="shared" si="142"/>
        <v>164</v>
      </c>
      <c r="H1249" s="3">
        <f t="shared" si="145"/>
        <v>5</v>
      </c>
      <c r="I1249" s="3">
        <f t="shared" si="146"/>
        <v>2022</v>
      </c>
    </row>
    <row r="1250" spans="3:9" x14ac:dyDescent="0.25">
      <c r="C1250" s="7">
        <f t="shared" si="147"/>
        <v>44713</v>
      </c>
      <c r="D1250" s="8">
        <f t="shared" si="143"/>
        <v>23</v>
      </c>
      <c r="E1250" s="3">
        <f t="shared" si="141"/>
        <v>11</v>
      </c>
      <c r="F1250" s="3">
        <f t="shared" si="144"/>
        <v>22</v>
      </c>
      <c r="G1250" s="3">
        <f t="shared" si="142"/>
        <v>166</v>
      </c>
      <c r="H1250" s="3">
        <f t="shared" si="145"/>
        <v>6</v>
      </c>
      <c r="I1250" s="3">
        <f t="shared" si="146"/>
        <v>2022</v>
      </c>
    </row>
    <row r="1251" spans="3:9" x14ac:dyDescent="0.25">
      <c r="C1251" s="7">
        <f t="shared" si="147"/>
        <v>44714</v>
      </c>
      <c r="D1251" s="8">
        <f t="shared" si="143"/>
        <v>23</v>
      </c>
      <c r="E1251" s="3">
        <f t="shared" si="141"/>
        <v>11</v>
      </c>
      <c r="F1251" s="3">
        <f t="shared" si="144"/>
        <v>22</v>
      </c>
      <c r="G1251" s="3">
        <f t="shared" si="142"/>
        <v>166</v>
      </c>
      <c r="H1251" s="3">
        <f t="shared" si="145"/>
        <v>6</v>
      </c>
      <c r="I1251" s="3">
        <f t="shared" si="146"/>
        <v>2022</v>
      </c>
    </row>
    <row r="1252" spans="3:9" x14ac:dyDescent="0.25">
      <c r="C1252" s="7">
        <f t="shared" si="147"/>
        <v>44715</v>
      </c>
      <c r="D1252" s="8">
        <f t="shared" si="143"/>
        <v>23</v>
      </c>
      <c r="E1252" s="3">
        <f t="shared" si="141"/>
        <v>11</v>
      </c>
      <c r="F1252" s="3">
        <f t="shared" si="144"/>
        <v>22</v>
      </c>
      <c r="G1252" s="3">
        <f t="shared" si="142"/>
        <v>166</v>
      </c>
      <c r="H1252" s="3">
        <f t="shared" si="145"/>
        <v>6</v>
      </c>
      <c r="I1252" s="3">
        <f t="shared" si="146"/>
        <v>2022</v>
      </c>
    </row>
    <row r="1253" spans="3:9" x14ac:dyDescent="0.25">
      <c r="C1253" s="7">
        <f t="shared" si="147"/>
        <v>44716</v>
      </c>
      <c r="D1253" s="8">
        <f t="shared" si="143"/>
        <v>23</v>
      </c>
      <c r="E1253" s="3">
        <f t="shared" si="141"/>
        <v>11</v>
      </c>
      <c r="F1253" s="3">
        <f t="shared" si="144"/>
        <v>22</v>
      </c>
      <c r="G1253" s="3">
        <f t="shared" si="142"/>
        <v>166</v>
      </c>
      <c r="H1253" s="3">
        <f t="shared" si="145"/>
        <v>6</v>
      </c>
      <c r="I1253" s="3">
        <f t="shared" si="146"/>
        <v>2022</v>
      </c>
    </row>
    <row r="1254" spans="3:9" x14ac:dyDescent="0.25">
      <c r="C1254" s="7">
        <f t="shared" si="147"/>
        <v>44717</v>
      </c>
      <c r="D1254" s="8">
        <f t="shared" si="143"/>
        <v>23</v>
      </c>
      <c r="E1254" s="3">
        <f t="shared" si="141"/>
        <v>11</v>
      </c>
      <c r="F1254" s="3">
        <f t="shared" si="144"/>
        <v>22</v>
      </c>
      <c r="G1254" s="3">
        <f t="shared" si="142"/>
        <v>166</v>
      </c>
      <c r="H1254" s="3">
        <f t="shared" si="145"/>
        <v>6</v>
      </c>
      <c r="I1254" s="3">
        <f t="shared" si="146"/>
        <v>2022</v>
      </c>
    </row>
    <row r="1255" spans="3:9" x14ac:dyDescent="0.25">
      <c r="C1255" s="7">
        <f t="shared" si="147"/>
        <v>44718</v>
      </c>
      <c r="D1255" s="8">
        <f t="shared" si="143"/>
        <v>24</v>
      </c>
      <c r="E1255" s="3">
        <f t="shared" si="141"/>
        <v>11</v>
      </c>
      <c r="F1255" s="3">
        <f t="shared" si="144"/>
        <v>22</v>
      </c>
      <c r="G1255" s="3">
        <f t="shared" si="142"/>
        <v>166</v>
      </c>
      <c r="H1255" s="3">
        <f t="shared" si="145"/>
        <v>6</v>
      </c>
      <c r="I1255" s="3">
        <f t="shared" si="146"/>
        <v>2022</v>
      </c>
    </row>
    <row r="1256" spans="3:9" x14ac:dyDescent="0.25">
      <c r="C1256" s="7">
        <f t="shared" si="147"/>
        <v>44719</v>
      </c>
      <c r="D1256" s="8">
        <f t="shared" si="143"/>
        <v>24</v>
      </c>
      <c r="E1256" s="3">
        <f t="shared" si="141"/>
        <v>11</v>
      </c>
      <c r="F1256" s="3">
        <f t="shared" si="144"/>
        <v>22</v>
      </c>
      <c r="G1256" s="3">
        <f t="shared" si="142"/>
        <v>166</v>
      </c>
      <c r="H1256" s="3">
        <f t="shared" si="145"/>
        <v>6</v>
      </c>
      <c r="I1256" s="3">
        <f t="shared" si="146"/>
        <v>2022</v>
      </c>
    </row>
    <row r="1257" spans="3:9" x14ac:dyDescent="0.25">
      <c r="C1257" s="7">
        <f t="shared" si="147"/>
        <v>44720</v>
      </c>
      <c r="D1257" s="8">
        <f t="shared" si="143"/>
        <v>24</v>
      </c>
      <c r="E1257" s="3">
        <f t="shared" si="141"/>
        <v>11</v>
      </c>
      <c r="F1257" s="3">
        <f t="shared" si="144"/>
        <v>22</v>
      </c>
      <c r="G1257" s="3">
        <f t="shared" si="142"/>
        <v>166</v>
      </c>
      <c r="H1257" s="3">
        <f t="shared" si="145"/>
        <v>6</v>
      </c>
      <c r="I1257" s="3">
        <f t="shared" si="146"/>
        <v>2022</v>
      </c>
    </row>
    <row r="1258" spans="3:9" x14ac:dyDescent="0.25">
      <c r="C1258" s="7">
        <f t="shared" si="147"/>
        <v>44721</v>
      </c>
      <c r="D1258" s="8">
        <f t="shared" si="143"/>
        <v>24</v>
      </c>
      <c r="E1258" s="3">
        <f t="shared" si="141"/>
        <v>11</v>
      </c>
      <c r="F1258" s="3">
        <f t="shared" si="144"/>
        <v>22</v>
      </c>
      <c r="G1258" s="3">
        <f t="shared" si="142"/>
        <v>166</v>
      </c>
      <c r="H1258" s="3">
        <f t="shared" si="145"/>
        <v>6</v>
      </c>
      <c r="I1258" s="3">
        <f t="shared" si="146"/>
        <v>2022</v>
      </c>
    </row>
    <row r="1259" spans="3:9" x14ac:dyDescent="0.25">
      <c r="C1259" s="7">
        <f t="shared" si="147"/>
        <v>44722</v>
      </c>
      <c r="D1259" s="8">
        <f t="shared" si="143"/>
        <v>24</v>
      </c>
      <c r="E1259" s="3">
        <f t="shared" si="141"/>
        <v>11</v>
      </c>
      <c r="F1259" s="3">
        <f t="shared" si="144"/>
        <v>22</v>
      </c>
      <c r="G1259" s="3">
        <f t="shared" si="142"/>
        <v>166</v>
      </c>
      <c r="H1259" s="3">
        <f t="shared" si="145"/>
        <v>6</v>
      </c>
      <c r="I1259" s="3">
        <f t="shared" si="146"/>
        <v>2022</v>
      </c>
    </row>
    <row r="1260" spans="3:9" x14ac:dyDescent="0.25">
      <c r="C1260" s="7">
        <f t="shared" si="147"/>
        <v>44723</v>
      </c>
      <c r="D1260" s="8">
        <f t="shared" si="143"/>
        <v>24</v>
      </c>
      <c r="E1260" s="3">
        <f t="shared" si="141"/>
        <v>11</v>
      </c>
      <c r="F1260" s="3">
        <f t="shared" si="144"/>
        <v>22</v>
      </c>
      <c r="G1260" s="3">
        <f t="shared" si="142"/>
        <v>166</v>
      </c>
      <c r="H1260" s="3">
        <f t="shared" si="145"/>
        <v>6</v>
      </c>
      <c r="I1260" s="3">
        <f t="shared" si="146"/>
        <v>2022</v>
      </c>
    </row>
    <row r="1261" spans="3:9" x14ac:dyDescent="0.25">
      <c r="C1261" s="7">
        <f t="shared" si="147"/>
        <v>44724</v>
      </c>
      <c r="D1261" s="8">
        <f t="shared" si="143"/>
        <v>24</v>
      </c>
      <c r="E1261" s="3">
        <f t="shared" si="141"/>
        <v>11</v>
      </c>
      <c r="F1261" s="3">
        <f t="shared" si="144"/>
        <v>22</v>
      </c>
      <c r="G1261" s="3">
        <f t="shared" si="142"/>
        <v>166</v>
      </c>
      <c r="H1261" s="3">
        <f t="shared" si="145"/>
        <v>6</v>
      </c>
      <c r="I1261" s="3">
        <f t="shared" si="146"/>
        <v>2022</v>
      </c>
    </row>
    <row r="1262" spans="3:9" x14ac:dyDescent="0.25">
      <c r="C1262" s="7">
        <f t="shared" si="147"/>
        <v>44725</v>
      </c>
      <c r="D1262" s="8">
        <f t="shared" si="143"/>
        <v>25</v>
      </c>
      <c r="E1262" s="3">
        <f t="shared" si="141"/>
        <v>11</v>
      </c>
      <c r="F1262" s="3">
        <f t="shared" si="144"/>
        <v>22</v>
      </c>
      <c r="G1262" s="3">
        <f t="shared" si="142"/>
        <v>166</v>
      </c>
      <c r="H1262" s="3">
        <f t="shared" si="145"/>
        <v>6</v>
      </c>
      <c r="I1262" s="3">
        <f t="shared" si="146"/>
        <v>2022</v>
      </c>
    </row>
    <row r="1263" spans="3:9" x14ac:dyDescent="0.25">
      <c r="C1263" s="7">
        <f t="shared" si="147"/>
        <v>44726</v>
      </c>
      <c r="D1263" s="8">
        <f t="shared" si="143"/>
        <v>25</v>
      </c>
      <c r="E1263" s="3">
        <f t="shared" si="141"/>
        <v>11</v>
      </c>
      <c r="F1263" s="3">
        <f t="shared" si="144"/>
        <v>22</v>
      </c>
      <c r="G1263" s="3">
        <f t="shared" si="142"/>
        <v>166</v>
      </c>
      <c r="H1263" s="3">
        <f t="shared" si="145"/>
        <v>6</v>
      </c>
      <c r="I1263" s="3">
        <f t="shared" si="146"/>
        <v>2022</v>
      </c>
    </row>
    <row r="1264" spans="3:9" x14ac:dyDescent="0.25">
      <c r="C1264" s="7">
        <f t="shared" si="147"/>
        <v>44727</v>
      </c>
      <c r="D1264" s="8">
        <f t="shared" si="143"/>
        <v>25</v>
      </c>
      <c r="E1264" s="3">
        <f t="shared" si="141"/>
        <v>11</v>
      </c>
      <c r="F1264" s="3">
        <f t="shared" si="144"/>
        <v>22</v>
      </c>
      <c r="G1264" s="3">
        <f t="shared" si="142"/>
        <v>166</v>
      </c>
      <c r="H1264" s="3">
        <f t="shared" si="145"/>
        <v>6</v>
      </c>
      <c r="I1264" s="3">
        <f t="shared" si="146"/>
        <v>2022</v>
      </c>
    </row>
    <row r="1265" spans="3:9" x14ac:dyDescent="0.25">
      <c r="C1265" s="7">
        <f t="shared" si="147"/>
        <v>44728</v>
      </c>
      <c r="D1265" s="8">
        <f t="shared" si="143"/>
        <v>25</v>
      </c>
      <c r="E1265" s="3">
        <f t="shared" si="141"/>
        <v>12</v>
      </c>
      <c r="F1265" s="3">
        <f t="shared" si="144"/>
        <v>24</v>
      </c>
      <c r="G1265" s="3">
        <f t="shared" si="142"/>
        <v>168</v>
      </c>
      <c r="H1265" s="3">
        <f t="shared" si="145"/>
        <v>6</v>
      </c>
      <c r="I1265" s="3">
        <f t="shared" si="146"/>
        <v>2022</v>
      </c>
    </row>
    <row r="1266" spans="3:9" x14ac:dyDescent="0.25">
      <c r="C1266" s="7">
        <f t="shared" si="147"/>
        <v>44729</v>
      </c>
      <c r="D1266" s="8">
        <f t="shared" si="143"/>
        <v>25</v>
      </c>
      <c r="E1266" s="3">
        <f t="shared" si="141"/>
        <v>12</v>
      </c>
      <c r="F1266" s="3">
        <f t="shared" si="144"/>
        <v>24</v>
      </c>
      <c r="G1266" s="3">
        <f t="shared" si="142"/>
        <v>168</v>
      </c>
      <c r="H1266" s="3">
        <f t="shared" si="145"/>
        <v>6</v>
      </c>
      <c r="I1266" s="3">
        <f t="shared" si="146"/>
        <v>2022</v>
      </c>
    </row>
    <row r="1267" spans="3:9" x14ac:dyDescent="0.25">
      <c r="C1267" s="7">
        <f t="shared" si="147"/>
        <v>44730</v>
      </c>
      <c r="D1267" s="8">
        <f t="shared" si="143"/>
        <v>25</v>
      </c>
      <c r="E1267" s="3">
        <f t="shared" si="141"/>
        <v>12</v>
      </c>
      <c r="F1267" s="3">
        <f t="shared" si="144"/>
        <v>24</v>
      </c>
      <c r="G1267" s="3">
        <f t="shared" si="142"/>
        <v>168</v>
      </c>
      <c r="H1267" s="3">
        <f t="shared" si="145"/>
        <v>6</v>
      </c>
      <c r="I1267" s="3">
        <f t="shared" si="146"/>
        <v>2022</v>
      </c>
    </row>
    <row r="1268" spans="3:9" x14ac:dyDescent="0.25">
      <c r="C1268" s="7">
        <f t="shared" si="147"/>
        <v>44731</v>
      </c>
      <c r="D1268" s="8">
        <f t="shared" si="143"/>
        <v>25</v>
      </c>
      <c r="E1268" s="3">
        <f t="shared" si="141"/>
        <v>12</v>
      </c>
      <c r="F1268" s="3">
        <f t="shared" si="144"/>
        <v>24</v>
      </c>
      <c r="G1268" s="3">
        <f t="shared" si="142"/>
        <v>168</v>
      </c>
      <c r="H1268" s="3">
        <f t="shared" si="145"/>
        <v>6</v>
      </c>
      <c r="I1268" s="3">
        <f t="shared" si="146"/>
        <v>2022</v>
      </c>
    </row>
    <row r="1269" spans="3:9" x14ac:dyDescent="0.25">
      <c r="C1269" s="7">
        <f t="shared" si="147"/>
        <v>44732</v>
      </c>
      <c r="D1269" s="8">
        <f t="shared" si="143"/>
        <v>26</v>
      </c>
      <c r="E1269" s="3">
        <f t="shared" si="141"/>
        <v>12</v>
      </c>
      <c r="F1269" s="3">
        <f t="shared" si="144"/>
        <v>24</v>
      </c>
      <c r="G1269" s="3">
        <f t="shared" si="142"/>
        <v>168</v>
      </c>
      <c r="H1269" s="3">
        <f t="shared" si="145"/>
        <v>6</v>
      </c>
      <c r="I1269" s="3">
        <f t="shared" si="146"/>
        <v>2022</v>
      </c>
    </row>
    <row r="1270" spans="3:9" x14ac:dyDescent="0.25">
      <c r="C1270" s="7">
        <f t="shared" si="147"/>
        <v>44733</v>
      </c>
      <c r="D1270" s="8">
        <f t="shared" si="143"/>
        <v>26</v>
      </c>
      <c r="E1270" s="3">
        <f t="shared" si="141"/>
        <v>12</v>
      </c>
      <c r="F1270" s="3">
        <f t="shared" si="144"/>
        <v>24</v>
      </c>
      <c r="G1270" s="3">
        <f t="shared" si="142"/>
        <v>168</v>
      </c>
      <c r="H1270" s="3">
        <f t="shared" si="145"/>
        <v>6</v>
      </c>
      <c r="I1270" s="3">
        <f t="shared" si="146"/>
        <v>2022</v>
      </c>
    </row>
    <row r="1271" spans="3:9" x14ac:dyDescent="0.25">
      <c r="C1271" s="7">
        <f t="shared" si="147"/>
        <v>44734</v>
      </c>
      <c r="D1271" s="8">
        <f t="shared" si="143"/>
        <v>26</v>
      </c>
      <c r="E1271" s="3">
        <f t="shared" si="141"/>
        <v>12</v>
      </c>
      <c r="F1271" s="3">
        <f t="shared" si="144"/>
        <v>24</v>
      </c>
      <c r="G1271" s="3">
        <f t="shared" si="142"/>
        <v>168</v>
      </c>
      <c r="H1271" s="3">
        <f t="shared" si="145"/>
        <v>6</v>
      </c>
      <c r="I1271" s="3">
        <f t="shared" si="146"/>
        <v>2022</v>
      </c>
    </row>
    <row r="1272" spans="3:9" x14ac:dyDescent="0.25">
      <c r="C1272" s="7">
        <f t="shared" si="147"/>
        <v>44735</v>
      </c>
      <c r="D1272" s="8">
        <f t="shared" si="143"/>
        <v>26</v>
      </c>
      <c r="E1272" s="3">
        <f t="shared" si="141"/>
        <v>12</v>
      </c>
      <c r="F1272" s="3">
        <f t="shared" si="144"/>
        <v>24</v>
      </c>
      <c r="G1272" s="3">
        <f t="shared" si="142"/>
        <v>168</v>
      </c>
      <c r="H1272" s="3">
        <f t="shared" si="145"/>
        <v>6</v>
      </c>
      <c r="I1272" s="3">
        <f t="shared" si="146"/>
        <v>2022</v>
      </c>
    </row>
    <row r="1273" spans="3:9" x14ac:dyDescent="0.25">
      <c r="C1273" s="7">
        <f t="shared" si="147"/>
        <v>44736</v>
      </c>
      <c r="D1273" s="8">
        <f t="shared" si="143"/>
        <v>26</v>
      </c>
      <c r="E1273" s="3">
        <f t="shared" si="141"/>
        <v>12</v>
      </c>
      <c r="F1273" s="3">
        <f t="shared" si="144"/>
        <v>24</v>
      </c>
      <c r="G1273" s="3">
        <f t="shared" si="142"/>
        <v>168</v>
      </c>
      <c r="H1273" s="3">
        <f t="shared" si="145"/>
        <v>6</v>
      </c>
      <c r="I1273" s="3">
        <f t="shared" si="146"/>
        <v>2022</v>
      </c>
    </row>
    <row r="1274" spans="3:9" x14ac:dyDescent="0.25">
      <c r="C1274" s="7">
        <f t="shared" si="147"/>
        <v>44737</v>
      </c>
      <c r="D1274" s="8">
        <f t="shared" si="143"/>
        <v>26</v>
      </c>
      <c r="E1274" s="3">
        <f t="shared" si="141"/>
        <v>12</v>
      </c>
      <c r="F1274" s="3">
        <f t="shared" si="144"/>
        <v>24</v>
      </c>
      <c r="G1274" s="3">
        <f t="shared" si="142"/>
        <v>168</v>
      </c>
      <c r="H1274" s="3">
        <f t="shared" si="145"/>
        <v>6</v>
      </c>
      <c r="I1274" s="3">
        <f t="shared" si="146"/>
        <v>2022</v>
      </c>
    </row>
    <row r="1275" spans="3:9" x14ac:dyDescent="0.25">
      <c r="C1275" s="7">
        <f t="shared" si="147"/>
        <v>44738</v>
      </c>
      <c r="D1275" s="8">
        <f t="shared" si="143"/>
        <v>26</v>
      </c>
      <c r="E1275" s="3">
        <f t="shared" si="141"/>
        <v>12</v>
      </c>
      <c r="F1275" s="3">
        <f t="shared" si="144"/>
        <v>24</v>
      </c>
      <c r="G1275" s="3">
        <f t="shared" si="142"/>
        <v>168</v>
      </c>
      <c r="H1275" s="3">
        <f t="shared" si="145"/>
        <v>6</v>
      </c>
      <c r="I1275" s="3">
        <f t="shared" si="146"/>
        <v>2022</v>
      </c>
    </row>
    <row r="1276" spans="3:9" x14ac:dyDescent="0.25">
      <c r="C1276" s="7">
        <f t="shared" si="147"/>
        <v>44739</v>
      </c>
      <c r="D1276" s="8">
        <f t="shared" si="143"/>
        <v>27</v>
      </c>
      <c r="E1276" s="3">
        <f t="shared" si="141"/>
        <v>12</v>
      </c>
      <c r="F1276" s="3">
        <f t="shared" si="144"/>
        <v>24</v>
      </c>
      <c r="G1276" s="3">
        <f t="shared" si="142"/>
        <v>168</v>
      </c>
      <c r="H1276" s="3">
        <f t="shared" si="145"/>
        <v>6</v>
      </c>
      <c r="I1276" s="3">
        <f t="shared" si="146"/>
        <v>2022</v>
      </c>
    </row>
    <row r="1277" spans="3:9" x14ac:dyDescent="0.25">
      <c r="C1277" s="7">
        <f t="shared" si="147"/>
        <v>44740</v>
      </c>
      <c r="D1277" s="8">
        <f t="shared" si="143"/>
        <v>27</v>
      </c>
      <c r="E1277" s="3">
        <f t="shared" si="141"/>
        <v>12</v>
      </c>
      <c r="F1277" s="3">
        <f t="shared" si="144"/>
        <v>24</v>
      </c>
      <c r="G1277" s="3">
        <f t="shared" si="142"/>
        <v>168</v>
      </c>
      <c r="H1277" s="3">
        <f t="shared" si="145"/>
        <v>6</v>
      </c>
      <c r="I1277" s="3">
        <f t="shared" si="146"/>
        <v>2022</v>
      </c>
    </row>
    <row r="1278" spans="3:9" x14ac:dyDescent="0.25">
      <c r="C1278" s="7">
        <f t="shared" si="147"/>
        <v>44741</v>
      </c>
      <c r="D1278" s="8">
        <f t="shared" si="143"/>
        <v>27</v>
      </c>
      <c r="E1278" s="3">
        <f t="shared" si="141"/>
        <v>12</v>
      </c>
      <c r="F1278" s="3">
        <f t="shared" si="144"/>
        <v>24</v>
      </c>
      <c r="G1278" s="3">
        <f t="shared" si="142"/>
        <v>168</v>
      </c>
      <c r="H1278" s="3">
        <f t="shared" si="145"/>
        <v>6</v>
      </c>
      <c r="I1278" s="3">
        <f t="shared" si="146"/>
        <v>2022</v>
      </c>
    </row>
    <row r="1279" spans="3:9" x14ac:dyDescent="0.25">
      <c r="C1279" s="7">
        <f t="shared" si="147"/>
        <v>44742</v>
      </c>
      <c r="D1279" s="8">
        <f t="shared" si="143"/>
        <v>27</v>
      </c>
      <c r="E1279" s="3">
        <f t="shared" si="141"/>
        <v>12</v>
      </c>
      <c r="F1279" s="3">
        <f t="shared" si="144"/>
        <v>24</v>
      </c>
      <c r="G1279" s="3">
        <f t="shared" si="142"/>
        <v>168</v>
      </c>
      <c r="H1279" s="3">
        <f t="shared" si="145"/>
        <v>6</v>
      </c>
      <c r="I1279" s="3">
        <f t="shared" si="146"/>
        <v>2022</v>
      </c>
    </row>
    <row r="1280" spans="3:9" x14ac:dyDescent="0.25">
      <c r="C1280" s="7">
        <f t="shared" si="147"/>
        <v>44743</v>
      </c>
      <c r="D1280" s="8">
        <f t="shared" si="143"/>
        <v>27</v>
      </c>
      <c r="E1280" s="3">
        <f t="shared" si="141"/>
        <v>13</v>
      </c>
      <c r="F1280" s="3">
        <f t="shared" si="144"/>
        <v>26</v>
      </c>
      <c r="G1280" s="3">
        <f t="shared" si="142"/>
        <v>170</v>
      </c>
      <c r="H1280" s="3">
        <f t="shared" si="145"/>
        <v>7</v>
      </c>
      <c r="I1280" s="3">
        <f t="shared" si="146"/>
        <v>2022</v>
      </c>
    </row>
    <row r="1281" spans="3:9" x14ac:dyDescent="0.25">
      <c r="C1281" s="7">
        <f t="shared" si="147"/>
        <v>44744</v>
      </c>
      <c r="D1281" s="8">
        <f t="shared" si="143"/>
        <v>27</v>
      </c>
      <c r="E1281" s="3">
        <f t="shared" si="141"/>
        <v>13</v>
      </c>
      <c r="F1281" s="3">
        <f t="shared" si="144"/>
        <v>26</v>
      </c>
      <c r="G1281" s="3">
        <f t="shared" si="142"/>
        <v>170</v>
      </c>
      <c r="H1281" s="3">
        <f t="shared" si="145"/>
        <v>7</v>
      </c>
      <c r="I1281" s="3">
        <f t="shared" si="146"/>
        <v>2022</v>
      </c>
    </row>
    <row r="1282" spans="3:9" x14ac:dyDescent="0.25">
      <c r="C1282" s="7">
        <f t="shared" si="147"/>
        <v>44745</v>
      </c>
      <c r="D1282" s="8">
        <f t="shared" si="143"/>
        <v>27</v>
      </c>
      <c r="E1282" s="3">
        <f t="shared" si="141"/>
        <v>13</v>
      </c>
      <c r="F1282" s="3">
        <f t="shared" si="144"/>
        <v>26</v>
      </c>
      <c r="G1282" s="3">
        <f t="shared" si="142"/>
        <v>170</v>
      </c>
      <c r="H1282" s="3">
        <f t="shared" si="145"/>
        <v>7</v>
      </c>
      <c r="I1282" s="3">
        <f t="shared" si="146"/>
        <v>2022</v>
      </c>
    </row>
    <row r="1283" spans="3:9" x14ac:dyDescent="0.25">
      <c r="C1283" s="7">
        <f t="shared" si="147"/>
        <v>44746</v>
      </c>
      <c r="D1283" s="8">
        <f t="shared" si="143"/>
        <v>28</v>
      </c>
      <c r="E1283" s="3">
        <f t="shared" ref="E1283:E1346" si="148">MONTH(C1283)*2-(DAY(C1283)&lt;16)</f>
        <v>13</v>
      </c>
      <c r="F1283" s="3">
        <f t="shared" si="144"/>
        <v>26</v>
      </c>
      <c r="G1283" s="3">
        <f t="shared" ref="G1283:G1346" si="149">IF(I1284&gt;$I$3,IF(AND(I1284&gt;I1283,F1283=48),F1283*(I1284-$I$3),(I1284-$I$3)*48+F1283),F1283)</f>
        <v>170</v>
      </c>
      <c r="H1283" s="3">
        <f t="shared" si="145"/>
        <v>7</v>
      </c>
      <c r="I1283" s="3">
        <f t="shared" si="146"/>
        <v>2022</v>
      </c>
    </row>
    <row r="1284" spans="3:9" x14ac:dyDescent="0.25">
      <c r="C1284" s="7">
        <f t="shared" si="147"/>
        <v>44747</v>
      </c>
      <c r="D1284" s="8">
        <f t="shared" ref="D1284:D1347" si="150">IF(WEEKNUM(C1284,2)=53,52,WEEKNUM(C1284,2))</f>
        <v>28</v>
      </c>
      <c r="E1284" s="3">
        <f t="shared" si="148"/>
        <v>13</v>
      </c>
      <c r="F1284" s="3">
        <f t="shared" ref="F1284:F1347" si="151">E1284*2</f>
        <v>26</v>
      </c>
      <c r="G1284" s="3">
        <f t="shared" si="149"/>
        <v>170</v>
      </c>
      <c r="H1284" s="3">
        <f t="shared" ref="H1284:H1347" si="152">MONTH(C1284)</f>
        <v>7</v>
      </c>
      <c r="I1284" s="3">
        <f t="shared" ref="I1284:I1347" si="153">YEAR(C1284)</f>
        <v>2022</v>
      </c>
    </row>
    <row r="1285" spans="3:9" x14ac:dyDescent="0.25">
      <c r="C1285" s="7">
        <f t="shared" ref="C1285:C1348" si="154">C1284+1</f>
        <v>44748</v>
      </c>
      <c r="D1285" s="8">
        <f t="shared" si="150"/>
        <v>28</v>
      </c>
      <c r="E1285" s="3">
        <f t="shared" si="148"/>
        <v>13</v>
      </c>
      <c r="F1285" s="3">
        <f t="shared" si="151"/>
        <v>26</v>
      </c>
      <c r="G1285" s="3">
        <f t="shared" si="149"/>
        <v>170</v>
      </c>
      <c r="H1285" s="3">
        <f t="shared" si="152"/>
        <v>7</v>
      </c>
      <c r="I1285" s="3">
        <f t="shared" si="153"/>
        <v>2022</v>
      </c>
    </row>
    <row r="1286" spans="3:9" x14ac:dyDescent="0.25">
      <c r="C1286" s="7">
        <f t="shared" si="154"/>
        <v>44749</v>
      </c>
      <c r="D1286" s="8">
        <f t="shared" si="150"/>
        <v>28</v>
      </c>
      <c r="E1286" s="3">
        <f t="shared" si="148"/>
        <v>13</v>
      </c>
      <c r="F1286" s="3">
        <f t="shared" si="151"/>
        <v>26</v>
      </c>
      <c r="G1286" s="3">
        <f t="shared" si="149"/>
        <v>170</v>
      </c>
      <c r="H1286" s="3">
        <f t="shared" si="152"/>
        <v>7</v>
      </c>
      <c r="I1286" s="3">
        <f t="shared" si="153"/>
        <v>2022</v>
      </c>
    </row>
    <row r="1287" spans="3:9" x14ac:dyDescent="0.25">
      <c r="C1287" s="7">
        <f t="shared" si="154"/>
        <v>44750</v>
      </c>
      <c r="D1287" s="8">
        <f t="shared" si="150"/>
        <v>28</v>
      </c>
      <c r="E1287" s="3">
        <f t="shared" si="148"/>
        <v>13</v>
      </c>
      <c r="F1287" s="3">
        <f t="shared" si="151"/>
        <v>26</v>
      </c>
      <c r="G1287" s="3">
        <f t="shared" si="149"/>
        <v>170</v>
      </c>
      <c r="H1287" s="3">
        <f t="shared" si="152"/>
        <v>7</v>
      </c>
      <c r="I1287" s="3">
        <f t="shared" si="153"/>
        <v>2022</v>
      </c>
    </row>
    <row r="1288" spans="3:9" x14ac:dyDescent="0.25">
      <c r="C1288" s="7">
        <f t="shared" si="154"/>
        <v>44751</v>
      </c>
      <c r="D1288" s="8">
        <f t="shared" si="150"/>
        <v>28</v>
      </c>
      <c r="E1288" s="3">
        <f t="shared" si="148"/>
        <v>13</v>
      </c>
      <c r="F1288" s="3">
        <f t="shared" si="151"/>
        <v>26</v>
      </c>
      <c r="G1288" s="3">
        <f t="shared" si="149"/>
        <v>170</v>
      </c>
      <c r="H1288" s="3">
        <f t="shared" si="152"/>
        <v>7</v>
      </c>
      <c r="I1288" s="3">
        <f t="shared" si="153"/>
        <v>2022</v>
      </c>
    </row>
    <row r="1289" spans="3:9" x14ac:dyDescent="0.25">
      <c r="C1289" s="7">
        <f t="shared" si="154"/>
        <v>44752</v>
      </c>
      <c r="D1289" s="8">
        <f t="shared" si="150"/>
        <v>28</v>
      </c>
      <c r="E1289" s="3">
        <f t="shared" si="148"/>
        <v>13</v>
      </c>
      <c r="F1289" s="3">
        <f t="shared" si="151"/>
        <v>26</v>
      </c>
      <c r="G1289" s="3">
        <f t="shared" si="149"/>
        <v>170</v>
      </c>
      <c r="H1289" s="3">
        <f t="shared" si="152"/>
        <v>7</v>
      </c>
      <c r="I1289" s="3">
        <f t="shared" si="153"/>
        <v>2022</v>
      </c>
    </row>
    <row r="1290" spans="3:9" x14ac:dyDescent="0.25">
      <c r="C1290" s="7">
        <f t="shared" si="154"/>
        <v>44753</v>
      </c>
      <c r="D1290" s="8">
        <f t="shared" si="150"/>
        <v>29</v>
      </c>
      <c r="E1290" s="3">
        <f t="shared" si="148"/>
        <v>13</v>
      </c>
      <c r="F1290" s="3">
        <f t="shared" si="151"/>
        <v>26</v>
      </c>
      <c r="G1290" s="3">
        <f t="shared" si="149"/>
        <v>170</v>
      </c>
      <c r="H1290" s="3">
        <f t="shared" si="152"/>
        <v>7</v>
      </c>
      <c r="I1290" s="3">
        <f t="shared" si="153"/>
        <v>2022</v>
      </c>
    </row>
    <row r="1291" spans="3:9" x14ac:dyDescent="0.25">
      <c r="C1291" s="7">
        <f t="shared" si="154"/>
        <v>44754</v>
      </c>
      <c r="D1291" s="8">
        <f t="shared" si="150"/>
        <v>29</v>
      </c>
      <c r="E1291" s="3">
        <f t="shared" si="148"/>
        <v>13</v>
      </c>
      <c r="F1291" s="3">
        <f t="shared" si="151"/>
        <v>26</v>
      </c>
      <c r="G1291" s="3">
        <f t="shared" si="149"/>
        <v>170</v>
      </c>
      <c r="H1291" s="3">
        <f t="shared" si="152"/>
        <v>7</v>
      </c>
      <c r="I1291" s="3">
        <f t="shared" si="153"/>
        <v>2022</v>
      </c>
    </row>
    <row r="1292" spans="3:9" x14ac:dyDescent="0.25">
      <c r="C1292" s="7">
        <f t="shared" si="154"/>
        <v>44755</v>
      </c>
      <c r="D1292" s="8">
        <f t="shared" si="150"/>
        <v>29</v>
      </c>
      <c r="E1292" s="3">
        <f t="shared" si="148"/>
        <v>13</v>
      </c>
      <c r="F1292" s="3">
        <f t="shared" si="151"/>
        <v>26</v>
      </c>
      <c r="G1292" s="3">
        <f t="shared" si="149"/>
        <v>170</v>
      </c>
      <c r="H1292" s="3">
        <f t="shared" si="152"/>
        <v>7</v>
      </c>
      <c r="I1292" s="3">
        <f t="shared" si="153"/>
        <v>2022</v>
      </c>
    </row>
    <row r="1293" spans="3:9" x14ac:dyDescent="0.25">
      <c r="C1293" s="7">
        <f t="shared" si="154"/>
        <v>44756</v>
      </c>
      <c r="D1293" s="8">
        <f t="shared" si="150"/>
        <v>29</v>
      </c>
      <c r="E1293" s="3">
        <f t="shared" si="148"/>
        <v>13</v>
      </c>
      <c r="F1293" s="3">
        <f t="shared" si="151"/>
        <v>26</v>
      </c>
      <c r="G1293" s="3">
        <f t="shared" si="149"/>
        <v>170</v>
      </c>
      <c r="H1293" s="3">
        <f t="shared" si="152"/>
        <v>7</v>
      </c>
      <c r="I1293" s="3">
        <f t="shared" si="153"/>
        <v>2022</v>
      </c>
    </row>
    <row r="1294" spans="3:9" x14ac:dyDescent="0.25">
      <c r="C1294" s="7">
        <f t="shared" si="154"/>
        <v>44757</v>
      </c>
      <c r="D1294" s="8">
        <f t="shared" si="150"/>
        <v>29</v>
      </c>
      <c r="E1294" s="3">
        <f t="shared" si="148"/>
        <v>13</v>
      </c>
      <c r="F1294" s="3">
        <f t="shared" si="151"/>
        <v>26</v>
      </c>
      <c r="G1294" s="3">
        <f t="shared" si="149"/>
        <v>170</v>
      </c>
      <c r="H1294" s="3">
        <f t="shared" si="152"/>
        <v>7</v>
      </c>
      <c r="I1294" s="3">
        <f t="shared" si="153"/>
        <v>2022</v>
      </c>
    </row>
    <row r="1295" spans="3:9" x14ac:dyDescent="0.25">
      <c r="C1295" s="7">
        <f t="shared" si="154"/>
        <v>44758</v>
      </c>
      <c r="D1295" s="8">
        <f t="shared" si="150"/>
        <v>29</v>
      </c>
      <c r="E1295" s="3">
        <f t="shared" si="148"/>
        <v>14</v>
      </c>
      <c r="F1295" s="3">
        <f t="shared" si="151"/>
        <v>28</v>
      </c>
      <c r="G1295" s="3">
        <f t="shared" si="149"/>
        <v>172</v>
      </c>
      <c r="H1295" s="3">
        <f t="shared" si="152"/>
        <v>7</v>
      </c>
      <c r="I1295" s="3">
        <f t="shared" si="153"/>
        <v>2022</v>
      </c>
    </row>
    <row r="1296" spans="3:9" x14ac:dyDescent="0.25">
      <c r="C1296" s="7">
        <f t="shared" si="154"/>
        <v>44759</v>
      </c>
      <c r="D1296" s="8">
        <f t="shared" si="150"/>
        <v>29</v>
      </c>
      <c r="E1296" s="3">
        <f t="shared" si="148"/>
        <v>14</v>
      </c>
      <c r="F1296" s="3">
        <f t="shared" si="151"/>
        <v>28</v>
      </c>
      <c r="G1296" s="3">
        <f t="shared" si="149"/>
        <v>172</v>
      </c>
      <c r="H1296" s="3">
        <f t="shared" si="152"/>
        <v>7</v>
      </c>
      <c r="I1296" s="3">
        <f t="shared" si="153"/>
        <v>2022</v>
      </c>
    </row>
    <row r="1297" spans="3:9" x14ac:dyDescent="0.25">
      <c r="C1297" s="7">
        <f t="shared" si="154"/>
        <v>44760</v>
      </c>
      <c r="D1297" s="8">
        <f t="shared" si="150"/>
        <v>30</v>
      </c>
      <c r="E1297" s="3">
        <f t="shared" si="148"/>
        <v>14</v>
      </c>
      <c r="F1297" s="3">
        <f t="shared" si="151"/>
        <v>28</v>
      </c>
      <c r="G1297" s="3">
        <f t="shared" si="149"/>
        <v>172</v>
      </c>
      <c r="H1297" s="3">
        <f t="shared" si="152"/>
        <v>7</v>
      </c>
      <c r="I1297" s="3">
        <f t="shared" si="153"/>
        <v>2022</v>
      </c>
    </row>
    <row r="1298" spans="3:9" x14ac:dyDescent="0.25">
      <c r="C1298" s="7">
        <f t="shared" si="154"/>
        <v>44761</v>
      </c>
      <c r="D1298" s="8">
        <f t="shared" si="150"/>
        <v>30</v>
      </c>
      <c r="E1298" s="3">
        <f t="shared" si="148"/>
        <v>14</v>
      </c>
      <c r="F1298" s="3">
        <f t="shared" si="151"/>
        <v>28</v>
      </c>
      <c r="G1298" s="3">
        <f t="shared" si="149"/>
        <v>172</v>
      </c>
      <c r="H1298" s="3">
        <f t="shared" si="152"/>
        <v>7</v>
      </c>
      <c r="I1298" s="3">
        <f t="shared" si="153"/>
        <v>2022</v>
      </c>
    </row>
    <row r="1299" spans="3:9" x14ac:dyDescent="0.25">
      <c r="C1299" s="7">
        <f t="shared" si="154"/>
        <v>44762</v>
      </c>
      <c r="D1299" s="8">
        <f t="shared" si="150"/>
        <v>30</v>
      </c>
      <c r="E1299" s="3">
        <f t="shared" si="148"/>
        <v>14</v>
      </c>
      <c r="F1299" s="3">
        <f t="shared" si="151"/>
        <v>28</v>
      </c>
      <c r="G1299" s="3">
        <f t="shared" si="149"/>
        <v>172</v>
      </c>
      <c r="H1299" s="3">
        <f t="shared" si="152"/>
        <v>7</v>
      </c>
      <c r="I1299" s="3">
        <f t="shared" si="153"/>
        <v>2022</v>
      </c>
    </row>
    <row r="1300" spans="3:9" x14ac:dyDescent="0.25">
      <c r="C1300" s="7">
        <f t="shared" si="154"/>
        <v>44763</v>
      </c>
      <c r="D1300" s="8">
        <f t="shared" si="150"/>
        <v>30</v>
      </c>
      <c r="E1300" s="3">
        <f t="shared" si="148"/>
        <v>14</v>
      </c>
      <c r="F1300" s="3">
        <f t="shared" si="151"/>
        <v>28</v>
      </c>
      <c r="G1300" s="3">
        <f t="shared" si="149"/>
        <v>172</v>
      </c>
      <c r="H1300" s="3">
        <f t="shared" si="152"/>
        <v>7</v>
      </c>
      <c r="I1300" s="3">
        <f t="shared" si="153"/>
        <v>2022</v>
      </c>
    </row>
    <row r="1301" spans="3:9" x14ac:dyDescent="0.25">
      <c r="C1301" s="7">
        <f t="shared" si="154"/>
        <v>44764</v>
      </c>
      <c r="D1301" s="8">
        <f t="shared" si="150"/>
        <v>30</v>
      </c>
      <c r="E1301" s="3">
        <f t="shared" si="148"/>
        <v>14</v>
      </c>
      <c r="F1301" s="3">
        <f t="shared" si="151"/>
        <v>28</v>
      </c>
      <c r="G1301" s="3">
        <f t="shared" si="149"/>
        <v>172</v>
      </c>
      <c r="H1301" s="3">
        <f t="shared" si="152"/>
        <v>7</v>
      </c>
      <c r="I1301" s="3">
        <f t="shared" si="153"/>
        <v>2022</v>
      </c>
    </row>
    <row r="1302" spans="3:9" x14ac:dyDescent="0.25">
      <c r="C1302" s="7">
        <f t="shared" si="154"/>
        <v>44765</v>
      </c>
      <c r="D1302" s="8">
        <f t="shared" si="150"/>
        <v>30</v>
      </c>
      <c r="E1302" s="3">
        <f t="shared" si="148"/>
        <v>14</v>
      </c>
      <c r="F1302" s="3">
        <f t="shared" si="151"/>
        <v>28</v>
      </c>
      <c r="G1302" s="3">
        <f t="shared" si="149"/>
        <v>172</v>
      </c>
      <c r="H1302" s="3">
        <f t="shared" si="152"/>
        <v>7</v>
      </c>
      <c r="I1302" s="3">
        <f t="shared" si="153"/>
        <v>2022</v>
      </c>
    </row>
    <row r="1303" spans="3:9" x14ac:dyDescent="0.25">
      <c r="C1303" s="7">
        <f t="shared" si="154"/>
        <v>44766</v>
      </c>
      <c r="D1303" s="8">
        <f t="shared" si="150"/>
        <v>30</v>
      </c>
      <c r="E1303" s="3">
        <f t="shared" si="148"/>
        <v>14</v>
      </c>
      <c r="F1303" s="3">
        <f t="shared" si="151"/>
        <v>28</v>
      </c>
      <c r="G1303" s="3">
        <f t="shared" si="149"/>
        <v>172</v>
      </c>
      <c r="H1303" s="3">
        <f t="shared" si="152"/>
        <v>7</v>
      </c>
      <c r="I1303" s="3">
        <f t="shared" si="153"/>
        <v>2022</v>
      </c>
    </row>
    <row r="1304" spans="3:9" x14ac:dyDescent="0.25">
      <c r="C1304" s="7">
        <f t="shared" si="154"/>
        <v>44767</v>
      </c>
      <c r="D1304" s="8">
        <f t="shared" si="150"/>
        <v>31</v>
      </c>
      <c r="E1304" s="3">
        <f t="shared" si="148"/>
        <v>14</v>
      </c>
      <c r="F1304" s="3">
        <f t="shared" si="151"/>
        <v>28</v>
      </c>
      <c r="G1304" s="3">
        <f t="shared" si="149"/>
        <v>172</v>
      </c>
      <c r="H1304" s="3">
        <f t="shared" si="152"/>
        <v>7</v>
      </c>
      <c r="I1304" s="3">
        <f t="shared" si="153"/>
        <v>2022</v>
      </c>
    </row>
    <row r="1305" spans="3:9" x14ac:dyDescent="0.25">
      <c r="C1305" s="7">
        <f t="shared" si="154"/>
        <v>44768</v>
      </c>
      <c r="D1305" s="8">
        <f t="shared" si="150"/>
        <v>31</v>
      </c>
      <c r="E1305" s="3">
        <f t="shared" si="148"/>
        <v>14</v>
      </c>
      <c r="F1305" s="3">
        <f t="shared" si="151"/>
        <v>28</v>
      </c>
      <c r="G1305" s="3">
        <f t="shared" si="149"/>
        <v>172</v>
      </c>
      <c r="H1305" s="3">
        <f t="shared" si="152"/>
        <v>7</v>
      </c>
      <c r="I1305" s="3">
        <f t="shared" si="153"/>
        <v>2022</v>
      </c>
    </row>
    <row r="1306" spans="3:9" x14ac:dyDescent="0.25">
      <c r="C1306" s="7">
        <f t="shared" si="154"/>
        <v>44769</v>
      </c>
      <c r="D1306" s="8">
        <f t="shared" si="150"/>
        <v>31</v>
      </c>
      <c r="E1306" s="3">
        <f t="shared" si="148"/>
        <v>14</v>
      </c>
      <c r="F1306" s="3">
        <f t="shared" si="151"/>
        <v>28</v>
      </c>
      <c r="G1306" s="3">
        <f t="shared" si="149"/>
        <v>172</v>
      </c>
      <c r="H1306" s="3">
        <f t="shared" si="152"/>
        <v>7</v>
      </c>
      <c r="I1306" s="3">
        <f t="shared" si="153"/>
        <v>2022</v>
      </c>
    </row>
    <row r="1307" spans="3:9" x14ac:dyDescent="0.25">
      <c r="C1307" s="7">
        <f t="shared" si="154"/>
        <v>44770</v>
      </c>
      <c r="D1307" s="8">
        <f t="shared" si="150"/>
        <v>31</v>
      </c>
      <c r="E1307" s="3">
        <f t="shared" si="148"/>
        <v>14</v>
      </c>
      <c r="F1307" s="3">
        <f t="shared" si="151"/>
        <v>28</v>
      </c>
      <c r="G1307" s="3">
        <f t="shared" si="149"/>
        <v>172</v>
      </c>
      <c r="H1307" s="3">
        <f t="shared" si="152"/>
        <v>7</v>
      </c>
      <c r="I1307" s="3">
        <f t="shared" si="153"/>
        <v>2022</v>
      </c>
    </row>
    <row r="1308" spans="3:9" x14ac:dyDescent="0.25">
      <c r="C1308" s="7">
        <f t="shared" si="154"/>
        <v>44771</v>
      </c>
      <c r="D1308" s="8">
        <f t="shared" si="150"/>
        <v>31</v>
      </c>
      <c r="E1308" s="3">
        <f t="shared" si="148"/>
        <v>14</v>
      </c>
      <c r="F1308" s="3">
        <f t="shared" si="151"/>
        <v>28</v>
      </c>
      <c r="G1308" s="3">
        <f t="shared" si="149"/>
        <v>172</v>
      </c>
      <c r="H1308" s="3">
        <f t="shared" si="152"/>
        <v>7</v>
      </c>
      <c r="I1308" s="3">
        <f t="shared" si="153"/>
        <v>2022</v>
      </c>
    </row>
    <row r="1309" spans="3:9" x14ac:dyDescent="0.25">
      <c r="C1309" s="7">
        <f t="shared" si="154"/>
        <v>44772</v>
      </c>
      <c r="D1309" s="8">
        <f t="shared" si="150"/>
        <v>31</v>
      </c>
      <c r="E1309" s="3">
        <f t="shared" si="148"/>
        <v>14</v>
      </c>
      <c r="F1309" s="3">
        <f t="shared" si="151"/>
        <v>28</v>
      </c>
      <c r="G1309" s="3">
        <f t="shared" si="149"/>
        <v>172</v>
      </c>
      <c r="H1309" s="3">
        <f t="shared" si="152"/>
        <v>7</v>
      </c>
      <c r="I1309" s="3">
        <f t="shared" si="153"/>
        <v>2022</v>
      </c>
    </row>
    <row r="1310" spans="3:9" x14ac:dyDescent="0.25">
      <c r="C1310" s="7">
        <f t="shared" si="154"/>
        <v>44773</v>
      </c>
      <c r="D1310" s="8">
        <f t="shared" si="150"/>
        <v>31</v>
      </c>
      <c r="E1310" s="3">
        <f t="shared" si="148"/>
        <v>14</v>
      </c>
      <c r="F1310" s="3">
        <f t="shared" si="151"/>
        <v>28</v>
      </c>
      <c r="G1310" s="3">
        <f t="shared" si="149"/>
        <v>172</v>
      </c>
      <c r="H1310" s="3">
        <f t="shared" si="152"/>
        <v>7</v>
      </c>
      <c r="I1310" s="3">
        <f t="shared" si="153"/>
        <v>2022</v>
      </c>
    </row>
    <row r="1311" spans="3:9" x14ac:dyDescent="0.25">
      <c r="C1311" s="7">
        <f t="shared" si="154"/>
        <v>44774</v>
      </c>
      <c r="D1311" s="8">
        <f t="shared" si="150"/>
        <v>32</v>
      </c>
      <c r="E1311" s="3">
        <f t="shared" si="148"/>
        <v>15</v>
      </c>
      <c r="F1311" s="3">
        <f t="shared" si="151"/>
        <v>30</v>
      </c>
      <c r="G1311" s="3">
        <f t="shared" si="149"/>
        <v>174</v>
      </c>
      <c r="H1311" s="3">
        <f t="shared" si="152"/>
        <v>8</v>
      </c>
      <c r="I1311" s="3">
        <f t="shared" si="153"/>
        <v>2022</v>
      </c>
    </row>
    <row r="1312" spans="3:9" x14ac:dyDescent="0.25">
      <c r="C1312" s="7">
        <f t="shared" si="154"/>
        <v>44775</v>
      </c>
      <c r="D1312" s="8">
        <f t="shared" si="150"/>
        <v>32</v>
      </c>
      <c r="E1312" s="3">
        <f t="shared" si="148"/>
        <v>15</v>
      </c>
      <c r="F1312" s="3">
        <f t="shared" si="151"/>
        <v>30</v>
      </c>
      <c r="G1312" s="3">
        <f t="shared" si="149"/>
        <v>174</v>
      </c>
      <c r="H1312" s="3">
        <f t="shared" si="152"/>
        <v>8</v>
      </c>
      <c r="I1312" s="3">
        <f t="shared" si="153"/>
        <v>2022</v>
      </c>
    </row>
    <row r="1313" spans="3:9" x14ac:dyDescent="0.25">
      <c r="C1313" s="7">
        <f t="shared" si="154"/>
        <v>44776</v>
      </c>
      <c r="D1313" s="8">
        <f t="shared" si="150"/>
        <v>32</v>
      </c>
      <c r="E1313" s="3">
        <f t="shared" si="148"/>
        <v>15</v>
      </c>
      <c r="F1313" s="3">
        <f t="shared" si="151"/>
        <v>30</v>
      </c>
      <c r="G1313" s="3">
        <f t="shared" si="149"/>
        <v>174</v>
      </c>
      <c r="H1313" s="3">
        <f t="shared" si="152"/>
        <v>8</v>
      </c>
      <c r="I1313" s="3">
        <f t="shared" si="153"/>
        <v>2022</v>
      </c>
    </row>
    <row r="1314" spans="3:9" x14ac:dyDescent="0.25">
      <c r="C1314" s="7">
        <f t="shared" si="154"/>
        <v>44777</v>
      </c>
      <c r="D1314" s="8">
        <f t="shared" si="150"/>
        <v>32</v>
      </c>
      <c r="E1314" s="3">
        <f t="shared" si="148"/>
        <v>15</v>
      </c>
      <c r="F1314" s="3">
        <f t="shared" si="151"/>
        <v>30</v>
      </c>
      <c r="G1314" s="3">
        <f t="shared" si="149"/>
        <v>174</v>
      </c>
      <c r="H1314" s="3">
        <f t="shared" si="152"/>
        <v>8</v>
      </c>
      <c r="I1314" s="3">
        <f t="shared" si="153"/>
        <v>2022</v>
      </c>
    </row>
    <row r="1315" spans="3:9" x14ac:dyDescent="0.25">
      <c r="C1315" s="7">
        <f t="shared" si="154"/>
        <v>44778</v>
      </c>
      <c r="D1315" s="8">
        <f t="shared" si="150"/>
        <v>32</v>
      </c>
      <c r="E1315" s="3">
        <f t="shared" si="148"/>
        <v>15</v>
      </c>
      <c r="F1315" s="3">
        <f t="shared" si="151"/>
        <v>30</v>
      </c>
      <c r="G1315" s="3">
        <f t="shared" si="149"/>
        <v>174</v>
      </c>
      <c r="H1315" s="3">
        <f t="shared" si="152"/>
        <v>8</v>
      </c>
      <c r="I1315" s="3">
        <f t="shared" si="153"/>
        <v>2022</v>
      </c>
    </row>
    <row r="1316" spans="3:9" x14ac:dyDescent="0.25">
      <c r="C1316" s="7">
        <f t="shared" si="154"/>
        <v>44779</v>
      </c>
      <c r="D1316" s="8">
        <f t="shared" si="150"/>
        <v>32</v>
      </c>
      <c r="E1316" s="3">
        <f t="shared" si="148"/>
        <v>15</v>
      </c>
      <c r="F1316" s="3">
        <f t="shared" si="151"/>
        <v>30</v>
      </c>
      <c r="G1316" s="3">
        <f t="shared" si="149"/>
        <v>174</v>
      </c>
      <c r="H1316" s="3">
        <f t="shared" si="152"/>
        <v>8</v>
      </c>
      <c r="I1316" s="3">
        <f t="shared" si="153"/>
        <v>2022</v>
      </c>
    </row>
    <row r="1317" spans="3:9" x14ac:dyDescent="0.25">
      <c r="C1317" s="7">
        <f t="shared" si="154"/>
        <v>44780</v>
      </c>
      <c r="D1317" s="8">
        <f t="shared" si="150"/>
        <v>32</v>
      </c>
      <c r="E1317" s="3">
        <f t="shared" si="148"/>
        <v>15</v>
      </c>
      <c r="F1317" s="3">
        <f t="shared" si="151"/>
        <v>30</v>
      </c>
      <c r="G1317" s="3">
        <f t="shared" si="149"/>
        <v>174</v>
      </c>
      <c r="H1317" s="3">
        <f t="shared" si="152"/>
        <v>8</v>
      </c>
      <c r="I1317" s="3">
        <f t="shared" si="153"/>
        <v>2022</v>
      </c>
    </row>
    <row r="1318" spans="3:9" x14ac:dyDescent="0.25">
      <c r="C1318" s="7">
        <f t="shared" si="154"/>
        <v>44781</v>
      </c>
      <c r="D1318" s="8">
        <f t="shared" si="150"/>
        <v>33</v>
      </c>
      <c r="E1318" s="3">
        <f t="shared" si="148"/>
        <v>15</v>
      </c>
      <c r="F1318" s="3">
        <f t="shared" si="151"/>
        <v>30</v>
      </c>
      <c r="G1318" s="3">
        <f t="shared" si="149"/>
        <v>174</v>
      </c>
      <c r="H1318" s="3">
        <f t="shared" si="152"/>
        <v>8</v>
      </c>
      <c r="I1318" s="3">
        <f t="shared" si="153"/>
        <v>2022</v>
      </c>
    </row>
    <row r="1319" spans="3:9" x14ac:dyDescent="0.25">
      <c r="C1319" s="7">
        <f t="shared" si="154"/>
        <v>44782</v>
      </c>
      <c r="D1319" s="8">
        <f t="shared" si="150"/>
        <v>33</v>
      </c>
      <c r="E1319" s="3">
        <f t="shared" si="148"/>
        <v>15</v>
      </c>
      <c r="F1319" s="3">
        <f t="shared" si="151"/>
        <v>30</v>
      </c>
      <c r="G1319" s="3">
        <f t="shared" si="149"/>
        <v>174</v>
      </c>
      <c r="H1319" s="3">
        <f t="shared" si="152"/>
        <v>8</v>
      </c>
      <c r="I1319" s="3">
        <f t="shared" si="153"/>
        <v>2022</v>
      </c>
    </row>
    <row r="1320" spans="3:9" x14ac:dyDescent="0.25">
      <c r="C1320" s="7">
        <f t="shared" si="154"/>
        <v>44783</v>
      </c>
      <c r="D1320" s="8">
        <f t="shared" si="150"/>
        <v>33</v>
      </c>
      <c r="E1320" s="3">
        <f t="shared" si="148"/>
        <v>15</v>
      </c>
      <c r="F1320" s="3">
        <f t="shared" si="151"/>
        <v>30</v>
      </c>
      <c r="G1320" s="3">
        <f t="shared" si="149"/>
        <v>174</v>
      </c>
      <c r="H1320" s="3">
        <f t="shared" si="152"/>
        <v>8</v>
      </c>
      <c r="I1320" s="3">
        <f t="shared" si="153"/>
        <v>2022</v>
      </c>
    </row>
    <row r="1321" spans="3:9" x14ac:dyDescent="0.25">
      <c r="C1321" s="7">
        <f t="shared" si="154"/>
        <v>44784</v>
      </c>
      <c r="D1321" s="8">
        <f t="shared" si="150"/>
        <v>33</v>
      </c>
      <c r="E1321" s="3">
        <f t="shared" si="148"/>
        <v>15</v>
      </c>
      <c r="F1321" s="3">
        <f t="shared" si="151"/>
        <v>30</v>
      </c>
      <c r="G1321" s="3">
        <f t="shared" si="149"/>
        <v>174</v>
      </c>
      <c r="H1321" s="3">
        <f t="shared" si="152"/>
        <v>8</v>
      </c>
      <c r="I1321" s="3">
        <f t="shared" si="153"/>
        <v>2022</v>
      </c>
    </row>
    <row r="1322" spans="3:9" x14ac:dyDescent="0.25">
      <c r="C1322" s="7">
        <f t="shared" si="154"/>
        <v>44785</v>
      </c>
      <c r="D1322" s="8">
        <f t="shared" si="150"/>
        <v>33</v>
      </c>
      <c r="E1322" s="3">
        <f t="shared" si="148"/>
        <v>15</v>
      </c>
      <c r="F1322" s="3">
        <f t="shared" si="151"/>
        <v>30</v>
      </c>
      <c r="G1322" s="3">
        <f t="shared" si="149"/>
        <v>174</v>
      </c>
      <c r="H1322" s="3">
        <f t="shared" si="152"/>
        <v>8</v>
      </c>
      <c r="I1322" s="3">
        <f t="shared" si="153"/>
        <v>2022</v>
      </c>
    </row>
    <row r="1323" spans="3:9" x14ac:dyDescent="0.25">
      <c r="C1323" s="7">
        <f t="shared" si="154"/>
        <v>44786</v>
      </c>
      <c r="D1323" s="8">
        <f t="shared" si="150"/>
        <v>33</v>
      </c>
      <c r="E1323" s="3">
        <f t="shared" si="148"/>
        <v>15</v>
      </c>
      <c r="F1323" s="3">
        <f t="shared" si="151"/>
        <v>30</v>
      </c>
      <c r="G1323" s="3">
        <f t="shared" si="149"/>
        <v>174</v>
      </c>
      <c r="H1323" s="3">
        <f t="shared" si="152"/>
        <v>8</v>
      </c>
      <c r="I1323" s="3">
        <f t="shared" si="153"/>
        <v>2022</v>
      </c>
    </row>
    <row r="1324" spans="3:9" x14ac:dyDescent="0.25">
      <c r="C1324" s="7">
        <f t="shared" si="154"/>
        <v>44787</v>
      </c>
      <c r="D1324" s="8">
        <f t="shared" si="150"/>
        <v>33</v>
      </c>
      <c r="E1324" s="3">
        <f t="shared" si="148"/>
        <v>15</v>
      </c>
      <c r="F1324" s="3">
        <f t="shared" si="151"/>
        <v>30</v>
      </c>
      <c r="G1324" s="3">
        <f t="shared" si="149"/>
        <v>174</v>
      </c>
      <c r="H1324" s="3">
        <f t="shared" si="152"/>
        <v>8</v>
      </c>
      <c r="I1324" s="3">
        <f t="shared" si="153"/>
        <v>2022</v>
      </c>
    </row>
    <row r="1325" spans="3:9" x14ac:dyDescent="0.25">
      <c r="C1325" s="7">
        <f t="shared" si="154"/>
        <v>44788</v>
      </c>
      <c r="D1325" s="8">
        <f t="shared" si="150"/>
        <v>34</v>
      </c>
      <c r="E1325" s="3">
        <f t="shared" si="148"/>
        <v>15</v>
      </c>
      <c r="F1325" s="3">
        <f t="shared" si="151"/>
        <v>30</v>
      </c>
      <c r="G1325" s="3">
        <f t="shared" si="149"/>
        <v>174</v>
      </c>
      <c r="H1325" s="3">
        <f t="shared" si="152"/>
        <v>8</v>
      </c>
      <c r="I1325" s="3">
        <f t="shared" si="153"/>
        <v>2022</v>
      </c>
    </row>
    <row r="1326" spans="3:9" x14ac:dyDescent="0.25">
      <c r="C1326" s="7">
        <f t="shared" si="154"/>
        <v>44789</v>
      </c>
      <c r="D1326" s="8">
        <f t="shared" si="150"/>
        <v>34</v>
      </c>
      <c r="E1326" s="3">
        <f t="shared" si="148"/>
        <v>16</v>
      </c>
      <c r="F1326" s="3">
        <f t="shared" si="151"/>
        <v>32</v>
      </c>
      <c r="G1326" s="3">
        <f t="shared" si="149"/>
        <v>176</v>
      </c>
      <c r="H1326" s="3">
        <f t="shared" si="152"/>
        <v>8</v>
      </c>
      <c r="I1326" s="3">
        <f t="shared" si="153"/>
        <v>2022</v>
      </c>
    </row>
    <row r="1327" spans="3:9" x14ac:dyDescent="0.25">
      <c r="C1327" s="7">
        <f t="shared" si="154"/>
        <v>44790</v>
      </c>
      <c r="D1327" s="8">
        <f t="shared" si="150"/>
        <v>34</v>
      </c>
      <c r="E1327" s="3">
        <f t="shared" si="148"/>
        <v>16</v>
      </c>
      <c r="F1327" s="3">
        <f t="shared" si="151"/>
        <v>32</v>
      </c>
      <c r="G1327" s="3">
        <f t="shared" si="149"/>
        <v>176</v>
      </c>
      <c r="H1327" s="3">
        <f t="shared" si="152"/>
        <v>8</v>
      </c>
      <c r="I1327" s="3">
        <f t="shared" si="153"/>
        <v>2022</v>
      </c>
    </row>
    <row r="1328" spans="3:9" x14ac:dyDescent="0.25">
      <c r="C1328" s="7">
        <f t="shared" si="154"/>
        <v>44791</v>
      </c>
      <c r="D1328" s="8">
        <f t="shared" si="150"/>
        <v>34</v>
      </c>
      <c r="E1328" s="3">
        <f t="shared" si="148"/>
        <v>16</v>
      </c>
      <c r="F1328" s="3">
        <f t="shared" si="151"/>
        <v>32</v>
      </c>
      <c r="G1328" s="3">
        <f t="shared" si="149"/>
        <v>176</v>
      </c>
      <c r="H1328" s="3">
        <f t="shared" si="152"/>
        <v>8</v>
      </c>
      <c r="I1328" s="3">
        <f t="shared" si="153"/>
        <v>2022</v>
      </c>
    </row>
    <row r="1329" spans="3:9" x14ac:dyDescent="0.25">
      <c r="C1329" s="7">
        <f t="shared" si="154"/>
        <v>44792</v>
      </c>
      <c r="D1329" s="8">
        <f t="shared" si="150"/>
        <v>34</v>
      </c>
      <c r="E1329" s="3">
        <f t="shared" si="148"/>
        <v>16</v>
      </c>
      <c r="F1329" s="3">
        <f t="shared" si="151"/>
        <v>32</v>
      </c>
      <c r="G1329" s="3">
        <f t="shared" si="149"/>
        <v>176</v>
      </c>
      <c r="H1329" s="3">
        <f t="shared" si="152"/>
        <v>8</v>
      </c>
      <c r="I1329" s="3">
        <f t="shared" si="153"/>
        <v>2022</v>
      </c>
    </row>
    <row r="1330" spans="3:9" x14ac:dyDescent="0.25">
      <c r="C1330" s="7">
        <f t="shared" si="154"/>
        <v>44793</v>
      </c>
      <c r="D1330" s="8">
        <f t="shared" si="150"/>
        <v>34</v>
      </c>
      <c r="E1330" s="3">
        <f t="shared" si="148"/>
        <v>16</v>
      </c>
      <c r="F1330" s="3">
        <f t="shared" si="151"/>
        <v>32</v>
      </c>
      <c r="G1330" s="3">
        <f t="shared" si="149"/>
        <v>176</v>
      </c>
      <c r="H1330" s="3">
        <f t="shared" si="152"/>
        <v>8</v>
      </c>
      <c r="I1330" s="3">
        <f t="shared" si="153"/>
        <v>2022</v>
      </c>
    </row>
    <row r="1331" spans="3:9" x14ac:dyDescent="0.25">
      <c r="C1331" s="7">
        <f t="shared" si="154"/>
        <v>44794</v>
      </c>
      <c r="D1331" s="8">
        <f t="shared" si="150"/>
        <v>34</v>
      </c>
      <c r="E1331" s="3">
        <f t="shared" si="148"/>
        <v>16</v>
      </c>
      <c r="F1331" s="3">
        <f t="shared" si="151"/>
        <v>32</v>
      </c>
      <c r="G1331" s="3">
        <f t="shared" si="149"/>
        <v>176</v>
      </c>
      <c r="H1331" s="3">
        <f t="shared" si="152"/>
        <v>8</v>
      </c>
      <c r="I1331" s="3">
        <f t="shared" si="153"/>
        <v>2022</v>
      </c>
    </row>
    <row r="1332" spans="3:9" x14ac:dyDescent="0.25">
      <c r="C1332" s="7">
        <f t="shared" si="154"/>
        <v>44795</v>
      </c>
      <c r="D1332" s="8">
        <f t="shared" si="150"/>
        <v>35</v>
      </c>
      <c r="E1332" s="3">
        <f t="shared" si="148"/>
        <v>16</v>
      </c>
      <c r="F1332" s="3">
        <f t="shared" si="151"/>
        <v>32</v>
      </c>
      <c r="G1332" s="3">
        <f t="shared" si="149"/>
        <v>176</v>
      </c>
      <c r="H1332" s="3">
        <f t="shared" si="152"/>
        <v>8</v>
      </c>
      <c r="I1332" s="3">
        <f t="shared" si="153"/>
        <v>2022</v>
      </c>
    </row>
    <row r="1333" spans="3:9" x14ac:dyDescent="0.25">
      <c r="C1333" s="7">
        <f t="shared" si="154"/>
        <v>44796</v>
      </c>
      <c r="D1333" s="8">
        <f t="shared" si="150"/>
        <v>35</v>
      </c>
      <c r="E1333" s="3">
        <f t="shared" si="148"/>
        <v>16</v>
      </c>
      <c r="F1333" s="3">
        <f t="shared" si="151"/>
        <v>32</v>
      </c>
      <c r="G1333" s="3">
        <f t="shared" si="149"/>
        <v>176</v>
      </c>
      <c r="H1333" s="3">
        <f t="shared" si="152"/>
        <v>8</v>
      </c>
      <c r="I1333" s="3">
        <f t="shared" si="153"/>
        <v>2022</v>
      </c>
    </row>
    <row r="1334" spans="3:9" x14ac:dyDescent="0.25">
      <c r="C1334" s="7">
        <f t="shared" si="154"/>
        <v>44797</v>
      </c>
      <c r="D1334" s="8">
        <f t="shared" si="150"/>
        <v>35</v>
      </c>
      <c r="E1334" s="3">
        <f t="shared" si="148"/>
        <v>16</v>
      </c>
      <c r="F1334" s="3">
        <f t="shared" si="151"/>
        <v>32</v>
      </c>
      <c r="G1334" s="3">
        <f t="shared" si="149"/>
        <v>176</v>
      </c>
      <c r="H1334" s="3">
        <f t="shared" si="152"/>
        <v>8</v>
      </c>
      <c r="I1334" s="3">
        <f t="shared" si="153"/>
        <v>2022</v>
      </c>
    </row>
    <row r="1335" spans="3:9" x14ac:dyDescent="0.25">
      <c r="C1335" s="7">
        <f t="shared" si="154"/>
        <v>44798</v>
      </c>
      <c r="D1335" s="8">
        <f t="shared" si="150"/>
        <v>35</v>
      </c>
      <c r="E1335" s="3">
        <f t="shared" si="148"/>
        <v>16</v>
      </c>
      <c r="F1335" s="3">
        <f t="shared" si="151"/>
        <v>32</v>
      </c>
      <c r="G1335" s="3">
        <f t="shared" si="149"/>
        <v>176</v>
      </c>
      <c r="H1335" s="3">
        <f t="shared" si="152"/>
        <v>8</v>
      </c>
      <c r="I1335" s="3">
        <f t="shared" si="153"/>
        <v>2022</v>
      </c>
    </row>
    <row r="1336" spans="3:9" x14ac:dyDescent="0.25">
      <c r="C1336" s="7">
        <f t="shared" si="154"/>
        <v>44799</v>
      </c>
      <c r="D1336" s="8">
        <f t="shared" si="150"/>
        <v>35</v>
      </c>
      <c r="E1336" s="3">
        <f t="shared" si="148"/>
        <v>16</v>
      </c>
      <c r="F1336" s="3">
        <f t="shared" si="151"/>
        <v>32</v>
      </c>
      <c r="G1336" s="3">
        <f t="shared" si="149"/>
        <v>176</v>
      </c>
      <c r="H1336" s="3">
        <f t="shared" si="152"/>
        <v>8</v>
      </c>
      <c r="I1336" s="3">
        <f t="shared" si="153"/>
        <v>2022</v>
      </c>
    </row>
    <row r="1337" spans="3:9" x14ac:dyDescent="0.25">
      <c r="C1337" s="7">
        <f t="shared" si="154"/>
        <v>44800</v>
      </c>
      <c r="D1337" s="8">
        <f t="shared" si="150"/>
        <v>35</v>
      </c>
      <c r="E1337" s="3">
        <f t="shared" si="148"/>
        <v>16</v>
      </c>
      <c r="F1337" s="3">
        <f t="shared" si="151"/>
        <v>32</v>
      </c>
      <c r="G1337" s="3">
        <f t="shared" si="149"/>
        <v>176</v>
      </c>
      <c r="H1337" s="3">
        <f t="shared" si="152"/>
        <v>8</v>
      </c>
      <c r="I1337" s="3">
        <f t="shared" si="153"/>
        <v>2022</v>
      </c>
    </row>
    <row r="1338" spans="3:9" x14ac:dyDescent="0.25">
      <c r="C1338" s="7">
        <f t="shared" si="154"/>
        <v>44801</v>
      </c>
      <c r="D1338" s="8">
        <f t="shared" si="150"/>
        <v>35</v>
      </c>
      <c r="E1338" s="3">
        <f t="shared" si="148"/>
        <v>16</v>
      </c>
      <c r="F1338" s="3">
        <f t="shared" si="151"/>
        <v>32</v>
      </c>
      <c r="G1338" s="3">
        <f t="shared" si="149"/>
        <v>176</v>
      </c>
      <c r="H1338" s="3">
        <f t="shared" si="152"/>
        <v>8</v>
      </c>
      <c r="I1338" s="3">
        <f t="shared" si="153"/>
        <v>2022</v>
      </c>
    </row>
    <row r="1339" spans="3:9" x14ac:dyDescent="0.25">
      <c r="C1339" s="7">
        <f t="shared" si="154"/>
        <v>44802</v>
      </c>
      <c r="D1339" s="8">
        <f t="shared" si="150"/>
        <v>36</v>
      </c>
      <c r="E1339" s="3">
        <f t="shared" si="148"/>
        <v>16</v>
      </c>
      <c r="F1339" s="3">
        <f t="shared" si="151"/>
        <v>32</v>
      </c>
      <c r="G1339" s="3">
        <f t="shared" si="149"/>
        <v>176</v>
      </c>
      <c r="H1339" s="3">
        <f t="shared" si="152"/>
        <v>8</v>
      </c>
      <c r="I1339" s="3">
        <f t="shared" si="153"/>
        <v>2022</v>
      </c>
    </row>
    <row r="1340" spans="3:9" x14ac:dyDescent="0.25">
      <c r="C1340" s="7">
        <f t="shared" si="154"/>
        <v>44803</v>
      </c>
      <c r="D1340" s="8">
        <f t="shared" si="150"/>
        <v>36</v>
      </c>
      <c r="E1340" s="3">
        <f t="shared" si="148"/>
        <v>16</v>
      </c>
      <c r="F1340" s="3">
        <f t="shared" si="151"/>
        <v>32</v>
      </c>
      <c r="G1340" s="3">
        <f t="shared" si="149"/>
        <v>176</v>
      </c>
      <c r="H1340" s="3">
        <f t="shared" si="152"/>
        <v>8</v>
      </c>
      <c r="I1340" s="3">
        <f t="shared" si="153"/>
        <v>2022</v>
      </c>
    </row>
    <row r="1341" spans="3:9" x14ac:dyDescent="0.25">
      <c r="C1341" s="7">
        <f t="shared" si="154"/>
        <v>44804</v>
      </c>
      <c r="D1341" s="8">
        <f t="shared" si="150"/>
        <v>36</v>
      </c>
      <c r="E1341" s="3">
        <f t="shared" si="148"/>
        <v>16</v>
      </c>
      <c r="F1341" s="3">
        <f t="shared" si="151"/>
        <v>32</v>
      </c>
      <c r="G1341" s="3">
        <f t="shared" si="149"/>
        <v>176</v>
      </c>
      <c r="H1341" s="3">
        <f t="shared" si="152"/>
        <v>8</v>
      </c>
      <c r="I1341" s="3">
        <f t="shared" si="153"/>
        <v>2022</v>
      </c>
    </row>
    <row r="1342" spans="3:9" x14ac:dyDescent="0.25">
      <c r="C1342" s="7">
        <f t="shared" si="154"/>
        <v>44805</v>
      </c>
      <c r="D1342" s="8">
        <f t="shared" si="150"/>
        <v>36</v>
      </c>
      <c r="E1342" s="3">
        <f t="shared" si="148"/>
        <v>17</v>
      </c>
      <c r="F1342" s="3">
        <f t="shared" si="151"/>
        <v>34</v>
      </c>
      <c r="G1342" s="3">
        <f t="shared" si="149"/>
        <v>178</v>
      </c>
      <c r="H1342" s="3">
        <f t="shared" si="152"/>
        <v>9</v>
      </c>
      <c r="I1342" s="3">
        <f t="shared" si="153"/>
        <v>2022</v>
      </c>
    </row>
    <row r="1343" spans="3:9" x14ac:dyDescent="0.25">
      <c r="C1343" s="7">
        <f t="shared" si="154"/>
        <v>44806</v>
      </c>
      <c r="D1343" s="8">
        <f t="shared" si="150"/>
        <v>36</v>
      </c>
      <c r="E1343" s="3">
        <f t="shared" si="148"/>
        <v>17</v>
      </c>
      <c r="F1343" s="3">
        <f t="shared" si="151"/>
        <v>34</v>
      </c>
      <c r="G1343" s="3">
        <f t="shared" si="149"/>
        <v>178</v>
      </c>
      <c r="H1343" s="3">
        <f t="shared" si="152"/>
        <v>9</v>
      </c>
      <c r="I1343" s="3">
        <f t="shared" si="153"/>
        <v>2022</v>
      </c>
    </row>
    <row r="1344" spans="3:9" x14ac:dyDescent="0.25">
      <c r="C1344" s="7">
        <f t="shared" si="154"/>
        <v>44807</v>
      </c>
      <c r="D1344" s="8">
        <f t="shared" si="150"/>
        <v>36</v>
      </c>
      <c r="E1344" s="3">
        <f t="shared" si="148"/>
        <v>17</v>
      </c>
      <c r="F1344" s="3">
        <f t="shared" si="151"/>
        <v>34</v>
      </c>
      <c r="G1344" s="3">
        <f t="shared" si="149"/>
        <v>178</v>
      </c>
      <c r="H1344" s="3">
        <f t="shared" si="152"/>
        <v>9</v>
      </c>
      <c r="I1344" s="3">
        <f t="shared" si="153"/>
        <v>2022</v>
      </c>
    </row>
    <row r="1345" spans="3:9" x14ac:dyDescent="0.25">
      <c r="C1345" s="7">
        <f t="shared" si="154"/>
        <v>44808</v>
      </c>
      <c r="D1345" s="8">
        <f t="shared" si="150"/>
        <v>36</v>
      </c>
      <c r="E1345" s="3">
        <f t="shared" si="148"/>
        <v>17</v>
      </c>
      <c r="F1345" s="3">
        <f t="shared" si="151"/>
        <v>34</v>
      </c>
      <c r="G1345" s="3">
        <f t="shared" si="149"/>
        <v>178</v>
      </c>
      <c r="H1345" s="3">
        <f t="shared" si="152"/>
        <v>9</v>
      </c>
      <c r="I1345" s="3">
        <f t="shared" si="153"/>
        <v>2022</v>
      </c>
    </row>
    <row r="1346" spans="3:9" x14ac:dyDescent="0.25">
      <c r="C1346" s="7">
        <f t="shared" si="154"/>
        <v>44809</v>
      </c>
      <c r="D1346" s="8">
        <f t="shared" si="150"/>
        <v>37</v>
      </c>
      <c r="E1346" s="3">
        <f t="shared" si="148"/>
        <v>17</v>
      </c>
      <c r="F1346" s="3">
        <f t="shared" si="151"/>
        <v>34</v>
      </c>
      <c r="G1346" s="3">
        <f t="shared" si="149"/>
        <v>178</v>
      </c>
      <c r="H1346" s="3">
        <f t="shared" si="152"/>
        <v>9</v>
      </c>
      <c r="I1346" s="3">
        <f t="shared" si="153"/>
        <v>2022</v>
      </c>
    </row>
    <row r="1347" spans="3:9" x14ac:dyDescent="0.25">
      <c r="C1347" s="7">
        <f t="shared" si="154"/>
        <v>44810</v>
      </c>
      <c r="D1347" s="8">
        <f t="shared" si="150"/>
        <v>37</v>
      </c>
      <c r="E1347" s="3">
        <f t="shared" ref="E1347:E1410" si="155">MONTH(C1347)*2-(DAY(C1347)&lt;16)</f>
        <v>17</v>
      </c>
      <c r="F1347" s="3">
        <f t="shared" si="151"/>
        <v>34</v>
      </c>
      <c r="G1347" s="3">
        <f t="shared" ref="G1347:G1410" si="156">IF(I1348&gt;$I$3,IF(AND(I1348&gt;I1347,F1347=48),F1347*(I1348-$I$3),(I1348-$I$3)*48+F1347),F1347)</f>
        <v>178</v>
      </c>
      <c r="H1347" s="3">
        <f t="shared" si="152"/>
        <v>9</v>
      </c>
      <c r="I1347" s="3">
        <f t="shared" si="153"/>
        <v>2022</v>
      </c>
    </row>
    <row r="1348" spans="3:9" x14ac:dyDescent="0.25">
      <c r="C1348" s="7">
        <f t="shared" si="154"/>
        <v>44811</v>
      </c>
      <c r="D1348" s="8">
        <f t="shared" ref="D1348:D1411" si="157">IF(WEEKNUM(C1348,2)=53,52,WEEKNUM(C1348,2))</f>
        <v>37</v>
      </c>
      <c r="E1348" s="3">
        <f t="shared" si="155"/>
        <v>17</v>
      </c>
      <c r="F1348" s="3">
        <f t="shared" ref="F1348:F1411" si="158">E1348*2</f>
        <v>34</v>
      </c>
      <c r="G1348" s="3">
        <f t="shared" si="156"/>
        <v>178</v>
      </c>
      <c r="H1348" s="3">
        <f t="shared" ref="H1348:H1411" si="159">MONTH(C1348)</f>
        <v>9</v>
      </c>
      <c r="I1348" s="3">
        <f t="shared" ref="I1348:I1411" si="160">YEAR(C1348)</f>
        <v>2022</v>
      </c>
    </row>
    <row r="1349" spans="3:9" x14ac:dyDescent="0.25">
      <c r="C1349" s="7">
        <f t="shared" ref="C1349:C1412" si="161">C1348+1</f>
        <v>44812</v>
      </c>
      <c r="D1349" s="8">
        <f t="shared" si="157"/>
        <v>37</v>
      </c>
      <c r="E1349" s="3">
        <f t="shared" si="155"/>
        <v>17</v>
      </c>
      <c r="F1349" s="3">
        <f t="shared" si="158"/>
        <v>34</v>
      </c>
      <c r="G1349" s="3">
        <f t="shared" si="156"/>
        <v>178</v>
      </c>
      <c r="H1349" s="3">
        <f t="shared" si="159"/>
        <v>9</v>
      </c>
      <c r="I1349" s="3">
        <f t="shared" si="160"/>
        <v>2022</v>
      </c>
    </row>
    <row r="1350" spans="3:9" x14ac:dyDescent="0.25">
      <c r="C1350" s="7">
        <f t="shared" si="161"/>
        <v>44813</v>
      </c>
      <c r="D1350" s="8">
        <f t="shared" si="157"/>
        <v>37</v>
      </c>
      <c r="E1350" s="3">
        <f t="shared" si="155"/>
        <v>17</v>
      </c>
      <c r="F1350" s="3">
        <f t="shared" si="158"/>
        <v>34</v>
      </c>
      <c r="G1350" s="3">
        <f t="shared" si="156"/>
        <v>178</v>
      </c>
      <c r="H1350" s="3">
        <f t="shared" si="159"/>
        <v>9</v>
      </c>
      <c r="I1350" s="3">
        <f t="shared" si="160"/>
        <v>2022</v>
      </c>
    </row>
    <row r="1351" spans="3:9" x14ac:dyDescent="0.25">
      <c r="C1351" s="7">
        <f t="shared" si="161"/>
        <v>44814</v>
      </c>
      <c r="D1351" s="8">
        <f t="shared" si="157"/>
        <v>37</v>
      </c>
      <c r="E1351" s="3">
        <f t="shared" si="155"/>
        <v>17</v>
      </c>
      <c r="F1351" s="3">
        <f t="shared" si="158"/>
        <v>34</v>
      </c>
      <c r="G1351" s="3">
        <f t="shared" si="156"/>
        <v>178</v>
      </c>
      <c r="H1351" s="3">
        <f t="shared" si="159"/>
        <v>9</v>
      </c>
      <c r="I1351" s="3">
        <f t="shared" si="160"/>
        <v>2022</v>
      </c>
    </row>
    <row r="1352" spans="3:9" x14ac:dyDescent="0.25">
      <c r="C1352" s="7">
        <f t="shared" si="161"/>
        <v>44815</v>
      </c>
      <c r="D1352" s="8">
        <f t="shared" si="157"/>
        <v>37</v>
      </c>
      <c r="E1352" s="3">
        <f t="shared" si="155"/>
        <v>17</v>
      </c>
      <c r="F1352" s="3">
        <f t="shared" si="158"/>
        <v>34</v>
      </c>
      <c r="G1352" s="3">
        <f t="shared" si="156"/>
        <v>178</v>
      </c>
      <c r="H1352" s="3">
        <f t="shared" si="159"/>
        <v>9</v>
      </c>
      <c r="I1352" s="3">
        <f t="shared" si="160"/>
        <v>2022</v>
      </c>
    </row>
    <row r="1353" spans="3:9" x14ac:dyDescent="0.25">
      <c r="C1353" s="7">
        <f t="shared" si="161"/>
        <v>44816</v>
      </c>
      <c r="D1353" s="8">
        <f t="shared" si="157"/>
        <v>38</v>
      </c>
      <c r="E1353" s="3">
        <f t="shared" si="155"/>
        <v>17</v>
      </c>
      <c r="F1353" s="3">
        <f t="shared" si="158"/>
        <v>34</v>
      </c>
      <c r="G1353" s="3">
        <f t="shared" si="156"/>
        <v>178</v>
      </c>
      <c r="H1353" s="3">
        <f t="shared" si="159"/>
        <v>9</v>
      </c>
      <c r="I1353" s="3">
        <f t="shared" si="160"/>
        <v>2022</v>
      </c>
    </row>
    <row r="1354" spans="3:9" x14ac:dyDescent="0.25">
      <c r="C1354" s="7">
        <f t="shared" si="161"/>
        <v>44817</v>
      </c>
      <c r="D1354" s="8">
        <f t="shared" si="157"/>
        <v>38</v>
      </c>
      <c r="E1354" s="3">
        <f t="shared" si="155"/>
        <v>17</v>
      </c>
      <c r="F1354" s="3">
        <f t="shared" si="158"/>
        <v>34</v>
      </c>
      <c r="G1354" s="3">
        <f t="shared" si="156"/>
        <v>178</v>
      </c>
      <c r="H1354" s="3">
        <f t="shared" si="159"/>
        <v>9</v>
      </c>
      <c r="I1354" s="3">
        <f t="shared" si="160"/>
        <v>2022</v>
      </c>
    </row>
    <row r="1355" spans="3:9" x14ac:dyDescent="0.25">
      <c r="C1355" s="7">
        <f t="shared" si="161"/>
        <v>44818</v>
      </c>
      <c r="D1355" s="8">
        <f t="shared" si="157"/>
        <v>38</v>
      </c>
      <c r="E1355" s="3">
        <f t="shared" si="155"/>
        <v>17</v>
      </c>
      <c r="F1355" s="3">
        <f t="shared" si="158"/>
        <v>34</v>
      </c>
      <c r="G1355" s="3">
        <f t="shared" si="156"/>
        <v>178</v>
      </c>
      <c r="H1355" s="3">
        <f t="shared" si="159"/>
        <v>9</v>
      </c>
      <c r="I1355" s="3">
        <f t="shared" si="160"/>
        <v>2022</v>
      </c>
    </row>
    <row r="1356" spans="3:9" x14ac:dyDescent="0.25">
      <c r="C1356" s="7">
        <f t="shared" si="161"/>
        <v>44819</v>
      </c>
      <c r="D1356" s="8">
        <f t="shared" si="157"/>
        <v>38</v>
      </c>
      <c r="E1356" s="3">
        <f t="shared" si="155"/>
        <v>17</v>
      </c>
      <c r="F1356" s="3">
        <f t="shared" si="158"/>
        <v>34</v>
      </c>
      <c r="G1356" s="3">
        <f t="shared" si="156"/>
        <v>178</v>
      </c>
      <c r="H1356" s="3">
        <f t="shared" si="159"/>
        <v>9</v>
      </c>
      <c r="I1356" s="3">
        <f t="shared" si="160"/>
        <v>2022</v>
      </c>
    </row>
    <row r="1357" spans="3:9" x14ac:dyDescent="0.25">
      <c r="C1357" s="7">
        <f t="shared" si="161"/>
        <v>44820</v>
      </c>
      <c r="D1357" s="8">
        <f t="shared" si="157"/>
        <v>38</v>
      </c>
      <c r="E1357" s="3">
        <f t="shared" si="155"/>
        <v>18</v>
      </c>
      <c r="F1357" s="3">
        <f t="shared" si="158"/>
        <v>36</v>
      </c>
      <c r="G1357" s="3">
        <f t="shared" si="156"/>
        <v>180</v>
      </c>
      <c r="H1357" s="3">
        <f t="shared" si="159"/>
        <v>9</v>
      </c>
      <c r="I1357" s="3">
        <f t="shared" si="160"/>
        <v>2022</v>
      </c>
    </row>
    <row r="1358" spans="3:9" x14ac:dyDescent="0.25">
      <c r="C1358" s="7">
        <f t="shared" si="161"/>
        <v>44821</v>
      </c>
      <c r="D1358" s="8">
        <f t="shared" si="157"/>
        <v>38</v>
      </c>
      <c r="E1358" s="3">
        <f t="shared" si="155"/>
        <v>18</v>
      </c>
      <c r="F1358" s="3">
        <f t="shared" si="158"/>
        <v>36</v>
      </c>
      <c r="G1358" s="3">
        <f t="shared" si="156"/>
        <v>180</v>
      </c>
      <c r="H1358" s="3">
        <f t="shared" si="159"/>
        <v>9</v>
      </c>
      <c r="I1358" s="3">
        <f t="shared" si="160"/>
        <v>2022</v>
      </c>
    </row>
    <row r="1359" spans="3:9" x14ac:dyDescent="0.25">
      <c r="C1359" s="7">
        <f t="shared" si="161"/>
        <v>44822</v>
      </c>
      <c r="D1359" s="8">
        <f t="shared" si="157"/>
        <v>38</v>
      </c>
      <c r="E1359" s="3">
        <f t="shared" si="155"/>
        <v>18</v>
      </c>
      <c r="F1359" s="3">
        <f t="shared" si="158"/>
        <v>36</v>
      </c>
      <c r="G1359" s="3">
        <f t="shared" si="156"/>
        <v>180</v>
      </c>
      <c r="H1359" s="3">
        <f t="shared" si="159"/>
        <v>9</v>
      </c>
      <c r="I1359" s="3">
        <f t="shared" si="160"/>
        <v>2022</v>
      </c>
    </row>
    <row r="1360" spans="3:9" x14ac:dyDescent="0.25">
      <c r="C1360" s="7">
        <f t="shared" si="161"/>
        <v>44823</v>
      </c>
      <c r="D1360" s="8">
        <f t="shared" si="157"/>
        <v>39</v>
      </c>
      <c r="E1360" s="3">
        <f t="shared" si="155"/>
        <v>18</v>
      </c>
      <c r="F1360" s="3">
        <f t="shared" si="158"/>
        <v>36</v>
      </c>
      <c r="G1360" s="3">
        <f t="shared" si="156"/>
        <v>180</v>
      </c>
      <c r="H1360" s="3">
        <f t="shared" si="159"/>
        <v>9</v>
      </c>
      <c r="I1360" s="3">
        <f t="shared" si="160"/>
        <v>2022</v>
      </c>
    </row>
    <row r="1361" spans="3:9" x14ac:dyDescent="0.25">
      <c r="C1361" s="7">
        <f t="shared" si="161"/>
        <v>44824</v>
      </c>
      <c r="D1361" s="8">
        <f t="shared" si="157"/>
        <v>39</v>
      </c>
      <c r="E1361" s="3">
        <f t="shared" si="155"/>
        <v>18</v>
      </c>
      <c r="F1361" s="3">
        <f t="shared" si="158"/>
        <v>36</v>
      </c>
      <c r="G1361" s="3">
        <f t="shared" si="156"/>
        <v>180</v>
      </c>
      <c r="H1361" s="3">
        <f t="shared" si="159"/>
        <v>9</v>
      </c>
      <c r="I1361" s="3">
        <f t="shared" si="160"/>
        <v>2022</v>
      </c>
    </row>
    <row r="1362" spans="3:9" x14ac:dyDescent="0.25">
      <c r="C1362" s="7">
        <f t="shared" si="161"/>
        <v>44825</v>
      </c>
      <c r="D1362" s="8">
        <f t="shared" si="157"/>
        <v>39</v>
      </c>
      <c r="E1362" s="3">
        <f t="shared" si="155"/>
        <v>18</v>
      </c>
      <c r="F1362" s="3">
        <f t="shared" si="158"/>
        <v>36</v>
      </c>
      <c r="G1362" s="3">
        <f t="shared" si="156"/>
        <v>180</v>
      </c>
      <c r="H1362" s="3">
        <f t="shared" si="159"/>
        <v>9</v>
      </c>
      <c r="I1362" s="3">
        <f t="shared" si="160"/>
        <v>2022</v>
      </c>
    </row>
    <row r="1363" spans="3:9" x14ac:dyDescent="0.25">
      <c r="C1363" s="7">
        <f t="shared" si="161"/>
        <v>44826</v>
      </c>
      <c r="D1363" s="8">
        <f t="shared" si="157"/>
        <v>39</v>
      </c>
      <c r="E1363" s="3">
        <f t="shared" si="155"/>
        <v>18</v>
      </c>
      <c r="F1363" s="3">
        <f t="shared" si="158"/>
        <v>36</v>
      </c>
      <c r="G1363" s="3">
        <f t="shared" si="156"/>
        <v>180</v>
      </c>
      <c r="H1363" s="3">
        <f t="shared" si="159"/>
        <v>9</v>
      </c>
      <c r="I1363" s="3">
        <f t="shared" si="160"/>
        <v>2022</v>
      </c>
    </row>
    <row r="1364" spans="3:9" x14ac:dyDescent="0.25">
      <c r="C1364" s="7">
        <f t="shared" si="161"/>
        <v>44827</v>
      </c>
      <c r="D1364" s="8">
        <f t="shared" si="157"/>
        <v>39</v>
      </c>
      <c r="E1364" s="3">
        <f t="shared" si="155"/>
        <v>18</v>
      </c>
      <c r="F1364" s="3">
        <f t="shared" si="158"/>
        <v>36</v>
      </c>
      <c r="G1364" s="3">
        <f t="shared" si="156"/>
        <v>180</v>
      </c>
      <c r="H1364" s="3">
        <f t="shared" si="159"/>
        <v>9</v>
      </c>
      <c r="I1364" s="3">
        <f t="shared" si="160"/>
        <v>2022</v>
      </c>
    </row>
    <row r="1365" spans="3:9" x14ac:dyDescent="0.25">
      <c r="C1365" s="7">
        <f t="shared" si="161"/>
        <v>44828</v>
      </c>
      <c r="D1365" s="8">
        <f t="shared" si="157"/>
        <v>39</v>
      </c>
      <c r="E1365" s="3">
        <f t="shared" si="155"/>
        <v>18</v>
      </c>
      <c r="F1365" s="3">
        <f t="shared" si="158"/>
        <v>36</v>
      </c>
      <c r="G1365" s="3">
        <f t="shared" si="156"/>
        <v>180</v>
      </c>
      <c r="H1365" s="3">
        <f t="shared" si="159"/>
        <v>9</v>
      </c>
      <c r="I1365" s="3">
        <f t="shared" si="160"/>
        <v>2022</v>
      </c>
    </row>
    <row r="1366" spans="3:9" x14ac:dyDescent="0.25">
      <c r="C1366" s="7">
        <f t="shared" si="161"/>
        <v>44829</v>
      </c>
      <c r="D1366" s="8">
        <f t="shared" si="157"/>
        <v>39</v>
      </c>
      <c r="E1366" s="3">
        <f t="shared" si="155"/>
        <v>18</v>
      </c>
      <c r="F1366" s="3">
        <f t="shared" si="158"/>
        <v>36</v>
      </c>
      <c r="G1366" s="3">
        <f t="shared" si="156"/>
        <v>180</v>
      </c>
      <c r="H1366" s="3">
        <f t="shared" si="159"/>
        <v>9</v>
      </c>
      <c r="I1366" s="3">
        <f t="shared" si="160"/>
        <v>2022</v>
      </c>
    </row>
    <row r="1367" spans="3:9" x14ac:dyDescent="0.25">
      <c r="C1367" s="7">
        <f t="shared" si="161"/>
        <v>44830</v>
      </c>
      <c r="D1367" s="8">
        <f t="shared" si="157"/>
        <v>40</v>
      </c>
      <c r="E1367" s="3">
        <f t="shared" si="155"/>
        <v>18</v>
      </c>
      <c r="F1367" s="3">
        <f t="shared" si="158"/>
        <v>36</v>
      </c>
      <c r="G1367" s="3">
        <f t="shared" si="156"/>
        <v>180</v>
      </c>
      <c r="H1367" s="3">
        <f t="shared" si="159"/>
        <v>9</v>
      </c>
      <c r="I1367" s="3">
        <f t="shared" si="160"/>
        <v>2022</v>
      </c>
    </row>
    <row r="1368" spans="3:9" x14ac:dyDescent="0.25">
      <c r="C1368" s="7">
        <f t="shared" si="161"/>
        <v>44831</v>
      </c>
      <c r="D1368" s="8">
        <f t="shared" si="157"/>
        <v>40</v>
      </c>
      <c r="E1368" s="3">
        <f t="shared" si="155"/>
        <v>18</v>
      </c>
      <c r="F1368" s="3">
        <f t="shared" si="158"/>
        <v>36</v>
      </c>
      <c r="G1368" s="3">
        <f t="shared" si="156"/>
        <v>180</v>
      </c>
      <c r="H1368" s="3">
        <f t="shared" si="159"/>
        <v>9</v>
      </c>
      <c r="I1368" s="3">
        <f t="shared" si="160"/>
        <v>2022</v>
      </c>
    </row>
    <row r="1369" spans="3:9" x14ac:dyDescent="0.25">
      <c r="C1369" s="7">
        <f t="shared" si="161"/>
        <v>44832</v>
      </c>
      <c r="D1369" s="8">
        <f t="shared" si="157"/>
        <v>40</v>
      </c>
      <c r="E1369" s="3">
        <f t="shared" si="155"/>
        <v>18</v>
      </c>
      <c r="F1369" s="3">
        <f t="shared" si="158"/>
        <v>36</v>
      </c>
      <c r="G1369" s="3">
        <f t="shared" si="156"/>
        <v>180</v>
      </c>
      <c r="H1369" s="3">
        <f t="shared" si="159"/>
        <v>9</v>
      </c>
      <c r="I1369" s="3">
        <f t="shared" si="160"/>
        <v>2022</v>
      </c>
    </row>
    <row r="1370" spans="3:9" x14ac:dyDescent="0.25">
      <c r="C1370" s="7">
        <f t="shared" si="161"/>
        <v>44833</v>
      </c>
      <c r="D1370" s="8">
        <f t="shared" si="157"/>
        <v>40</v>
      </c>
      <c r="E1370" s="3">
        <f t="shared" si="155"/>
        <v>18</v>
      </c>
      <c r="F1370" s="3">
        <f t="shared" si="158"/>
        <v>36</v>
      </c>
      <c r="G1370" s="3">
        <f t="shared" si="156"/>
        <v>180</v>
      </c>
      <c r="H1370" s="3">
        <f t="shared" si="159"/>
        <v>9</v>
      </c>
      <c r="I1370" s="3">
        <f t="shared" si="160"/>
        <v>2022</v>
      </c>
    </row>
    <row r="1371" spans="3:9" x14ac:dyDescent="0.25">
      <c r="C1371" s="7">
        <f t="shared" si="161"/>
        <v>44834</v>
      </c>
      <c r="D1371" s="8">
        <f t="shared" si="157"/>
        <v>40</v>
      </c>
      <c r="E1371" s="3">
        <f t="shared" si="155"/>
        <v>18</v>
      </c>
      <c r="F1371" s="3">
        <f t="shared" si="158"/>
        <v>36</v>
      </c>
      <c r="G1371" s="3">
        <f t="shared" si="156"/>
        <v>180</v>
      </c>
      <c r="H1371" s="3">
        <f t="shared" si="159"/>
        <v>9</v>
      </c>
      <c r="I1371" s="3">
        <f t="shared" si="160"/>
        <v>2022</v>
      </c>
    </row>
    <row r="1372" spans="3:9" x14ac:dyDescent="0.25">
      <c r="C1372" s="7">
        <f t="shared" si="161"/>
        <v>44835</v>
      </c>
      <c r="D1372" s="8">
        <f t="shared" si="157"/>
        <v>40</v>
      </c>
      <c r="E1372" s="3">
        <f t="shared" si="155"/>
        <v>19</v>
      </c>
      <c r="F1372" s="3">
        <f t="shared" si="158"/>
        <v>38</v>
      </c>
      <c r="G1372" s="3">
        <f t="shared" si="156"/>
        <v>182</v>
      </c>
      <c r="H1372" s="3">
        <f t="shared" si="159"/>
        <v>10</v>
      </c>
      <c r="I1372" s="3">
        <f t="shared" si="160"/>
        <v>2022</v>
      </c>
    </row>
    <row r="1373" spans="3:9" x14ac:dyDescent="0.25">
      <c r="C1373" s="7">
        <f t="shared" si="161"/>
        <v>44836</v>
      </c>
      <c r="D1373" s="8">
        <f t="shared" si="157"/>
        <v>40</v>
      </c>
      <c r="E1373" s="3">
        <f t="shared" si="155"/>
        <v>19</v>
      </c>
      <c r="F1373" s="3">
        <f t="shared" si="158"/>
        <v>38</v>
      </c>
      <c r="G1373" s="3">
        <f t="shared" si="156"/>
        <v>182</v>
      </c>
      <c r="H1373" s="3">
        <f t="shared" si="159"/>
        <v>10</v>
      </c>
      <c r="I1373" s="3">
        <f t="shared" si="160"/>
        <v>2022</v>
      </c>
    </row>
    <row r="1374" spans="3:9" x14ac:dyDescent="0.25">
      <c r="C1374" s="7">
        <f t="shared" si="161"/>
        <v>44837</v>
      </c>
      <c r="D1374" s="8">
        <f t="shared" si="157"/>
        <v>41</v>
      </c>
      <c r="E1374" s="3">
        <f t="shared" si="155"/>
        <v>19</v>
      </c>
      <c r="F1374" s="3">
        <f t="shared" si="158"/>
        <v>38</v>
      </c>
      <c r="G1374" s="3">
        <f t="shared" si="156"/>
        <v>182</v>
      </c>
      <c r="H1374" s="3">
        <f t="shared" si="159"/>
        <v>10</v>
      </c>
      <c r="I1374" s="3">
        <f t="shared" si="160"/>
        <v>2022</v>
      </c>
    </row>
    <row r="1375" spans="3:9" x14ac:dyDescent="0.25">
      <c r="C1375" s="7">
        <f t="shared" si="161"/>
        <v>44838</v>
      </c>
      <c r="D1375" s="8">
        <f t="shared" si="157"/>
        <v>41</v>
      </c>
      <c r="E1375" s="3">
        <f t="shared" si="155"/>
        <v>19</v>
      </c>
      <c r="F1375" s="3">
        <f t="shared" si="158"/>
        <v>38</v>
      </c>
      <c r="G1375" s="3">
        <f t="shared" si="156"/>
        <v>182</v>
      </c>
      <c r="H1375" s="3">
        <f t="shared" si="159"/>
        <v>10</v>
      </c>
      <c r="I1375" s="3">
        <f t="shared" si="160"/>
        <v>2022</v>
      </c>
    </row>
    <row r="1376" spans="3:9" x14ac:dyDescent="0.25">
      <c r="C1376" s="7">
        <f t="shared" si="161"/>
        <v>44839</v>
      </c>
      <c r="D1376" s="8">
        <f t="shared" si="157"/>
        <v>41</v>
      </c>
      <c r="E1376" s="3">
        <f t="shared" si="155"/>
        <v>19</v>
      </c>
      <c r="F1376" s="3">
        <f t="shared" si="158"/>
        <v>38</v>
      </c>
      <c r="G1376" s="3">
        <f t="shared" si="156"/>
        <v>182</v>
      </c>
      <c r="H1376" s="3">
        <f t="shared" si="159"/>
        <v>10</v>
      </c>
      <c r="I1376" s="3">
        <f t="shared" si="160"/>
        <v>2022</v>
      </c>
    </row>
    <row r="1377" spans="3:9" x14ac:dyDescent="0.25">
      <c r="C1377" s="7">
        <f t="shared" si="161"/>
        <v>44840</v>
      </c>
      <c r="D1377" s="8">
        <f t="shared" si="157"/>
        <v>41</v>
      </c>
      <c r="E1377" s="3">
        <f t="shared" si="155"/>
        <v>19</v>
      </c>
      <c r="F1377" s="3">
        <f t="shared" si="158"/>
        <v>38</v>
      </c>
      <c r="G1377" s="3">
        <f t="shared" si="156"/>
        <v>182</v>
      </c>
      <c r="H1377" s="3">
        <f t="shared" si="159"/>
        <v>10</v>
      </c>
      <c r="I1377" s="3">
        <f t="shared" si="160"/>
        <v>2022</v>
      </c>
    </row>
    <row r="1378" spans="3:9" x14ac:dyDescent="0.25">
      <c r="C1378" s="7">
        <f t="shared" si="161"/>
        <v>44841</v>
      </c>
      <c r="D1378" s="8">
        <f t="shared" si="157"/>
        <v>41</v>
      </c>
      <c r="E1378" s="3">
        <f t="shared" si="155"/>
        <v>19</v>
      </c>
      <c r="F1378" s="3">
        <f t="shared" si="158"/>
        <v>38</v>
      </c>
      <c r="G1378" s="3">
        <f t="shared" si="156"/>
        <v>182</v>
      </c>
      <c r="H1378" s="3">
        <f t="shared" si="159"/>
        <v>10</v>
      </c>
      <c r="I1378" s="3">
        <f t="shared" si="160"/>
        <v>2022</v>
      </c>
    </row>
    <row r="1379" spans="3:9" x14ac:dyDescent="0.25">
      <c r="C1379" s="7">
        <f t="shared" si="161"/>
        <v>44842</v>
      </c>
      <c r="D1379" s="8">
        <f t="shared" si="157"/>
        <v>41</v>
      </c>
      <c r="E1379" s="3">
        <f t="shared" si="155"/>
        <v>19</v>
      </c>
      <c r="F1379" s="3">
        <f t="shared" si="158"/>
        <v>38</v>
      </c>
      <c r="G1379" s="3">
        <f t="shared" si="156"/>
        <v>182</v>
      </c>
      <c r="H1379" s="3">
        <f t="shared" si="159"/>
        <v>10</v>
      </c>
      <c r="I1379" s="3">
        <f t="shared" si="160"/>
        <v>2022</v>
      </c>
    </row>
    <row r="1380" spans="3:9" x14ac:dyDescent="0.25">
      <c r="C1380" s="7">
        <f t="shared" si="161"/>
        <v>44843</v>
      </c>
      <c r="D1380" s="8">
        <f t="shared" si="157"/>
        <v>41</v>
      </c>
      <c r="E1380" s="3">
        <f t="shared" si="155"/>
        <v>19</v>
      </c>
      <c r="F1380" s="3">
        <f t="shared" si="158"/>
        <v>38</v>
      </c>
      <c r="G1380" s="3">
        <f t="shared" si="156"/>
        <v>182</v>
      </c>
      <c r="H1380" s="3">
        <f t="shared" si="159"/>
        <v>10</v>
      </c>
      <c r="I1380" s="3">
        <f t="shared" si="160"/>
        <v>2022</v>
      </c>
    </row>
    <row r="1381" spans="3:9" x14ac:dyDescent="0.25">
      <c r="C1381" s="7">
        <f t="shared" si="161"/>
        <v>44844</v>
      </c>
      <c r="D1381" s="8">
        <f t="shared" si="157"/>
        <v>42</v>
      </c>
      <c r="E1381" s="3">
        <f t="shared" si="155"/>
        <v>19</v>
      </c>
      <c r="F1381" s="3">
        <f t="shared" si="158"/>
        <v>38</v>
      </c>
      <c r="G1381" s="3">
        <f t="shared" si="156"/>
        <v>182</v>
      </c>
      <c r="H1381" s="3">
        <f t="shared" si="159"/>
        <v>10</v>
      </c>
      <c r="I1381" s="3">
        <f t="shared" si="160"/>
        <v>2022</v>
      </c>
    </row>
    <row r="1382" spans="3:9" x14ac:dyDescent="0.25">
      <c r="C1382" s="7">
        <f t="shared" si="161"/>
        <v>44845</v>
      </c>
      <c r="D1382" s="8">
        <f t="shared" si="157"/>
        <v>42</v>
      </c>
      <c r="E1382" s="3">
        <f t="shared" si="155"/>
        <v>19</v>
      </c>
      <c r="F1382" s="3">
        <f t="shared" si="158"/>
        <v>38</v>
      </c>
      <c r="G1382" s="3">
        <f t="shared" si="156"/>
        <v>182</v>
      </c>
      <c r="H1382" s="3">
        <f t="shared" si="159"/>
        <v>10</v>
      </c>
      <c r="I1382" s="3">
        <f t="shared" si="160"/>
        <v>2022</v>
      </c>
    </row>
    <row r="1383" spans="3:9" x14ac:dyDescent="0.25">
      <c r="C1383" s="7">
        <f t="shared" si="161"/>
        <v>44846</v>
      </c>
      <c r="D1383" s="8">
        <f t="shared" si="157"/>
        <v>42</v>
      </c>
      <c r="E1383" s="3">
        <f t="shared" si="155"/>
        <v>19</v>
      </c>
      <c r="F1383" s="3">
        <f t="shared" si="158"/>
        <v>38</v>
      </c>
      <c r="G1383" s="3">
        <f t="shared" si="156"/>
        <v>182</v>
      </c>
      <c r="H1383" s="3">
        <f t="shared" si="159"/>
        <v>10</v>
      </c>
      <c r="I1383" s="3">
        <f t="shared" si="160"/>
        <v>2022</v>
      </c>
    </row>
    <row r="1384" spans="3:9" x14ac:dyDescent="0.25">
      <c r="C1384" s="7">
        <f t="shared" si="161"/>
        <v>44847</v>
      </c>
      <c r="D1384" s="8">
        <f t="shared" si="157"/>
        <v>42</v>
      </c>
      <c r="E1384" s="3">
        <f t="shared" si="155"/>
        <v>19</v>
      </c>
      <c r="F1384" s="3">
        <f t="shared" si="158"/>
        <v>38</v>
      </c>
      <c r="G1384" s="3">
        <f t="shared" si="156"/>
        <v>182</v>
      </c>
      <c r="H1384" s="3">
        <f t="shared" si="159"/>
        <v>10</v>
      </c>
      <c r="I1384" s="3">
        <f t="shared" si="160"/>
        <v>2022</v>
      </c>
    </row>
    <row r="1385" spans="3:9" x14ac:dyDescent="0.25">
      <c r="C1385" s="7">
        <f t="shared" si="161"/>
        <v>44848</v>
      </c>
      <c r="D1385" s="8">
        <f t="shared" si="157"/>
        <v>42</v>
      </c>
      <c r="E1385" s="3">
        <f t="shared" si="155"/>
        <v>19</v>
      </c>
      <c r="F1385" s="3">
        <f t="shared" si="158"/>
        <v>38</v>
      </c>
      <c r="G1385" s="3">
        <f t="shared" si="156"/>
        <v>182</v>
      </c>
      <c r="H1385" s="3">
        <f t="shared" si="159"/>
        <v>10</v>
      </c>
      <c r="I1385" s="3">
        <f t="shared" si="160"/>
        <v>2022</v>
      </c>
    </row>
    <row r="1386" spans="3:9" x14ac:dyDescent="0.25">
      <c r="C1386" s="7">
        <f t="shared" si="161"/>
        <v>44849</v>
      </c>
      <c r="D1386" s="8">
        <f t="shared" si="157"/>
        <v>42</v>
      </c>
      <c r="E1386" s="3">
        <f t="shared" si="155"/>
        <v>19</v>
      </c>
      <c r="F1386" s="3">
        <f t="shared" si="158"/>
        <v>38</v>
      </c>
      <c r="G1386" s="3">
        <f t="shared" si="156"/>
        <v>182</v>
      </c>
      <c r="H1386" s="3">
        <f t="shared" si="159"/>
        <v>10</v>
      </c>
      <c r="I1386" s="3">
        <f t="shared" si="160"/>
        <v>2022</v>
      </c>
    </row>
    <row r="1387" spans="3:9" x14ac:dyDescent="0.25">
      <c r="C1387" s="7">
        <f t="shared" si="161"/>
        <v>44850</v>
      </c>
      <c r="D1387" s="8">
        <f t="shared" si="157"/>
        <v>42</v>
      </c>
      <c r="E1387" s="3">
        <f t="shared" si="155"/>
        <v>20</v>
      </c>
      <c r="F1387" s="3">
        <f t="shared" si="158"/>
        <v>40</v>
      </c>
      <c r="G1387" s="3">
        <f t="shared" si="156"/>
        <v>184</v>
      </c>
      <c r="H1387" s="3">
        <f t="shared" si="159"/>
        <v>10</v>
      </c>
      <c r="I1387" s="3">
        <f t="shared" si="160"/>
        <v>2022</v>
      </c>
    </row>
    <row r="1388" spans="3:9" x14ac:dyDescent="0.25">
      <c r="C1388" s="7">
        <f t="shared" si="161"/>
        <v>44851</v>
      </c>
      <c r="D1388" s="8">
        <f t="shared" si="157"/>
        <v>43</v>
      </c>
      <c r="E1388" s="3">
        <f t="shared" si="155"/>
        <v>20</v>
      </c>
      <c r="F1388" s="3">
        <f t="shared" si="158"/>
        <v>40</v>
      </c>
      <c r="G1388" s="3">
        <f t="shared" si="156"/>
        <v>184</v>
      </c>
      <c r="H1388" s="3">
        <f t="shared" si="159"/>
        <v>10</v>
      </c>
      <c r="I1388" s="3">
        <f t="shared" si="160"/>
        <v>2022</v>
      </c>
    </row>
    <row r="1389" spans="3:9" x14ac:dyDescent="0.25">
      <c r="C1389" s="7">
        <f t="shared" si="161"/>
        <v>44852</v>
      </c>
      <c r="D1389" s="8">
        <f t="shared" si="157"/>
        <v>43</v>
      </c>
      <c r="E1389" s="3">
        <f t="shared" si="155"/>
        <v>20</v>
      </c>
      <c r="F1389" s="3">
        <f t="shared" si="158"/>
        <v>40</v>
      </c>
      <c r="G1389" s="3">
        <f t="shared" si="156"/>
        <v>184</v>
      </c>
      <c r="H1389" s="3">
        <f t="shared" si="159"/>
        <v>10</v>
      </c>
      <c r="I1389" s="3">
        <f t="shared" si="160"/>
        <v>2022</v>
      </c>
    </row>
    <row r="1390" spans="3:9" x14ac:dyDescent="0.25">
      <c r="C1390" s="7">
        <f t="shared" si="161"/>
        <v>44853</v>
      </c>
      <c r="D1390" s="8">
        <f t="shared" si="157"/>
        <v>43</v>
      </c>
      <c r="E1390" s="3">
        <f t="shared" si="155"/>
        <v>20</v>
      </c>
      <c r="F1390" s="3">
        <f t="shared" si="158"/>
        <v>40</v>
      </c>
      <c r="G1390" s="3">
        <f t="shared" si="156"/>
        <v>184</v>
      </c>
      <c r="H1390" s="3">
        <f t="shared" si="159"/>
        <v>10</v>
      </c>
      <c r="I1390" s="3">
        <f t="shared" si="160"/>
        <v>2022</v>
      </c>
    </row>
    <row r="1391" spans="3:9" x14ac:dyDescent="0.25">
      <c r="C1391" s="7">
        <f t="shared" si="161"/>
        <v>44854</v>
      </c>
      <c r="D1391" s="8">
        <f t="shared" si="157"/>
        <v>43</v>
      </c>
      <c r="E1391" s="3">
        <f t="shared" si="155"/>
        <v>20</v>
      </c>
      <c r="F1391" s="3">
        <f t="shared" si="158"/>
        <v>40</v>
      </c>
      <c r="G1391" s="3">
        <f t="shared" si="156"/>
        <v>184</v>
      </c>
      <c r="H1391" s="3">
        <f t="shared" si="159"/>
        <v>10</v>
      </c>
      <c r="I1391" s="3">
        <f t="shared" si="160"/>
        <v>2022</v>
      </c>
    </row>
    <row r="1392" spans="3:9" x14ac:dyDescent="0.25">
      <c r="C1392" s="7">
        <f t="shared" si="161"/>
        <v>44855</v>
      </c>
      <c r="D1392" s="8">
        <f t="shared" si="157"/>
        <v>43</v>
      </c>
      <c r="E1392" s="3">
        <f t="shared" si="155"/>
        <v>20</v>
      </c>
      <c r="F1392" s="3">
        <f t="shared" si="158"/>
        <v>40</v>
      </c>
      <c r="G1392" s="3">
        <f t="shared" si="156"/>
        <v>184</v>
      </c>
      <c r="H1392" s="3">
        <f t="shared" si="159"/>
        <v>10</v>
      </c>
      <c r="I1392" s="3">
        <f t="shared" si="160"/>
        <v>2022</v>
      </c>
    </row>
    <row r="1393" spans="3:9" x14ac:dyDescent="0.25">
      <c r="C1393" s="7">
        <f t="shared" si="161"/>
        <v>44856</v>
      </c>
      <c r="D1393" s="8">
        <f t="shared" si="157"/>
        <v>43</v>
      </c>
      <c r="E1393" s="3">
        <f t="shared" si="155"/>
        <v>20</v>
      </c>
      <c r="F1393" s="3">
        <f t="shared" si="158"/>
        <v>40</v>
      </c>
      <c r="G1393" s="3">
        <f t="shared" si="156"/>
        <v>184</v>
      </c>
      <c r="H1393" s="3">
        <f t="shared" si="159"/>
        <v>10</v>
      </c>
      <c r="I1393" s="3">
        <f t="shared" si="160"/>
        <v>2022</v>
      </c>
    </row>
    <row r="1394" spans="3:9" x14ac:dyDescent="0.25">
      <c r="C1394" s="7">
        <f t="shared" si="161"/>
        <v>44857</v>
      </c>
      <c r="D1394" s="8">
        <f t="shared" si="157"/>
        <v>43</v>
      </c>
      <c r="E1394" s="3">
        <f t="shared" si="155"/>
        <v>20</v>
      </c>
      <c r="F1394" s="3">
        <f t="shared" si="158"/>
        <v>40</v>
      </c>
      <c r="G1394" s="3">
        <f t="shared" si="156"/>
        <v>184</v>
      </c>
      <c r="H1394" s="3">
        <f t="shared" si="159"/>
        <v>10</v>
      </c>
      <c r="I1394" s="3">
        <f t="shared" si="160"/>
        <v>2022</v>
      </c>
    </row>
    <row r="1395" spans="3:9" x14ac:dyDescent="0.25">
      <c r="C1395" s="7">
        <f t="shared" si="161"/>
        <v>44858</v>
      </c>
      <c r="D1395" s="8">
        <f t="shared" si="157"/>
        <v>44</v>
      </c>
      <c r="E1395" s="3">
        <f t="shared" si="155"/>
        <v>20</v>
      </c>
      <c r="F1395" s="3">
        <f t="shared" si="158"/>
        <v>40</v>
      </c>
      <c r="G1395" s="3">
        <f t="shared" si="156"/>
        <v>184</v>
      </c>
      <c r="H1395" s="3">
        <f t="shared" si="159"/>
        <v>10</v>
      </c>
      <c r="I1395" s="3">
        <f t="shared" si="160"/>
        <v>2022</v>
      </c>
    </row>
    <row r="1396" spans="3:9" x14ac:dyDescent="0.25">
      <c r="C1396" s="7">
        <f t="shared" si="161"/>
        <v>44859</v>
      </c>
      <c r="D1396" s="8">
        <f t="shared" si="157"/>
        <v>44</v>
      </c>
      <c r="E1396" s="3">
        <f t="shared" si="155"/>
        <v>20</v>
      </c>
      <c r="F1396" s="3">
        <f t="shared" si="158"/>
        <v>40</v>
      </c>
      <c r="G1396" s="3">
        <f t="shared" si="156"/>
        <v>184</v>
      </c>
      <c r="H1396" s="3">
        <f t="shared" si="159"/>
        <v>10</v>
      </c>
      <c r="I1396" s="3">
        <f t="shared" si="160"/>
        <v>2022</v>
      </c>
    </row>
    <row r="1397" spans="3:9" x14ac:dyDescent="0.25">
      <c r="C1397" s="7">
        <f t="shared" si="161"/>
        <v>44860</v>
      </c>
      <c r="D1397" s="8">
        <f t="shared" si="157"/>
        <v>44</v>
      </c>
      <c r="E1397" s="3">
        <f t="shared" si="155"/>
        <v>20</v>
      </c>
      <c r="F1397" s="3">
        <f t="shared" si="158"/>
        <v>40</v>
      </c>
      <c r="G1397" s="3">
        <f t="shared" si="156"/>
        <v>184</v>
      </c>
      <c r="H1397" s="3">
        <f t="shared" si="159"/>
        <v>10</v>
      </c>
      <c r="I1397" s="3">
        <f t="shared" si="160"/>
        <v>2022</v>
      </c>
    </row>
    <row r="1398" spans="3:9" x14ac:dyDescent="0.25">
      <c r="C1398" s="7">
        <f t="shared" si="161"/>
        <v>44861</v>
      </c>
      <c r="D1398" s="8">
        <f t="shared" si="157"/>
        <v>44</v>
      </c>
      <c r="E1398" s="3">
        <f t="shared" si="155"/>
        <v>20</v>
      </c>
      <c r="F1398" s="3">
        <f t="shared" si="158"/>
        <v>40</v>
      </c>
      <c r="G1398" s="3">
        <f t="shared" si="156"/>
        <v>184</v>
      </c>
      <c r="H1398" s="3">
        <f t="shared" si="159"/>
        <v>10</v>
      </c>
      <c r="I1398" s="3">
        <f t="shared" si="160"/>
        <v>2022</v>
      </c>
    </row>
    <row r="1399" spans="3:9" x14ac:dyDescent="0.25">
      <c r="C1399" s="7">
        <f t="shared" si="161"/>
        <v>44862</v>
      </c>
      <c r="D1399" s="8">
        <f t="shared" si="157"/>
        <v>44</v>
      </c>
      <c r="E1399" s="3">
        <f t="shared" si="155"/>
        <v>20</v>
      </c>
      <c r="F1399" s="3">
        <f t="shared" si="158"/>
        <v>40</v>
      </c>
      <c r="G1399" s="3">
        <f t="shared" si="156"/>
        <v>184</v>
      </c>
      <c r="H1399" s="3">
        <f t="shared" si="159"/>
        <v>10</v>
      </c>
      <c r="I1399" s="3">
        <f t="shared" si="160"/>
        <v>2022</v>
      </c>
    </row>
    <row r="1400" spans="3:9" x14ac:dyDescent="0.25">
      <c r="C1400" s="7">
        <f t="shared" si="161"/>
        <v>44863</v>
      </c>
      <c r="D1400" s="8">
        <f t="shared" si="157"/>
        <v>44</v>
      </c>
      <c r="E1400" s="3">
        <f t="shared" si="155"/>
        <v>20</v>
      </c>
      <c r="F1400" s="3">
        <f t="shared" si="158"/>
        <v>40</v>
      </c>
      <c r="G1400" s="3">
        <f t="shared" si="156"/>
        <v>184</v>
      </c>
      <c r="H1400" s="3">
        <f t="shared" si="159"/>
        <v>10</v>
      </c>
      <c r="I1400" s="3">
        <f t="shared" si="160"/>
        <v>2022</v>
      </c>
    </row>
    <row r="1401" spans="3:9" x14ac:dyDescent="0.25">
      <c r="C1401" s="7">
        <f t="shared" si="161"/>
        <v>44864</v>
      </c>
      <c r="D1401" s="8">
        <f t="shared" si="157"/>
        <v>44</v>
      </c>
      <c r="E1401" s="3">
        <f t="shared" si="155"/>
        <v>20</v>
      </c>
      <c r="F1401" s="3">
        <f t="shared" si="158"/>
        <v>40</v>
      </c>
      <c r="G1401" s="3">
        <f t="shared" si="156"/>
        <v>184</v>
      </c>
      <c r="H1401" s="3">
        <f t="shared" si="159"/>
        <v>10</v>
      </c>
      <c r="I1401" s="3">
        <f t="shared" si="160"/>
        <v>2022</v>
      </c>
    </row>
    <row r="1402" spans="3:9" x14ac:dyDescent="0.25">
      <c r="C1402" s="7">
        <f t="shared" si="161"/>
        <v>44865</v>
      </c>
      <c r="D1402" s="8">
        <f t="shared" si="157"/>
        <v>45</v>
      </c>
      <c r="E1402" s="3">
        <f t="shared" si="155"/>
        <v>20</v>
      </c>
      <c r="F1402" s="3">
        <f t="shared" si="158"/>
        <v>40</v>
      </c>
      <c r="G1402" s="3">
        <f t="shared" si="156"/>
        <v>184</v>
      </c>
      <c r="H1402" s="3">
        <f t="shared" si="159"/>
        <v>10</v>
      </c>
      <c r="I1402" s="3">
        <f t="shared" si="160"/>
        <v>2022</v>
      </c>
    </row>
    <row r="1403" spans="3:9" x14ac:dyDescent="0.25">
      <c r="C1403" s="7">
        <f t="shared" si="161"/>
        <v>44866</v>
      </c>
      <c r="D1403" s="8">
        <f t="shared" si="157"/>
        <v>45</v>
      </c>
      <c r="E1403" s="3">
        <f t="shared" si="155"/>
        <v>21</v>
      </c>
      <c r="F1403" s="3">
        <f t="shared" si="158"/>
        <v>42</v>
      </c>
      <c r="G1403" s="3">
        <f t="shared" si="156"/>
        <v>186</v>
      </c>
      <c r="H1403" s="3">
        <f t="shared" si="159"/>
        <v>11</v>
      </c>
      <c r="I1403" s="3">
        <f t="shared" si="160"/>
        <v>2022</v>
      </c>
    </row>
    <row r="1404" spans="3:9" x14ac:dyDescent="0.25">
      <c r="C1404" s="7">
        <f t="shared" si="161"/>
        <v>44867</v>
      </c>
      <c r="D1404" s="8">
        <f t="shared" si="157"/>
        <v>45</v>
      </c>
      <c r="E1404" s="3">
        <f t="shared" si="155"/>
        <v>21</v>
      </c>
      <c r="F1404" s="3">
        <f t="shared" si="158"/>
        <v>42</v>
      </c>
      <c r="G1404" s="3">
        <f t="shared" si="156"/>
        <v>186</v>
      </c>
      <c r="H1404" s="3">
        <f t="shared" si="159"/>
        <v>11</v>
      </c>
      <c r="I1404" s="3">
        <f t="shared" si="160"/>
        <v>2022</v>
      </c>
    </row>
    <row r="1405" spans="3:9" x14ac:dyDescent="0.25">
      <c r="C1405" s="7">
        <f t="shared" si="161"/>
        <v>44868</v>
      </c>
      <c r="D1405" s="8">
        <f t="shared" si="157"/>
        <v>45</v>
      </c>
      <c r="E1405" s="3">
        <f t="shared" si="155"/>
        <v>21</v>
      </c>
      <c r="F1405" s="3">
        <f t="shared" si="158"/>
        <v>42</v>
      </c>
      <c r="G1405" s="3">
        <f t="shared" si="156"/>
        <v>186</v>
      </c>
      <c r="H1405" s="3">
        <f t="shared" si="159"/>
        <v>11</v>
      </c>
      <c r="I1405" s="3">
        <f t="shared" si="160"/>
        <v>2022</v>
      </c>
    </row>
    <row r="1406" spans="3:9" x14ac:dyDescent="0.25">
      <c r="C1406" s="7">
        <f t="shared" si="161"/>
        <v>44869</v>
      </c>
      <c r="D1406" s="8">
        <f t="shared" si="157"/>
        <v>45</v>
      </c>
      <c r="E1406" s="3">
        <f t="shared" si="155"/>
        <v>21</v>
      </c>
      <c r="F1406" s="3">
        <f t="shared" si="158"/>
        <v>42</v>
      </c>
      <c r="G1406" s="3">
        <f t="shared" si="156"/>
        <v>186</v>
      </c>
      <c r="H1406" s="3">
        <f t="shared" si="159"/>
        <v>11</v>
      </c>
      <c r="I1406" s="3">
        <f t="shared" si="160"/>
        <v>2022</v>
      </c>
    </row>
    <row r="1407" spans="3:9" x14ac:dyDescent="0.25">
      <c r="C1407" s="7">
        <f t="shared" si="161"/>
        <v>44870</v>
      </c>
      <c r="D1407" s="8">
        <f t="shared" si="157"/>
        <v>45</v>
      </c>
      <c r="E1407" s="3">
        <f t="shared" si="155"/>
        <v>21</v>
      </c>
      <c r="F1407" s="3">
        <f t="shared" si="158"/>
        <v>42</v>
      </c>
      <c r="G1407" s="3">
        <f t="shared" si="156"/>
        <v>186</v>
      </c>
      <c r="H1407" s="3">
        <f t="shared" si="159"/>
        <v>11</v>
      </c>
      <c r="I1407" s="3">
        <f t="shared" si="160"/>
        <v>2022</v>
      </c>
    </row>
    <row r="1408" spans="3:9" x14ac:dyDescent="0.25">
      <c r="C1408" s="7">
        <f t="shared" si="161"/>
        <v>44871</v>
      </c>
      <c r="D1408" s="8">
        <f t="shared" si="157"/>
        <v>45</v>
      </c>
      <c r="E1408" s="3">
        <f t="shared" si="155"/>
        <v>21</v>
      </c>
      <c r="F1408" s="3">
        <f t="shared" si="158"/>
        <v>42</v>
      </c>
      <c r="G1408" s="3">
        <f t="shared" si="156"/>
        <v>186</v>
      </c>
      <c r="H1408" s="3">
        <f t="shared" si="159"/>
        <v>11</v>
      </c>
      <c r="I1408" s="3">
        <f t="shared" si="160"/>
        <v>2022</v>
      </c>
    </row>
    <row r="1409" spans="3:9" x14ac:dyDescent="0.25">
      <c r="C1409" s="7">
        <f t="shared" si="161"/>
        <v>44872</v>
      </c>
      <c r="D1409" s="8">
        <f t="shared" si="157"/>
        <v>46</v>
      </c>
      <c r="E1409" s="3">
        <f t="shared" si="155"/>
        <v>21</v>
      </c>
      <c r="F1409" s="3">
        <f t="shared" si="158"/>
        <v>42</v>
      </c>
      <c r="G1409" s="3">
        <f t="shared" si="156"/>
        <v>186</v>
      </c>
      <c r="H1409" s="3">
        <f t="shared" si="159"/>
        <v>11</v>
      </c>
      <c r="I1409" s="3">
        <f t="shared" si="160"/>
        <v>2022</v>
      </c>
    </row>
    <row r="1410" spans="3:9" x14ac:dyDescent="0.25">
      <c r="C1410" s="7">
        <f t="shared" si="161"/>
        <v>44873</v>
      </c>
      <c r="D1410" s="8">
        <f t="shared" si="157"/>
        <v>46</v>
      </c>
      <c r="E1410" s="3">
        <f t="shared" si="155"/>
        <v>21</v>
      </c>
      <c r="F1410" s="3">
        <f t="shared" si="158"/>
        <v>42</v>
      </c>
      <c r="G1410" s="3">
        <f t="shared" si="156"/>
        <v>186</v>
      </c>
      <c r="H1410" s="3">
        <f t="shared" si="159"/>
        <v>11</v>
      </c>
      <c r="I1410" s="3">
        <f t="shared" si="160"/>
        <v>2022</v>
      </c>
    </row>
    <row r="1411" spans="3:9" x14ac:dyDescent="0.25">
      <c r="C1411" s="7">
        <f t="shared" si="161"/>
        <v>44874</v>
      </c>
      <c r="D1411" s="8">
        <f t="shared" si="157"/>
        <v>46</v>
      </c>
      <c r="E1411" s="3">
        <f t="shared" ref="E1411:E1464" si="162">MONTH(C1411)*2-(DAY(C1411)&lt;16)</f>
        <v>21</v>
      </c>
      <c r="F1411" s="3">
        <f t="shared" si="158"/>
        <v>42</v>
      </c>
      <c r="G1411" s="3">
        <f t="shared" ref="G1411:G1464" si="163">IF(I1412&gt;$I$3,IF(AND(I1412&gt;I1411,F1411=48),F1411*(I1412-$I$3),(I1412-$I$3)*48+F1411),F1411)</f>
        <v>186</v>
      </c>
      <c r="H1411" s="3">
        <f t="shared" si="159"/>
        <v>11</v>
      </c>
      <c r="I1411" s="3">
        <f t="shared" si="160"/>
        <v>2022</v>
      </c>
    </row>
    <row r="1412" spans="3:9" x14ac:dyDescent="0.25">
      <c r="C1412" s="7">
        <f t="shared" si="161"/>
        <v>44875</v>
      </c>
      <c r="D1412" s="8">
        <f t="shared" ref="D1412:D1464" si="164">IF(WEEKNUM(C1412,2)=53,52,WEEKNUM(C1412,2))</f>
        <v>46</v>
      </c>
      <c r="E1412" s="3">
        <f t="shared" si="162"/>
        <v>21</v>
      </c>
      <c r="F1412" s="3">
        <f t="shared" ref="F1412:F1464" si="165">E1412*2</f>
        <v>42</v>
      </c>
      <c r="G1412" s="3">
        <f t="shared" si="163"/>
        <v>186</v>
      </c>
      <c r="H1412" s="3">
        <f t="shared" ref="H1412:H1464" si="166">MONTH(C1412)</f>
        <v>11</v>
      </c>
      <c r="I1412" s="3">
        <f t="shared" ref="I1412:I1464" si="167">YEAR(C1412)</f>
        <v>2022</v>
      </c>
    </row>
    <row r="1413" spans="3:9" x14ac:dyDescent="0.25">
      <c r="C1413" s="7">
        <f t="shared" ref="C1413:C1464" si="168">C1412+1</f>
        <v>44876</v>
      </c>
      <c r="D1413" s="8">
        <f t="shared" si="164"/>
        <v>46</v>
      </c>
      <c r="E1413" s="3">
        <f t="shared" si="162"/>
        <v>21</v>
      </c>
      <c r="F1413" s="3">
        <f t="shared" si="165"/>
        <v>42</v>
      </c>
      <c r="G1413" s="3">
        <f t="shared" si="163"/>
        <v>186</v>
      </c>
      <c r="H1413" s="3">
        <f t="shared" si="166"/>
        <v>11</v>
      </c>
      <c r="I1413" s="3">
        <f t="shared" si="167"/>
        <v>2022</v>
      </c>
    </row>
    <row r="1414" spans="3:9" x14ac:dyDescent="0.25">
      <c r="C1414" s="7">
        <f t="shared" si="168"/>
        <v>44877</v>
      </c>
      <c r="D1414" s="8">
        <f t="shared" si="164"/>
        <v>46</v>
      </c>
      <c r="E1414" s="3">
        <f t="shared" si="162"/>
        <v>21</v>
      </c>
      <c r="F1414" s="3">
        <f t="shared" si="165"/>
        <v>42</v>
      </c>
      <c r="G1414" s="3">
        <f t="shared" si="163"/>
        <v>186</v>
      </c>
      <c r="H1414" s="3">
        <f t="shared" si="166"/>
        <v>11</v>
      </c>
      <c r="I1414" s="3">
        <f t="shared" si="167"/>
        <v>2022</v>
      </c>
    </row>
    <row r="1415" spans="3:9" x14ac:dyDescent="0.25">
      <c r="C1415" s="7">
        <f t="shared" si="168"/>
        <v>44878</v>
      </c>
      <c r="D1415" s="8">
        <f t="shared" si="164"/>
        <v>46</v>
      </c>
      <c r="E1415" s="3">
        <f t="shared" si="162"/>
        <v>21</v>
      </c>
      <c r="F1415" s="3">
        <f t="shared" si="165"/>
        <v>42</v>
      </c>
      <c r="G1415" s="3">
        <f t="shared" si="163"/>
        <v>186</v>
      </c>
      <c r="H1415" s="3">
        <f t="shared" si="166"/>
        <v>11</v>
      </c>
      <c r="I1415" s="3">
        <f t="shared" si="167"/>
        <v>2022</v>
      </c>
    </row>
    <row r="1416" spans="3:9" x14ac:dyDescent="0.25">
      <c r="C1416" s="7">
        <f t="shared" si="168"/>
        <v>44879</v>
      </c>
      <c r="D1416" s="8">
        <f t="shared" si="164"/>
        <v>47</v>
      </c>
      <c r="E1416" s="3">
        <f t="shared" si="162"/>
        <v>21</v>
      </c>
      <c r="F1416" s="3">
        <f t="shared" si="165"/>
        <v>42</v>
      </c>
      <c r="G1416" s="3">
        <f t="shared" si="163"/>
        <v>186</v>
      </c>
      <c r="H1416" s="3">
        <f t="shared" si="166"/>
        <v>11</v>
      </c>
      <c r="I1416" s="3">
        <f t="shared" si="167"/>
        <v>2022</v>
      </c>
    </row>
    <row r="1417" spans="3:9" x14ac:dyDescent="0.25">
      <c r="C1417" s="7">
        <f t="shared" si="168"/>
        <v>44880</v>
      </c>
      <c r="D1417" s="8">
        <f t="shared" si="164"/>
        <v>47</v>
      </c>
      <c r="E1417" s="3">
        <f t="shared" si="162"/>
        <v>21</v>
      </c>
      <c r="F1417" s="3">
        <f t="shared" si="165"/>
        <v>42</v>
      </c>
      <c r="G1417" s="3">
        <f t="shared" si="163"/>
        <v>186</v>
      </c>
      <c r="H1417" s="3">
        <f t="shared" si="166"/>
        <v>11</v>
      </c>
      <c r="I1417" s="3">
        <f t="shared" si="167"/>
        <v>2022</v>
      </c>
    </row>
    <row r="1418" spans="3:9" x14ac:dyDescent="0.25">
      <c r="C1418" s="7">
        <f t="shared" si="168"/>
        <v>44881</v>
      </c>
      <c r="D1418" s="8">
        <f t="shared" si="164"/>
        <v>47</v>
      </c>
      <c r="E1418" s="3">
        <f t="shared" si="162"/>
        <v>22</v>
      </c>
      <c r="F1418" s="3">
        <f t="shared" si="165"/>
        <v>44</v>
      </c>
      <c r="G1418" s="3">
        <f t="shared" si="163"/>
        <v>188</v>
      </c>
      <c r="H1418" s="3">
        <f t="shared" si="166"/>
        <v>11</v>
      </c>
      <c r="I1418" s="3">
        <f t="shared" si="167"/>
        <v>2022</v>
      </c>
    </row>
    <row r="1419" spans="3:9" x14ac:dyDescent="0.25">
      <c r="C1419" s="7">
        <f t="shared" si="168"/>
        <v>44882</v>
      </c>
      <c r="D1419" s="8">
        <f t="shared" si="164"/>
        <v>47</v>
      </c>
      <c r="E1419" s="3">
        <f t="shared" si="162"/>
        <v>22</v>
      </c>
      <c r="F1419" s="3">
        <f t="shared" si="165"/>
        <v>44</v>
      </c>
      <c r="G1419" s="3">
        <f t="shared" si="163"/>
        <v>188</v>
      </c>
      <c r="H1419" s="3">
        <f t="shared" si="166"/>
        <v>11</v>
      </c>
      <c r="I1419" s="3">
        <f t="shared" si="167"/>
        <v>2022</v>
      </c>
    </row>
    <row r="1420" spans="3:9" x14ac:dyDescent="0.25">
      <c r="C1420" s="7">
        <f t="shared" si="168"/>
        <v>44883</v>
      </c>
      <c r="D1420" s="8">
        <f t="shared" si="164"/>
        <v>47</v>
      </c>
      <c r="E1420" s="3">
        <f t="shared" si="162"/>
        <v>22</v>
      </c>
      <c r="F1420" s="3">
        <f t="shared" si="165"/>
        <v>44</v>
      </c>
      <c r="G1420" s="3">
        <f t="shared" si="163"/>
        <v>188</v>
      </c>
      <c r="H1420" s="3">
        <f t="shared" si="166"/>
        <v>11</v>
      </c>
      <c r="I1420" s="3">
        <f t="shared" si="167"/>
        <v>2022</v>
      </c>
    </row>
    <row r="1421" spans="3:9" x14ac:dyDescent="0.25">
      <c r="C1421" s="7">
        <f t="shared" si="168"/>
        <v>44884</v>
      </c>
      <c r="D1421" s="8">
        <f t="shared" si="164"/>
        <v>47</v>
      </c>
      <c r="E1421" s="3">
        <f t="shared" si="162"/>
        <v>22</v>
      </c>
      <c r="F1421" s="3">
        <f t="shared" si="165"/>
        <v>44</v>
      </c>
      <c r="G1421" s="3">
        <f t="shared" si="163"/>
        <v>188</v>
      </c>
      <c r="H1421" s="3">
        <f t="shared" si="166"/>
        <v>11</v>
      </c>
      <c r="I1421" s="3">
        <f t="shared" si="167"/>
        <v>2022</v>
      </c>
    </row>
    <row r="1422" spans="3:9" x14ac:dyDescent="0.25">
      <c r="C1422" s="7">
        <f t="shared" si="168"/>
        <v>44885</v>
      </c>
      <c r="D1422" s="8">
        <f t="shared" si="164"/>
        <v>47</v>
      </c>
      <c r="E1422" s="3">
        <f t="shared" si="162"/>
        <v>22</v>
      </c>
      <c r="F1422" s="3">
        <f t="shared" si="165"/>
        <v>44</v>
      </c>
      <c r="G1422" s="3">
        <f t="shared" si="163"/>
        <v>188</v>
      </c>
      <c r="H1422" s="3">
        <f t="shared" si="166"/>
        <v>11</v>
      </c>
      <c r="I1422" s="3">
        <f t="shared" si="167"/>
        <v>2022</v>
      </c>
    </row>
    <row r="1423" spans="3:9" x14ac:dyDescent="0.25">
      <c r="C1423" s="7">
        <f t="shared" si="168"/>
        <v>44886</v>
      </c>
      <c r="D1423" s="8">
        <f t="shared" si="164"/>
        <v>48</v>
      </c>
      <c r="E1423" s="3">
        <f t="shared" si="162"/>
        <v>22</v>
      </c>
      <c r="F1423" s="3">
        <f t="shared" si="165"/>
        <v>44</v>
      </c>
      <c r="G1423" s="3">
        <f t="shared" si="163"/>
        <v>188</v>
      </c>
      <c r="H1423" s="3">
        <f t="shared" si="166"/>
        <v>11</v>
      </c>
      <c r="I1423" s="3">
        <f t="shared" si="167"/>
        <v>2022</v>
      </c>
    </row>
    <row r="1424" spans="3:9" x14ac:dyDescent="0.25">
      <c r="C1424" s="7">
        <f t="shared" si="168"/>
        <v>44887</v>
      </c>
      <c r="D1424" s="8">
        <f t="shared" si="164"/>
        <v>48</v>
      </c>
      <c r="E1424" s="3">
        <f t="shared" si="162"/>
        <v>22</v>
      </c>
      <c r="F1424" s="3">
        <f t="shared" si="165"/>
        <v>44</v>
      </c>
      <c r="G1424" s="3">
        <f t="shared" si="163"/>
        <v>188</v>
      </c>
      <c r="H1424" s="3">
        <f t="shared" si="166"/>
        <v>11</v>
      </c>
      <c r="I1424" s="3">
        <f t="shared" si="167"/>
        <v>2022</v>
      </c>
    </row>
    <row r="1425" spans="3:9" x14ac:dyDescent="0.25">
      <c r="C1425" s="7">
        <f t="shared" si="168"/>
        <v>44888</v>
      </c>
      <c r="D1425" s="8">
        <f t="shared" si="164"/>
        <v>48</v>
      </c>
      <c r="E1425" s="3">
        <f t="shared" si="162"/>
        <v>22</v>
      </c>
      <c r="F1425" s="3">
        <f t="shared" si="165"/>
        <v>44</v>
      </c>
      <c r="G1425" s="3">
        <f t="shared" si="163"/>
        <v>188</v>
      </c>
      <c r="H1425" s="3">
        <f t="shared" si="166"/>
        <v>11</v>
      </c>
      <c r="I1425" s="3">
        <f t="shared" si="167"/>
        <v>2022</v>
      </c>
    </row>
    <row r="1426" spans="3:9" x14ac:dyDescent="0.25">
      <c r="C1426" s="7">
        <f t="shared" si="168"/>
        <v>44889</v>
      </c>
      <c r="D1426" s="8">
        <f t="shared" si="164"/>
        <v>48</v>
      </c>
      <c r="E1426" s="3">
        <f t="shared" si="162"/>
        <v>22</v>
      </c>
      <c r="F1426" s="3">
        <f t="shared" si="165"/>
        <v>44</v>
      </c>
      <c r="G1426" s="3">
        <f t="shared" si="163"/>
        <v>188</v>
      </c>
      <c r="H1426" s="3">
        <f t="shared" si="166"/>
        <v>11</v>
      </c>
      <c r="I1426" s="3">
        <f t="shared" si="167"/>
        <v>2022</v>
      </c>
    </row>
    <row r="1427" spans="3:9" x14ac:dyDescent="0.25">
      <c r="C1427" s="7">
        <f t="shared" si="168"/>
        <v>44890</v>
      </c>
      <c r="D1427" s="8">
        <f t="shared" si="164"/>
        <v>48</v>
      </c>
      <c r="E1427" s="3">
        <f t="shared" si="162"/>
        <v>22</v>
      </c>
      <c r="F1427" s="3">
        <f t="shared" si="165"/>
        <v>44</v>
      </c>
      <c r="G1427" s="3">
        <f t="shared" si="163"/>
        <v>188</v>
      </c>
      <c r="H1427" s="3">
        <f t="shared" si="166"/>
        <v>11</v>
      </c>
      <c r="I1427" s="3">
        <f t="shared" si="167"/>
        <v>2022</v>
      </c>
    </row>
    <row r="1428" spans="3:9" x14ac:dyDescent="0.25">
      <c r="C1428" s="7">
        <f t="shared" si="168"/>
        <v>44891</v>
      </c>
      <c r="D1428" s="8">
        <f t="shared" si="164"/>
        <v>48</v>
      </c>
      <c r="E1428" s="3">
        <f t="shared" si="162"/>
        <v>22</v>
      </c>
      <c r="F1428" s="3">
        <f t="shared" si="165"/>
        <v>44</v>
      </c>
      <c r="G1428" s="3">
        <f t="shared" si="163"/>
        <v>188</v>
      </c>
      <c r="H1428" s="3">
        <f t="shared" si="166"/>
        <v>11</v>
      </c>
      <c r="I1428" s="3">
        <f t="shared" si="167"/>
        <v>2022</v>
      </c>
    </row>
    <row r="1429" spans="3:9" x14ac:dyDescent="0.25">
      <c r="C1429" s="7">
        <f t="shared" si="168"/>
        <v>44892</v>
      </c>
      <c r="D1429" s="8">
        <f t="shared" si="164"/>
        <v>48</v>
      </c>
      <c r="E1429" s="3">
        <f t="shared" si="162"/>
        <v>22</v>
      </c>
      <c r="F1429" s="3">
        <f t="shared" si="165"/>
        <v>44</v>
      </c>
      <c r="G1429" s="3">
        <f t="shared" si="163"/>
        <v>188</v>
      </c>
      <c r="H1429" s="3">
        <f t="shared" si="166"/>
        <v>11</v>
      </c>
      <c r="I1429" s="3">
        <f t="shared" si="167"/>
        <v>2022</v>
      </c>
    </row>
    <row r="1430" spans="3:9" x14ac:dyDescent="0.25">
      <c r="C1430" s="7">
        <f t="shared" si="168"/>
        <v>44893</v>
      </c>
      <c r="D1430" s="8">
        <f t="shared" si="164"/>
        <v>49</v>
      </c>
      <c r="E1430" s="3">
        <f t="shared" si="162"/>
        <v>22</v>
      </c>
      <c r="F1430" s="3">
        <f t="shared" si="165"/>
        <v>44</v>
      </c>
      <c r="G1430" s="3">
        <f t="shared" si="163"/>
        <v>188</v>
      </c>
      <c r="H1430" s="3">
        <f t="shared" si="166"/>
        <v>11</v>
      </c>
      <c r="I1430" s="3">
        <f t="shared" si="167"/>
        <v>2022</v>
      </c>
    </row>
    <row r="1431" spans="3:9" x14ac:dyDescent="0.25">
      <c r="C1431" s="7">
        <f t="shared" si="168"/>
        <v>44894</v>
      </c>
      <c r="D1431" s="8">
        <f t="shared" si="164"/>
        <v>49</v>
      </c>
      <c r="E1431" s="3">
        <f t="shared" si="162"/>
        <v>22</v>
      </c>
      <c r="F1431" s="3">
        <f t="shared" si="165"/>
        <v>44</v>
      </c>
      <c r="G1431" s="3">
        <f t="shared" si="163"/>
        <v>188</v>
      </c>
      <c r="H1431" s="3">
        <f t="shared" si="166"/>
        <v>11</v>
      </c>
      <c r="I1431" s="3">
        <f t="shared" si="167"/>
        <v>2022</v>
      </c>
    </row>
    <row r="1432" spans="3:9" x14ac:dyDescent="0.25">
      <c r="C1432" s="7">
        <f t="shared" si="168"/>
        <v>44895</v>
      </c>
      <c r="D1432" s="8">
        <f t="shared" si="164"/>
        <v>49</v>
      </c>
      <c r="E1432" s="3">
        <f t="shared" si="162"/>
        <v>22</v>
      </c>
      <c r="F1432" s="3">
        <f t="shared" si="165"/>
        <v>44</v>
      </c>
      <c r="G1432" s="3">
        <f t="shared" si="163"/>
        <v>188</v>
      </c>
      <c r="H1432" s="3">
        <f t="shared" si="166"/>
        <v>11</v>
      </c>
      <c r="I1432" s="3">
        <f t="shared" si="167"/>
        <v>2022</v>
      </c>
    </row>
    <row r="1433" spans="3:9" x14ac:dyDescent="0.25">
      <c r="C1433" s="7">
        <f t="shared" si="168"/>
        <v>44896</v>
      </c>
      <c r="D1433" s="8">
        <f t="shared" si="164"/>
        <v>49</v>
      </c>
      <c r="E1433" s="3">
        <f t="shared" si="162"/>
        <v>23</v>
      </c>
      <c r="F1433" s="3">
        <f t="shared" si="165"/>
        <v>46</v>
      </c>
      <c r="G1433" s="3">
        <f t="shared" si="163"/>
        <v>190</v>
      </c>
      <c r="H1433" s="3">
        <f t="shared" si="166"/>
        <v>12</v>
      </c>
      <c r="I1433" s="3">
        <f t="shared" si="167"/>
        <v>2022</v>
      </c>
    </row>
    <row r="1434" spans="3:9" x14ac:dyDescent="0.25">
      <c r="C1434" s="7">
        <f t="shared" si="168"/>
        <v>44897</v>
      </c>
      <c r="D1434" s="8">
        <f t="shared" si="164"/>
        <v>49</v>
      </c>
      <c r="E1434" s="3">
        <f t="shared" si="162"/>
        <v>23</v>
      </c>
      <c r="F1434" s="3">
        <f t="shared" si="165"/>
        <v>46</v>
      </c>
      <c r="G1434" s="3">
        <f t="shared" si="163"/>
        <v>190</v>
      </c>
      <c r="H1434" s="3">
        <f t="shared" si="166"/>
        <v>12</v>
      </c>
      <c r="I1434" s="3">
        <f t="shared" si="167"/>
        <v>2022</v>
      </c>
    </row>
    <row r="1435" spans="3:9" x14ac:dyDescent="0.25">
      <c r="C1435" s="7">
        <f t="shared" si="168"/>
        <v>44898</v>
      </c>
      <c r="D1435" s="8">
        <f t="shared" si="164"/>
        <v>49</v>
      </c>
      <c r="E1435" s="3">
        <f t="shared" si="162"/>
        <v>23</v>
      </c>
      <c r="F1435" s="3">
        <f t="shared" si="165"/>
        <v>46</v>
      </c>
      <c r="G1435" s="3">
        <f t="shared" si="163"/>
        <v>190</v>
      </c>
      <c r="H1435" s="3">
        <f t="shared" si="166"/>
        <v>12</v>
      </c>
      <c r="I1435" s="3">
        <f t="shared" si="167"/>
        <v>2022</v>
      </c>
    </row>
    <row r="1436" spans="3:9" x14ac:dyDescent="0.25">
      <c r="C1436" s="7">
        <f t="shared" si="168"/>
        <v>44899</v>
      </c>
      <c r="D1436" s="8">
        <f t="shared" si="164"/>
        <v>49</v>
      </c>
      <c r="E1436" s="3">
        <f t="shared" si="162"/>
        <v>23</v>
      </c>
      <c r="F1436" s="3">
        <f t="shared" si="165"/>
        <v>46</v>
      </c>
      <c r="G1436" s="3">
        <f t="shared" si="163"/>
        <v>190</v>
      </c>
      <c r="H1436" s="3">
        <f t="shared" si="166"/>
        <v>12</v>
      </c>
      <c r="I1436" s="3">
        <f t="shared" si="167"/>
        <v>2022</v>
      </c>
    </row>
    <row r="1437" spans="3:9" x14ac:dyDescent="0.25">
      <c r="C1437" s="7">
        <f t="shared" si="168"/>
        <v>44900</v>
      </c>
      <c r="D1437" s="8">
        <f t="shared" si="164"/>
        <v>50</v>
      </c>
      <c r="E1437" s="3">
        <f t="shared" si="162"/>
        <v>23</v>
      </c>
      <c r="F1437" s="3">
        <f t="shared" si="165"/>
        <v>46</v>
      </c>
      <c r="G1437" s="3">
        <f t="shared" si="163"/>
        <v>190</v>
      </c>
      <c r="H1437" s="3">
        <f t="shared" si="166"/>
        <v>12</v>
      </c>
      <c r="I1437" s="3">
        <f t="shared" si="167"/>
        <v>2022</v>
      </c>
    </row>
    <row r="1438" spans="3:9" x14ac:dyDescent="0.25">
      <c r="C1438" s="7">
        <f t="shared" si="168"/>
        <v>44901</v>
      </c>
      <c r="D1438" s="8">
        <f t="shared" si="164"/>
        <v>50</v>
      </c>
      <c r="E1438" s="3">
        <f t="shared" si="162"/>
        <v>23</v>
      </c>
      <c r="F1438" s="3">
        <f t="shared" si="165"/>
        <v>46</v>
      </c>
      <c r="G1438" s="3">
        <f t="shared" si="163"/>
        <v>190</v>
      </c>
      <c r="H1438" s="3">
        <f t="shared" si="166"/>
        <v>12</v>
      </c>
      <c r="I1438" s="3">
        <f t="shared" si="167"/>
        <v>2022</v>
      </c>
    </row>
    <row r="1439" spans="3:9" x14ac:dyDescent="0.25">
      <c r="C1439" s="7">
        <f t="shared" si="168"/>
        <v>44902</v>
      </c>
      <c r="D1439" s="8">
        <f t="shared" si="164"/>
        <v>50</v>
      </c>
      <c r="E1439" s="3">
        <f t="shared" si="162"/>
        <v>23</v>
      </c>
      <c r="F1439" s="3">
        <f t="shared" si="165"/>
        <v>46</v>
      </c>
      <c r="G1439" s="3">
        <f t="shared" si="163"/>
        <v>190</v>
      </c>
      <c r="H1439" s="3">
        <f t="shared" si="166"/>
        <v>12</v>
      </c>
      <c r="I1439" s="3">
        <f t="shared" si="167"/>
        <v>2022</v>
      </c>
    </row>
    <row r="1440" spans="3:9" x14ac:dyDescent="0.25">
      <c r="C1440" s="7">
        <f t="shared" si="168"/>
        <v>44903</v>
      </c>
      <c r="D1440" s="8">
        <f t="shared" si="164"/>
        <v>50</v>
      </c>
      <c r="E1440" s="3">
        <f t="shared" si="162"/>
        <v>23</v>
      </c>
      <c r="F1440" s="3">
        <f t="shared" si="165"/>
        <v>46</v>
      </c>
      <c r="G1440" s="3">
        <f t="shared" si="163"/>
        <v>190</v>
      </c>
      <c r="H1440" s="3">
        <f t="shared" si="166"/>
        <v>12</v>
      </c>
      <c r="I1440" s="3">
        <f t="shared" si="167"/>
        <v>2022</v>
      </c>
    </row>
    <row r="1441" spans="3:9" x14ac:dyDescent="0.25">
      <c r="C1441" s="7">
        <f t="shared" si="168"/>
        <v>44904</v>
      </c>
      <c r="D1441" s="8">
        <f t="shared" si="164"/>
        <v>50</v>
      </c>
      <c r="E1441" s="3">
        <f t="shared" si="162"/>
        <v>23</v>
      </c>
      <c r="F1441" s="3">
        <f t="shared" si="165"/>
        <v>46</v>
      </c>
      <c r="G1441" s="3">
        <f t="shared" si="163"/>
        <v>190</v>
      </c>
      <c r="H1441" s="3">
        <f t="shared" si="166"/>
        <v>12</v>
      </c>
      <c r="I1441" s="3">
        <f t="shared" si="167"/>
        <v>2022</v>
      </c>
    </row>
    <row r="1442" spans="3:9" x14ac:dyDescent="0.25">
      <c r="C1442" s="7">
        <f t="shared" si="168"/>
        <v>44905</v>
      </c>
      <c r="D1442" s="8">
        <f t="shared" si="164"/>
        <v>50</v>
      </c>
      <c r="E1442" s="3">
        <f t="shared" si="162"/>
        <v>23</v>
      </c>
      <c r="F1442" s="3">
        <f t="shared" si="165"/>
        <v>46</v>
      </c>
      <c r="G1442" s="3">
        <f t="shared" si="163"/>
        <v>190</v>
      </c>
      <c r="H1442" s="3">
        <f t="shared" si="166"/>
        <v>12</v>
      </c>
      <c r="I1442" s="3">
        <f t="shared" si="167"/>
        <v>2022</v>
      </c>
    </row>
    <row r="1443" spans="3:9" x14ac:dyDescent="0.25">
      <c r="C1443" s="7">
        <f t="shared" si="168"/>
        <v>44906</v>
      </c>
      <c r="D1443" s="8">
        <f t="shared" si="164"/>
        <v>50</v>
      </c>
      <c r="E1443" s="3">
        <f t="shared" si="162"/>
        <v>23</v>
      </c>
      <c r="F1443" s="3">
        <f t="shared" si="165"/>
        <v>46</v>
      </c>
      <c r="G1443" s="3">
        <f t="shared" si="163"/>
        <v>190</v>
      </c>
      <c r="H1443" s="3">
        <f t="shared" si="166"/>
        <v>12</v>
      </c>
      <c r="I1443" s="3">
        <f t="shared" si="167"/>
        <v>2022</v>
      </c>
    </row>
    <row r="1444" spans="3:9" x14ac:dyDescent="0.25">
      <c r="C1444" s="7">
        <f t="shared" si="168"/>
        <v>44907</v>
      </c>
      <c r="D1444" s="8">
        <f t="shared" si="164"/>
        <v>51</v>
      </c>
      <c r="E1444" s="3">
        <f t="shared" si="162"/>
        <v>23</v>
      </c>
      <c r="F1444" s="3">
        <f t="shared" si="165"/>
        <v>46</v>
      </c>
      <c r="G1444" s="3">
        <f t="shared" si="163"/>
        <v>190</v>
      </c>
      <c r="H1444" s="3">
        <f t="shared" si="166"/>
        <v>12</v>
      </c>
      <c r="I1444" s="3">
        <f t="shared" si="167"/>
        <v>2022</v>
      </c>
    </row>
    <row r="1445" spans="3:9" x14ac:dyDescent="0.25">
      <c r="C1445" s="7">
        <f t="shared" si="168"/>
        <v>44908</v>
      </c>
      <c r="D1445" s="8">
        <f t="shared" si="164"/>
        <v>51</v>
      </c>
      <c r="E1445" s="3">
        <f t="shared" si="162"/>
        <v>23</v>
      </c>
      <c r="F1445" s="3">
        <f t="shared" si="165"/>
        <v>46</v>
      </c>
      <c r="G1445" s="3">
        <f t="shared" si="163"/>
        <v>190</v>
      </c>
      <c r="H1445" s="3">
        <f t="shared" si="166"/>
        <v>12</v>
      </c>
      <c r="I1445" s="3">
        <f t="shared" si="167"/>
        <v>2022</v>
      </c>
    </row>
    <row r="1446" spans="3:9" x14ac:dyDescent="0.25">
      <c r="C1446" s="7">
        <f t="shared" si="168"/>
        <v>44909</v>
      </c>
      <c r="D1446" s="8">
        <f t="shared" si="164"/>
        <v>51</v>
      </c>
      <c r="E1446" s="3">
        <f t="shared" si="162"/>
        <v>23</v>
      </c>
      <c r="F1446" s="3">
        <f t="shared" si="165"/>
        <v>46</v>
      </c>
      <c r="G1446" s="3">
        <f t="shared" si="163"/>
        <v>190</v>
      </c>
      <c r="H1446" s="3">
        <f t="shared" si="166"/>
        <v>12</v>
      </c>
      <c r="I1446" s="3">
        <f t="shared" si="167"/>
        <v>2022</v>
      </c>
    </row>
    <row r="1447" spans="3:9" x14ac:dyDescent="0.25">
      <c r="C1447" s="7">
        <f t="shared" si="168"/>
        <v>44910</v>
      </c>
      <c r="D1447" s="8">
        <f t="shared" si="164"/>
        <v>51</v>
      </c>
      <c r="E1447" s="3">
        <f t="shared" si="162"/>
        <v>23</v>
      </c>
      <c r="F1447" s="3">
        <f t="shared" si="165"/>
        <v>46</v>
      </c>
      <c r="G1447" s="3">
        <f t="shared" si="163"/>
        <v>190</v>
      </c>
      <c r="H1447" s="3">
        <f t="shared" si="166"/>
        <v>12</v>
      </c>
      <c r="I1447" s="3">
        <f t="shared" si="167"/>
        <v>2022</v>
      </c>
    </row>
    <row r="1448" spans="3:9" x14ac:dyDescent="0.25">
      <c r="C1448" s="7">
        <f t="shared" si="168"/>
        <v>44911</v>
      </c>
      <c r="D1448" s="8">
        <f t="shared" si="164"/>
        <v>51</v>
      </c>
      <c r="E1448" s="3">
        <f t="shared" si="162"/>
        <v>24</v>
      </c>
      <c r="F1448" s="3">
        <f t="shared" si="165"/>
        <v>48</v>
      </c>
      <c r="G1448" s="3">
        <f t="shared" si="163"/>
        <v>192</v>
      </c>
      <c r="H1448" s="3">
        <f t="shared" si="166"/>
        <v>12</v>
      </c>
      <c r="I1448" s="3">
        <f t="shared" si="167"/>
        <v>2022</v>
      </c>
    </row>
    <row r="1449" spans="3:9" x14ac:dyDescent="0.25">
      <c r="C1449" s="7">
        <f t="shared" si="168"/>
        <v>44912</v>
      </c>
      <c r="D1449" s="8">
        <f t="shared" si="164"/>
        <v>51</v>
      </c>
      <c r="E1449" s="3">
        <f t="shared" si="162"/>
        <v>24</v>
      </c>
      <c r="F1449" s="3">
        <f t="shared" si="165"/>
        <v>48</v>
      </c>
      <c r="G1449" s="3">
        <f t="shared" si="163"/>
        <v>192</v>
      </c>
      <c r="H1449" s="3">
        <f t="shared" si="166"/>
        <v>12</v>
      </c>
      <c r="I1449" s="3">
        <f t="shared" si="167"/>
        <v>2022</v>
      </c>
    </row>
    <row r="1450" spans="3:9" x14ac:dyDescent="0.25">
      <c r="C1450" s="7">
        <f t="shared" si="168"/>
        <v>44913</v>
      </c>
      <c r="D1450" s="8">
        <f t="shared" si="164"/>
        <v>51</v>
      </c>
      <c r="E1450" s="3">
        <f t="shared" si="162"/>
        <v>24</v>
      </c>
      <c r="F1450" s="3">
        <f t="shared" si="165"/>
        <v>48</v>
      </c>
      <c r="G1450" s="3">
        <f t="shared" si="163"/>
        <v>192</v>
      </c>
      <c r="H1450" s="3">
        <f t="shared" si="166"/>
        <v>12</v>
      </c>
      <c r="I1450" s="3">
        <f t="shared" si="167"/>
        <v>2022</v>
      </c>
    </row>
    <row r="1451" spans="3:9" x14ac:dyDescent="0.25">
      <c r="C1451" s="7">
        <f t="shared" si="168"/>
        <v>44914</v>
      </c>
      <c r="D1451" s="8">
        <f t="shared" si="164"/>
        <v>52</v>
      </c>
      <c r="E1451" s="3">
        <f t="shared" si="162"/>
        <v>24</v>
      </c>
      <c r="F1451" s="3">
        <f t="shared" si="165"/>
        <v>48</v>
      </c>
      <c r="G1451" s="3">
        <f t="shared" si="163"/>
        <v>192</v>
      </c>
      <c r="H1451" s="3">
        <f t="shared" si="166"/>
        <v>12</v>
      </c>
      <c r="I1451" s="3">
        <f t="shared" si="167"/>
        <v>2022</v>
      </c>
    </row>
    <row r="1452" spans="3:9" x14ac:dyDescent="0.25">
      <c r="C1452" s="7">
        <f t="shared" si="168"/>
        <v>44915</v>
      </c>
      <c r="D1452" s="8">
        <f t="shared" si="164"/>
        <v>52</v>
      </c>
      <c r="E1452" s="3">
        <f t="shared" si="162"/>
        <v>24</v>
      </c>
      <c r="F1452" s="3">
        <f t="shared" si="165"/>
        <v>48</v>
      </c>
      <c r="G1452" s="3">
        <f t="shared" si="163"/>
        <v>192</v>
      </c>
      <c r="H1452" s="3">
        <f t="shared" si="166"/>
        <v>12</v>
      </c>
      <c r="I1452" s="3">
        <f t="shared" si="167"/>
        <v>2022</v>
      </c>
    </row>
    <row r="1453" spans="3:9" x14ac:dyDescent="0.25">
      <c r="C1453" s="7">
        <f t="shared" si="168"/>
        <v>44916</v>
      </c>
      <c r="D1453" s="8">
        <f t="shared" si="164"/>
        <v>52</v>
      </c>
      <c r="E1453" s="3">
        <f t="shared" si="162"/>
        <v>24</v>
      </c>
      <c r="F1453" s="3">
        <f t="shared" si="165"/>
        <v>48</v>
      </c>
      <c r="G1453" s="3">
        <f t="shared" si="163"/>
        <v>192</v>
      </c>
      <c r="H1453" s="3">
        <f t="shared" si="166"/>
        <v>12</v>
      </c>
      <c r="I1453" s="3">
        <f t="shared" si="167"/>
        <v>2022</v>
      </c>
    </row>
    <row r="1454" spans="3:9" x14ac:dyDescent="0.25">
      <c r="C1454" s="7">
        <f t="shared" si="168"/>
        <v>44917</v>
      </c>
      <c r="D1454" s="8">
        <f t="shared" si="164"/>
        <v>52</v>
      </c>
      <c r="E1454" s="3">
        <f t="shared" si="162"/>
        <v>24</v>
      </c>
      <c r="F1454" s="3">
        <f t="shared" si="165"/>
        <v>48</v>
      </c>
      <c r="G1454" s="3">
        <f t="shared" si="163"/>
        <v>192</v>
      </c>
      <c r="H1454" s="3">
        <f t="shared" si="166"/>
        <v>12</v>
      </c>
      <c r="I1454" s="3">
        <f t="shared" si="167"/>
        <v>2022</v>
      </c>
    </row>
    <row r="1455" spans="3:9" x14ac:dyDescent="0.25">
      <c r="C1455" s="7">
        <f t="shared" si="168"/>
        <v>44918</v>
      </c>
      <c r="D1455" s="8">
        <f t="shared" si="164"/>
        <v>52</v>
      </c>
      <c r="E1455" s="3">
        <f t="shared" si="162"/>
        <v>24</v>
      </c>
      <c r="F1455" s="3">
        <f t="shared" si="165"/>
        <v>48</v>
      </c>
      <c r="G1455" s="3">
        <f t="shared" si="163"/>
        <v>192</v>
      </c>
      <c r="H1455" s="3">
        <f t="shared" si="166"/>
        <v>12</v>
      </c>
      <c r="I1455" s="3">
        <f t="shared" si="167"/>
        <v>2022</v>
      </c>
    </row>
    <row r="1456" spans="3:9" x14ac:dyDescent="0.25">
      <c r="C1456" s="7">
        <f t="shared" si="168"/>
        <v>44919</v>
      </c>
      <c r="D1456" s="8">
        <f t="shared" si="164"/>
        <v>52</v>
      </c>
      <c r="E1456" s="3">
        <f t="shared" si="162"/>
        <v>24</v>
      </c>
      <c r="F1456" s="3">
        <f t="shared" si="165"/>
        <v>48</v>
      </c>
      <c r="G1456" s="3">
        <f t="shared" si="163"/>
        <v>192</v>
      </c>
      <c r="H1456" s="3">
        <f t="shared" si="166"/>
        <v>12</v>
      </c>
      <c r="I1456" s="3">
        <f t="shared" si="167"/>
        <v>2022</v>
      </c>
    </row>
    <row r="1457" spans="3:9" x14ac:dyDescent="0.25">
      <c r="C1457" s="7">
        <f t="shared" si="168"/>
        <v>44920</v>
      </c>
      <c r="D1457" s="8">
        <f t="shared" si="164"/>
        <v>52</v>
      </c>
      <c r="E1457" s="3">
        <f t="shared" si="162"/>
        <v>24</v>
      </c>
      <c r="F1457" s="3">
        <f t="shared" si="165"/>
        <v>48</v>
      </c>
      <c r="G1457" s="3">
        <f t="shared" si="163"/>
        <v>192</v>
      </c>
      <c r="H1457" s="3">
        <f t="shared" si="166"/>
        <v>12</v>
      </c>
      <c r="I1457" s="3">
        <f t="shared" si="167"/>
        <v>2022</v>
      </c>
    </row>
    <row r="1458" spans="3:9" x14ac:dyDescent="0.25">
      <c r="C1458" s="7">
        <f t="shared" si="168"/>
        <v>44921</v>
      </c>
      <c r="D1458" s="8">
        <f t="shared" si="164"/>
        <v>52</v>
      </c>
      <c r="E1458" s="3">
        <f t="shared" si="162"/>
        <v>24</v>
      </c>
      <c r="F1458" s="3">
        <f t="shared" si="165"/>
        <v>48</v>
      </c>
      <c r="G1458" s="3">
        <f t="shared" si="163"/>
        <v>192</v>
      </c>
      <c r="H1458" s="3">
        <f t="shared" si="166"/>
        <v>12</v>
      </c>
      <c r="I1458" s="3">
        <f t="shared" si="167"/>
        <v>2022</v>
      </c>
    </row>
    <row r="1459" spans="3:9" x14ac:dyDescent="0.25">
      <c r="C1459" s="7">
        <f t="shared" si="168"/>
        <v>44922</v>
      </c>
      <c r="D1459" s="8">
        <f t="shared" si="164"/>
        <v>52</v>
      </c>
      <c r="E1459" s="3">
        <f t="shared" si="162"/>
        <v>24</v>
      </c>
      <c r="F1459" s="3">
        <f t="shared" si="165"/>
        <v>48</v>
      </c>
      <c r="G1459" s="3">
        <f t="shared" si="163"/>
        <v>192</v>
      </c>
      <c r="H1459" s="3">
        <f t="shared" si="166"/>
        <v>12</v>
      </c>
      <c r="I1459" s="3">
        <f t="shared" si="167"/>
        <v>2022</v>
      </c>
    </row>
    <row r="1460" spans="3:9" x14ac:dyDescent="0.25">
      <c r="C1460" s="7">
        <f t="shared" si="168"/>
        <v>44923</v>
      </c>
      <c r="D1460" s="8">
        <f t="shared" si="164"/>
        <v>52</v>
      </c>
      <c r="E1460" s="3">
        <f t="shared" si="162"/>
        <v>24</v>
      </c>
      <c r="F1460" s="3">
        <f t="shared" si="165"/>
        <v>48</v>
      </c>
      <c r="G1460" s="3">
        <f t="shared" si="163"/>
        <v>192</v>
      </c>
      <c r="H1460" s="3">
        <f t="shared" si="166"/>
        <v>12</v>
      </c>
      <c r="I1460" s="3">
        <f t="shared" si="167"/>
        <v>2022</v>
      </c>
    </row>
    <row r="1461" spans="3:9" x14ac:dyDescent="0.25">
      <c r="C1461" s="7">
        <f t="shared" si="168"/>
        <v>44924</v>
      </c>
      <c r="D1461" s="8">
        <f t="shared" si="164"/>
        <v>52</v>
      </c>
      <c r="E1461" s="3">
        <f t="shared" si="162"/>
        <v>24</v>
      </c>
      <c r="F1461" s="3">
        <f t="shared" si="165"/>
        <v>48</v>
      </c>
      <c r="G1461" s="3">
        <f t="shared" si="163"/>
        <v>192</v>
      </c>
      <c r="H1461" s="3">
        <f t="shared" si="166"/>
        <v>12</v>
      </c>
      <c r="I1461" s="3">
        <f t="shared" si="167"/>
        <v>2022</v>
      </c>
    </row>
    <row r="1462" spans="3:9" x14ac:dyDescent="0.25">
      <c r="C1462" s="7">
        <f t="shared" si="168"/>
        <v>44925</v>
      </c>
      <c r="D1462" s="8">
        <f t="shared" si="164"/>
        <v>52</v>
      </c>
      <c r="E1462" s="3">
        <f t="shared" si="162"/>
        <v>24</v>
      </c>
      <c r="F1462" s="3">
        <f t="shared" si="165"/>
        <v>48</v>
      </c>
      <c r="G1462" s="3">
        <f t="shared" si="163"/>
        <v>192</v>
      </c>
      <c r="H1462" s="3">
        <f t="shared" si="166"/>
        <v>12</v>
      </c>
      <c r="I1462" s="3">
        <f t="shared" si="167"/>
        <v>2022</v>
      </c>
    </row>
    <row r="1463" spans="3:9" x14ac:dyDescent="0.25">
      <c r="C1463" s="7">
        <f t="shared" si="168"/>
        <v>44926</v>
      </c>
      <c r="D1463" s="8">
        <f t="shared" si="164"/>
        <v>52</v>
      </c>
      <c r="E1463" s="3">
        <f t="shared" si="162"/>
        <v>24</v>
      </c>
      <c r="F1463" s="3">
        <f t="shared" si="165"/>
        <v>48</v>
      </c>
      <c r="G1463" s="3">
        <f t="shared" si="163"/>
        <v>192</v>
      </c>
      <c r="H1463" s="3">
        <f t="shared" si="166"/>
        <v>12</v>
      </c>
      <c r="I1463" s="3">
        <f t="shared" si="167"/>
        <v>2022</v>
      </c>
    </row>
    <row r="1464" spans="3:9" x14ac:dyDescent="0.25">
      <c r="C1464" s="7">
        <f t="shared" si="168"/>
        <v>44927</v>
      </c>
      <c r="D1464" s="8">
        <f t="shared" si="164"/>
        <v>1</v>
      </c>
      <c r="E1464" s="3">
        <f t="shared" si="162"/>
        <v>1</v>
      </c>
      <c r="F1464" s="3">
        <f t="shared" si="165"/>
        <v>2</v>
      </c>
      <c r="G1464" s="3">
        <f t="shared" si="163"/>
        <v>2</v>
      </c>
      <c r="H1464" s="3">
        <f t="shared" si="166"/>
        <v>1</v>
      </c>
      <c r="I1464" s="3">
        <f t="shared" si="167"/>
        <v>2023</v>
      </c>
    </row>
    <row r="1465" spans="3:9" x14ac:dyDescent="0.25">
      <c r="C1465" s="7"/>
    </row>
    <row r="1466" spans="3:9" x14ac:dyDescent="0.25">
      <c r="C1466" s="7"/>
    </row>
    <row r="1467" spans="3:9" x14ac:dyDescent="0.25">
      <c r="C1467" s="7"/>
    </row>
    <row r="1468" spans="3:9" x14ac:dyDescent="0.25">
      <c r="C1468" s="7"/>
    </row>
    <row r="1469" spans="3:9" x14ac:dyDescent="0.25">
      <c r="C1469" s="7"/>
    </row>
    <row r="1470" spans="3:9" x14ac:dyDescent="0.25">
      <c r="C1470" s="7"/>
    </row>
    <row r="1471" spans="3:9" x14ac:dyDescent="0.25">
      <c r="C1471" s="7"/>
    </row>
    <row r="1472" spans="3:9" x14ac:dyDescent="0.25">
      <c r="C1472" s="7"/>
    </row>
    <row r="1473" spans="3:3" x14ac:dyDescent="0.25">
      <c r="C1473" s="7"/>
    </row>
    <row r="1474" spans="3:3" x14ac:dyDescent="0.25">
      <c r="C1474" s="7"/>
    </row>
    <row r="1475" spans="3:3" x14ac:dyDescent="0.25">
      <c r="C1475" s="7"/>
    </row>
    <row r="1476" spans="3:3" x14ac:dyDescent="0.25">
      <c r="C1476" s="7"/>
    </row>
    <row r="1477" spans="3:3" x14ac:dyDescent="0.25">
      <c r="C1477" s="7"/>
    </row>
    <row r="1478" spans="3:3" x14ac:dyDescent="0.25">
      <c r="C1478" s="7"/>
    </row>
    <row r="1479" spans="3:3" x14ac:dyDescent="0.25">
      <c r="C1479" s="7"/>
    </row>
    <row r="1480" spans="3:3" x14ac:dyDescent="0.25">
      <c r="C1480" s="7"/>
    </row>
    <row r="1481" spans="3:3" x14ac:dyDescent="0.25">
      <c r="C1481" s="7"/>
    </row>
    <row r="1482" spans="3:3" x14ac:dyDescent="0.25">
      <c r="C1482" s="7"/>
    </row>
    <row r="1483" spans="3:3" x14ac:dyDescent="0.25">
      <c r="C1483" s="7"/>
    </row>
    <row r="1484" spans="3:3" x14ac:dyDescent="0.25">
      <c r="C1484" s="7"/>
    </row>
    <row r="1485" spans="3:3" x14ac:dyDescent="0.25">
      <c r="C1485" s="7"/>
    </row>
    <row r="1486" spans="3:3" x14ac:dyDescent="0.25">
      <c r="C1486" s="7"/>
    </row>
    <row r="1487" spans="3:3" x14ac:dyDescent="0.25">
      <c r="C1487" s="7"/>
    </row>
    <row r="1488" spans="3:3" x14ac:dyDescent="0.25">
      <c r="C1488" s="7"/>
    </row>
    <row r="1489" spans="3:3" x14ac:dyDescent="0.25">
      <c r="C1489" s="7"/>
    </row>
    <row r="1490" spans="3:3" x14ac:dyDescent="0.25">
      <c r="C1490" s="7"/>
    </row>
    <row r="1491" spans="3:3" x14ac:dyDescent="0.25">
      <c r="C1491" s="7"/>
    </row>
    <row r="1492" spans="3:3" x14ac:dyDescent="0.25">
      <c r="C1492" s="7"/>
    </row>
    <row r="1493" spans="3:3" x14ac:dyDescent="0.25">
      <c r="C1493" s="7"/>
    </row>
    <row r="1494" spans="3:3" x14ac:dyDescent="0.25">
      <c r="C1494" s="7"/>
    </row>
    <row r="1495" spans="3:3" x14ac:dyDescent="0.25">
      <c r="C1495" s="7"/>
    </row>
    <row r="1496" spans="3:3" x14ac:dyDescent="0.25">
      <c r="C1496" s="7"/>
    </row>
    <row r="1497" spans="3:3" x14ac:dyDescent="0.25">
      <c r="C1497" s="7"/>
    </row>
    <row r="1498" spans="3:3" x14ac:dyDescent="0.25">
      <c r="C1498" s="7"/>
    </row>
    <row r="1499" spans="3:3" x14ac:dyDescent="0.25">
      <c r="C1499" s="7"/>
    </row>
    <row r="1500" spans="3:3" x14ac:dyDescent="0.25">
      <c r="C1500" s="7"/>
    </row>
    <row r="1501" spans="3:3" x14ac:dyDescent="0.25">
      <c r="C1501" s="7"/>
    </row>
    <row r="1502" spans="3:3" x14ac:dyDescent="0.25">
      <c r="C1502" s="7"/>
    </row>
    <row r="1503" spans="3:3" x14ac:dyDescent="0.25">
      <c r="C1503" s="7"/>
    </row>
    <row r="1504" spans="3:3" x14ac:dyDescent="0.25">
      <c r="C1504" s="7"/>
    </row>
    <row r="1505" spans="3:3" x14ac:dyDescent="0.25">
      <c r="C1505" s="7"/>
    </row>
    <row r="1506" spans="3:3" x14ac:dyDescent="0.25">
      <c r="C1506" s="7"/>
    </row>
    <row r="1507" spans="3:3" x14ac:dyDescent="0.25">
      <c r="C1507" s="7"/>
    </row>
    <row r="1508" spans="3:3" x14ac:dyDescent="0.25">
      <c r="C1508" s="7"/>
    </row>
    <row r="1509" spans="3:3" x14ac:dyDescent="0.25">
      <c r="C1509" s="7"/>
    </row>
    <row r="1510" spans="3:3" x14ac:dyDescent="0.25">
      <c r="C1510" s="7"/>
    </row>
    <row r="1511" spans="3:3" x14ac:dyDescent="0.25">
      <c r="C1511" s="7"/>
    </row>
    <row r="1512" spans="3:3" x14ac:dyDescent="0.25">
      <c r="C1512" s="7"/>
    </row>
    <row r="1513" spans="3:3" x14ac:dyDescent="0.25">
      <c r="C1513" s="7"/>
    </row>
    <row r="1514" spans="3:3" x14ac:dyDescent="0.25">
      <c r="C1514" s="7"/>
    </row>
    <row r="1515" spans="3:3" x14ac:dyDescent="0.25">
      <c r="C1515" s="7"/>
    </row>
    <row r="1516" spans="3:3" x14ac:dyDescent="0.25">
      <c r="C1516" s="7"/>
    </row>
    <row r="1517" spans="3:3" x14ac:dyDescent="0.25">
      <c r="C1517" s="7"/>
    </row>
    <row r="1518" spans="3:3" x14ac:dyDescent="0.25">
      <c r="C1518" s="7"/>
    </row>
    <row r="1519" spans="3:3" x14ac:dyDescent="0.25">
      <c r="C1519" s="7"/>
    </row>
    <row r="1520" spans="3:3" x14ac:dyDescent="0.25">
      <c r="C1520" s="7"/>
    </row>
    <row r="1521" spans="3:3" x14ac:dyDescent="0.25">
      <c r="C1521" s="7"/>
    </row>
    <row r="1522" spans="3:3" x14ac:dyDescent="0.25">
      <c r="C1522" s="7"/>
    </row>
    <row r="1523" spans="3:3" x14ac:dyDescent="0.25">
      <c r="C1523" s="7"/>
    </row>
    <row r="1524" spans="3:3" x14ac:dyDescent="0.25">
      <c r="C1524" s="7"/>
    </row>
    <row r="1525" spans="3:3" x14ac:dyDescent="0.25">
      <c r="C1525" s="7"/>
    </row>
    <row r="1526" spans="3:3" x14ac:dyDescent="0.25">
      <c r="C1526" s="7"/>
    </row>
    <row r="1527" spans="3:3" x14ac:dyDescent="0.25">
      <c r="C1527" s="7"/>
    </row>
    <row r="1528" spans="3:3" x14ac:dyDescent="0.25">
      <c r="C1528" s="7"/>
    </row>
    <row r="1529" spans="3:3" x14ac:dyDescent="0.25">
      <c r="C1529" s="7"/>
    </row>
    <row r="1530" spans="3:3" x14ac:dyDescent="0.25">
      <c r="C1530" s="7"/>
    </row>
    <row r="1531" spans="3:3" x14ac:dyDescent="0.25">
      <c r="C1531" s="7"/>
    </row>
    <row r="1532" spans="3:3" x14ac:dyDescent="0.25">
      <c r="C1532" s="7"/>
    </row>
    <row r="1533" spans="3:3" x14ac:dyDescent="0.25">
      <c r="C1533" s="7"/>
    </row>
    <row r="1534" spans="3:3" x14ac:dyDescent="0.25">
      <c r="C1534" s="7"/>
    </row>
    <row r="1535" spans="3:3" x14ac:dyDescent="0.25">
      <c r="C1535" s="7"/>
    </row>
    <row r="1536" spans="3:3" x14ac:dyDescent="0.25">
      <c r="C1536" s="7"/>
    </row>
    <row r="1537" spans="3:3" x14ac:dyDescent="0.25">
      <c r="C1537" s="7"/>
    </row>
    <row r="1538" spans="3:3" x14ac:dyDescent="0.25">
      <c r="C1538" s="7"/>
    </row>
    <row r="1539" spans="3:3" x14ac:dyDescent="0.25">
      <c r="C1539" s="7"/>
    </row>
    <row r="1540" spans="3:3" x14ac:dyDescent="0.25">
      <c r="C1540" s="7"/>
    </row>
    <row r="1541" spans="3:3" x14ac:dyDescent="0.25">
      <c r="C1541" s="7"/>
    </row>
    <row r="1542" spans="3:3" x14ac:dyDescent="0.25">
      <c r="C1542" s="7"/>
    </row>
    <row r="1543" spans="3:3" x14ac:dyDescent="0.25">
      <c r="C1543" s="7"/>
    </row>
    <row r="1544" spans="3:3" x14ac:dyDescent="0.25">
      <c r="C1544" s="7"/>
    </row>
    <row r="1545" spans="3:3" x14ac:dyDescent="0.25">
      <c r="C1545" s="7"/>
    </row>
    <row r="1546" spans="3:3" x14ac:dyDescent="0.25">
      <c r="C1546" s="7"/>
    </row>
    <row r="1547" spans="3:3" x14ac:dyDescent="0.25">
      <c r="C1547" s="7"/>
    </row>
    <row r="1548" spans="3:3" x14ac:dyDescent="0.25">
      <c r="C1548" s="7"/>
    </row>
    <row r="1549" spans="3:3" x14ac:dyDescent="0.25">
      <c r="C1549" s="7"/>
    </row>
    <row r="1550" spans="3:3" x14ac:dyDescent="0.25">
      <c r="C1550" s="7"/>
    </row>
    <row r="1551" spans="3:3" x14ac:dyDescent="0.25">
      <c r="C1551" s="7"/>
    </row>
    <row r="1552" spans="3:3" x14ac:dyDescent="0.25">
      <c r="C1552" s="7"/>
    </row>
    <row r="1553" spans="3:3" x14ac:dyDescent="0.25">
      <c r="C1553" s="7"/>
    </row>
    <row r="1554" spans="3:3" x14ac:dyDescent="0.25">
      <c r="C1554" s="7"/>
    </row>
    <row r="1555" spans="3:3" x14ac:dyDescent="0.25">
      <c r="C1555" s="7"/>
    </row>
    <row r="1556" spans="3:3" x14ac:dyDescent="0.25">
      <c r="C1556" s="7"/>
    </row>
    <row r="1557" spans="3:3" x14ac:dyDescent="0.25">
      <c r="C1557" s="7"/>
    </row>
    <row r="1558" spans="3:3" x14ac:dyDescent="0.25">
      <c r="C1558" s="7"/>
    </row>
    <row r="1559" spans="3:3" x14ac:dyDescent="0.25">
      <c r="C1559" s="7"/>
    </row>
    <row r="1560" spans="3:3" x14ac:dyDescent="0.25">
      <c r="C1560" s="7"/>
    </row>
    <row r="1561" spans="3:3" x14ac:dyDescent="0.25">
      <c r="C1561" s="7"/>
    </row>
    <row r="1562" spans="3:3" x14ac:dyDescent="0.25">
      <c r="C1562" s="7"/>
    </row>
    <row r="1563" spans="3:3" x14ac:dyDescent="0.25">
      <c r="C1563" s="7"/>
    </row>
    <row r="1564" spans="3:3" x14ac:dyDescent="0.25">
      <c r="C1564" s="7"/>
    </row>
    <row r="1565" spans="3:3" x14ac:dyDescent="0.25">
      <c r="C1565" s="7"/>
    </row>
    <row r="1566" spans="3:3" x14ac:dyDescent="0.25">
      <c r="C1566" s="7"/>
    </row>
    <row r="1567" spans="3:3" x14ac:dyDescent="0.25">
      <c r="C1567" s="7"/>
    </row>
    <row r="1568" spans="3:3" x14ac:dyDescent="0.25">
      <c r="C1568" s="7"/>
    </row>
    <row r="1569" spans="3:3" x14ac:dyDescent="0.25">
      <c r="C1569" s="7"/>
    </row>
    <row r="1570" spans="3:3" x14ac:dyDescent="0.25">
      <c r="C1570" s="7"/>
    </row>
    <row r="1571" spans="3:3" x14ac:dyDescent="0.25">
      <c r="C1571" s="7"/>
    </row>
    <row r="1572" spans="3:3" x14ac:dyDescent="0.25">
      <c r="C1572" s="7"/>
    </row>
    <row r="1573" spans="3:3" x14ac:dyDescent="0.25">
      <c r="C1573" s="7"/>
    </row>
    <row r="1574" spans="3:3" x14ac:dyDescent="0.25">
      <c r="C1574" s="7"/>
    </row>
    <row r="1575" spans="3:3" x14ac:dyDescent="0.25">
      <c r="C1575" s="7"/>
    </row>
    <row r="1576" spans="3:3" x14ac:dyDescent="0.25">
      <c r="C1576" s="7"/>
    </row>
    <row r="1577" spans="3:3" x14ac:dyDescent="0.25">
      <c r="C1577" s="7"/>
    </row>
    <row r="1578" spans="3:3" x14ac:dyDescent="0.25">
      <c r="C1578" s="7"/>
    </row>
    <row r="1579" spans="3:3" x14ac:dyDescent="0.25">
      <c r="C1579" s="7"/>
    </row>
    <row r="1580" spans="3:3" x14ac:dyDescent="0.25">
      <c r="C1580" s="7"/>
    </row>
    <row r="1581" spans="3:3" x14ac:dyDescent="0.25">
      <c r="C1581" s="7"/>
    </row>
    <row r="1582" spans="3:3" x14ac:dyDescent="0.25">
      <c r="C1582" s="7"/>
    </row>
    <row r="1583" spans="3:3" x14ac:dyDescent="0.25">
      <c r="C1583" s="7"/>
    </row>
    <row r="1584" spans="3:3" x14ac:dyDescent="0.25">
      <c r="C1584" s="7"/>
    </row>
    <row r="1585" spans="3:3" x14ac:dyDescent="0.25">
      <c r="C1585" s="7"/>
    </row>
    <row r="1586" spans="3:3" x14ac:dyDescent="0.25">
      <c r="C1586" s="7"/>
    </row>
    <row r="1587" spans="3:3" x14ac:dyDescent="0.25">
      <c r="C1587" s="7"/>
    </row>
    <row r="1588" spans="3:3" x14ac:dyDescent="0.25">
      <c r="C1588" s="7"/>
    </row>
    <row r="1589" spans="3:3" x14ac:dyDescent="0.25">
      <c r="C1589" s="7"/>
    </row>
    <row r="1590" spans="3:3" x14ac:dyDescent="0.25">
      <c r="C1590" s="7"/>
    </row>
    <row r="1591" spans="3:3" x14ac:dyDescent="0.25">
      <c r="C1591" s="7"/>
    </row>
    <row r="1592" spans="3:3" x14ac:dyDescent="0.25">
      <c r="C1592" s="7"/>
    </row>
    <row r="1593" spans="3:3" x14ac:dyDescent="0.25">
      <c r="C1593" s="7"/>
    </row>
    <row r="1594" spans="3:3" x14ac:dyDescent="0.25">
      <c r="C1594" s="7"/>
    </row>
    <row r="1595" spans="3:3" x14ac:dyDescent="0.25">
      <c r="C1595" s="7"/>
    </row>
    <row r="1596" spans="3:3" x14ac:dyDescent="0.25">
      <c r="C1596" s="7"/>
    </row>
    <row r="1597" spans="3:3" x14ac:dyDescent="0.25">
      <c r="C1597" s="7"/>
    </row>
    <row r="1598" spans="3:3" x14ac:dyDescent="0.25">
      <c r="C1598" s="7"/>
    </row>
    <row r="1599" spans="3:3" x14ac:dyDescent="0.25">
      <c r="C1599" s="7"/>
    </row>
    <row r="1600" spans="3:3" x14ac:dyDescent="0.25">
      <c r="C1600" s="7"/>
    </row>
    <row r="1601" spans="3:3" x14ac:dyDescent="0.25">
      <c r="C1601" s="7"/>
    </row>
    <row r="1602" spans="3:3" x14ac:dyDescent="0.25">
      <c r="C1602" s="7"/>
    </row>
    <row r="1603" spans="3:3" x14ac:dyDescent="0.25">
      <c r="C1603" s="7"/>
    </row>
    <row r="1604" spans="3:3" x14ac:dyDescent="0.25">
      <c r="C1604" s="7"/>
    </row>
    <row r="1605" spans="3:3" x14ac:dyDescent="0.25">
      <c r="C1605" s="7"/>
    </row>
    <row r="1606" spans="3:3" x14ac:dyDescent="0.25">
      <c r="C1606" s="7"/>
    </row>
    <row r="1607" spans="3:3" x14ac:dyDescent="0.25">
      <c r="C1607" s="7"/>
    </row>
    <row r="1608" spans="3:3" x14ac:dyDescent="0.25">
      <c r="C1608" s="7"/>
    </row>
    <row r="1609" spans="3:3" x14ac:dyDescent="0.25">
      <c r="C1609" s="7"/>
    </row>
    <row r="1610" spans="3:3" x14ac:dyDescent="0.25">
      <c r="C1610" s="7"/>
    </row>
    <row r="1611" spans="3:3" x14ac:dyDescent="0.25">
      <c r="C1611" s="7"/>
    </row>
    <row r="1612" spans="3:3" x14ac:dyDescent="0.25">
      <c r="C1612" s="7"/>
    </row>
    <row r="1613" spans="3:3" x14ac:dyDescent="0.25">
      <c r="C1613" s="7"/>
    </row>
    <row r="1614" spans="3:3" x14ac:dyDescent="0.25">
      <c r="C1614" s="7"/>
    </row>
    <row r="1615" spans="3:3" x14ac:dyDescent="0.25">
      <c r="C1615" s="7"/>
    </row>
    <row r="1616" spans="3:3" x14ac:dyDescent="0.25">
      <c r="C1616" s="7"/>
    </row>
    <row r="1617" spans="3:3" x14ac:dyDescent="0.25">
      <c r="C1617" s="7"/>
    </row>
    <row r="1618" spans="3:3" x14ac:dyDescent="0.25">
      <c r="C1618" s="7"/>
    </row>
    <row r="1619" spans="3:3" x14ac:dyDescent="0.25">
      <c r="C1619" s="7"/>
    </row>
    <row r="1620" spans="3:3" x14ac:dyDescent="0.25">
      <c r="C1620" s="7"/>
    </row>
    <row r="1621" spans="3:3" x14ac:dyDescent="0.25">
      <c r="C1621" s="7"/>
    </row>
    <row r="1622" spans="3:3" x14ac:dyDescent="0.25">
      <c r="C1622" s="7"/>
    </row>
    <row r="1623" spans="3:3" x14ac:dyDescent="0.25">
      <c r="C1623" s="7"/>
    </row>
    <row r="1624" spans="3:3" x14ac:dyDescent="0.25">
      <c r="C1624" s="7"/>
    </row>
    <row r="1625" spans="3:3" x14ac:dyDescent="0.25">
      <c r="C1625" s="7"/>
    </row>
    <row r="1626" spans="3:3" x14ac:dyDescent="0.25">
      <c r="C1626" s="7"/>
    </row>
    <row r="1627" spans="3:3" x14ac:dyDescent="0.25">
      <c r="C1627" s="7"/>
    </row>
    <row r="1628" spans="3:3" x14ac:dyDescent="0.25">
      <c r="C1628" s="7"/>
    </row>
    <row r="1629" spans="3:3" x14ac:dyDescent="0.25">
      <c r="C1629" s="7"/>
    </row>
    <row r="1630" spans="3:3" x14ac:dyDescent="0.25">
      <c r="C1630" s="7"/>
    </row>
    <row r="1631" spans="3:3" x14ac:dyDescent="0.25">
      <c r="C1631" s="7"/>
    </row>
    <row r="1632" spans="3:3" x14ac:dyDescent="0.25">
      <c r="C1632" s="7"/>
    </row>
    <row r="1633" spans="3:3" x14ac:dyDescent="0.25">
      <c r="C1633" s="7"/>
    </row>
    <row r="1634" spans="3:3" x14ac:dyDescent="0.25">
      <c r="C1634" s="7"/>
    </row>
    <row r="1635" spans="3:3" x14ac:dyDescent="0.25">
      <c r="C1635" s="7"/>
    </row>
    <row r="1636" spans="3:3" x14ac:dyDescent="0.25">
      <c r="C1636" s="7"/>
    </row>
    <row r="1637" spans="3:3" x14ac:dyDescent="0.25">
      <c r="C1637" s="7"/>
    </row>
    <row r="1638" spans="3:3" x14ac:dyDescent="0.25">
      <c r="C1638" s="7"/>
    </row>
    <row r="1639" spans="3:3" x14ac:dyDescent="0.25">
      <c r="C1639" s="7"/>
    </row>
    <row r="1640" spans="3:3" x14ac:dyDescent="0.25">
      <c r="C1640" s="7"/>
    </row>
    <row r="1641" spans="3:3" x14ac:dyDescent="0.25">
      <c r="C1641" s="7"/>
    </row>
    <row r="1642" spans="3:3" x14ac:dyDescent="0.25">
      <c r="C1642" s="7"/>
    </row>
    <row r="1643" spans="3:3" x14ac:dyDescent="0.25">
      <c r="C1643" s="7"/>
    </row>
    <row r="1644" spans="3:3" x14ac:dyDescent="0.25">
      <c r="C1644" s="7"/>
    </row>
    <row r="1645" spans="3:3" x14ac:dyDescent="0.25">
      <c r="C1645" s="7"/>
    </row>
    <row r="1646" spans="3:3" x14ac:dyDescent="0.25">
      <c r="C1646" s="7"/>
    </row>
    <row r="1647" spans="3:3" x14ac:dyDescent="0.25">
      <c r="C1647" s="7"/>
    </row>
    <row r="1648" spans="3:3" x14ac:dyDescent="0.25">
      <c r="C1648" s="7"/>
    </row>
    <row r="1649" spans="3:3" x14ac:dyDescent="0.25">
      <c r="C1649" s="7"/>
    </row>
    <row r="1650" spans="3:3" x14ac:dyDescent="0.25">
      <c r="C1650" s="7"/>
    </row>
    <row r="1651" spans="3:3" x14ac:dyDescent="0.25">
      <c r="C1651" s="7"/>
    </row>
    <row r="1652" spans="3:3" x14ac:dyDescent="0.25">
      <c r="C1652" s="7"/>
    </row>
    <row r="1653" spans="3:3" x14ac:dyDescent="0.25">
      <c r="C1653" s="7"/>
    </row>
    <row r="1654" spans="3:3" x14ac:dyDescent="0.25">
      <c r="C1654" s="7"/>
    </row>
    <row r="1655" spans="3:3" x14ac:dyDescent="0.25">
      <c r="C1655" s="7"/>
    </row>
    <row r="1656" spans="3:3" x14ac:dyDescent="0.25">
      <c r="C1656" s="7"/>
    </row>
    <row r="1657" spans="3:3" x14ac:dyDescent="0.25">
      <c r="C1657" s="7"/>
    </row>
    <row r="1658" spans="3:3" x14ac:dyDescent="0.25">
      <c r="C1658" s="7"/>
    </row>
    <row r="1659" spans="3:3" x14ac:dyDescent="0.25">
      <c r="C1659" s="7"/>
    </row>
    <row r="1660" spans="3:3" x14ac:dyDescent="0.25">
      <c r="C1660" s="7"/>
    </row>
    <row r="1661" spans="3:3" x14ac:dyDescent="0.25">
      <c r="C1661" s="7"/>
    </row>
    <row r="1662" spans="3:3" x14ac:dyDescent="0.25">
      <c r="C1662" s="7"/>
    </row>
    <row r="1663" spans="3:3" x14ac:dyDescent="0.25">
      <c r="C1663" s="7"/>
    </row>
    <row r="1664" spans="3:3" x14ac:dyDescent="0.25">
      <c r="C1664" s="7"/>
    </row>
    <row r="1665" spans="3:3" x14ac:dyDescent="0.25">
      <c r="C1665" s="7"/>
    </row>
    <row r="1666" spans="3:3" x14ac:dyDescent="0.25">
      <c r="C1666" s="7"/>
    </row>
    <row r="1667" spans="3:3" x14ac:dyDescent="0.25">
      <c r="C1667" s="7"/>
    </row>
    <row r="1668" spans="3:3" x14ac:dyDescent="0.25">
      <c r="C1668" s="7"/>
    </row>
    <row r="1669" spans="3:3" x14ac:dyDescent="0.25">
      <c r="C1669" s="7"/>
    </row>
    <row r="1670" spans="3:3" x14ac:dyDescent="0.25">
      <c r="C1670" s="7"/>
    </row>
    <row r="1671" spans="3:3" x14ac:dyDescent="0.25">
      <c r="C1671" s="7"/>
    </row>
    <row r="1672" spans="3:3" x14ac:dyDescent="0.25">
      <c r="C1672" s="7"/>
    </row>
    <row r="1673" spans="3:3" x14ac:dyDescent="0.25">
      <c r="C1673" s="7"/>
    </row>
    <row r="1674" spans="3:3" x14ac:dyDescent="0.25">
      <c r="C1674" s="7"/>
    </row>
    <row r="1675" spans="3:3" x14ac:dyDescent="0.25">
      <c r="C1675" s="7"/>
    </row>
    <row r="1676" spans="3:3" x14ac:dyDescent="0.25">
      <c r="C1676" s="7"/>
    </row>
    <row r="1677" spans="3:3" x14ac:dyDescent="0.25">
      <c r="C1677" s="7"/>
    </row>
    <row r="1678" spans="3:3" x14ac:dyDescent="0.25">
      <c r="C1678" s="7"/>
    </row>
    <row r="1679" spans="3:3" x14ac:dyDescent="0.25">
      <c r="C1679" s="7"/>
    </row>
    <row r="1680" spans="3:3" x14ac:dyDescent="0.25">
      <c r="C1680" s="7"/>
    </row>
    <row r="1681" spans="3:3" x14ac:dyDescent="0.25">
      <c r="C1681" s="7"/>
    </row>
    <row r="1682" spans="3:3" x14ac:dyDescent="0.25">
      <c r="C1682" s="7"/>
    </row>
    <row r="1683" spans="3:3" x14ac:dyDescent="0.25">
      <c r="C1683" s="7"/>
    </row>
    <row r="1684" spans="3:3" x14ac:dyDescent="0.25">
      <c r="C1684" s="7"/>
    </row>
    <row r="1685" spans="3:3" x14ac:dyDescent="0.25">
      <c r="C1685" s="7"/>
    </row>
    <row r="1686" spans="3:3" x14ac:dyDescent="0.25">
      <c r="C1686" s="7"/>
    </row>
    <row r="1687" spans="3:3" x14ac:dyDescent="0.25">
      <c r="C1687" s="7"/>
    </row>
    <row r="1688" spans="3:3" x14ac:dyDescent="0.25">
      <c r="C1688" s="7"/>
    </row>
    <row r="1689" spans="3:3" x14ac:dyDescent="0.25">
      <c r="C1689" s="7"/>
    </row>
    <row r="1690" spans="3:3" x14ac:dyDescent="0.25">
      <c r="C1690" s="7"/>
    </row>
    <row r="1691" spans="3:3" x14ac:dyDescent="0.25">
      <c r="C1691" s="7"/>
    </row>
    <row r="1692" spans="3:3" x14ac:dyDescent="0.25">
      <c r="C1692" s="7"/>
    </row>
    <row r="1693" spans="3:3" x14ac:dyDescent="0.25">
      <c r="C1693" s="7"/>
    </row>
    <row r="1694" spans="3:3" x14ac:dyDescent="0.25">
      <c r="C1694" s="7"/>
    </row>
    <row r="1695" spans="3:3" x14ac:dyDescent="0.25">
      <c r="C1695" s="7"/>
    </row>
    <row r="1696" spans="3:3" x14ac:dyDescent="0.25">
      <c r="C1696" s="7"/>
    </row>
    <row r="1697" spans="3:3" x14ac:dyDescent="0.25">
      <c r="C1697" s="7"/>
    </row>
    <row r="1698" spans="3:3" x14ac:dyDescent="0.25">
      <c r="C1698" s="7"/>
    </row>
    <row r="1699" spans="3:3" x14ac:dyDescent="0.25">
      <c r="C1699" s="7"/>
    </row>
    <row r="1700" spans="3:3" x14ac:dyDescent="0.25">
      <c r="C1700" s="7"/>
    </row>
    <row r="1701" spans="3:3" x14ac:dyDescent="0.25">
      <c r="C1701" s="7"/>
    </row>
    <row r="1702" spans="3:3" x14ac:dyDescent="0.25">
      <c r="C1702" s="7"/>
    </row>
    <row r="1703" spans="3:3" x14ac:dyDescent="0.25">
      <c r="C1703" s="7"/>
    </row>
    <row r="1704" spans="3:3" x14ac:dyDescent="0.25">
      <c r="C1704" s="7"/>
    </row>
    <row r="1705" spans="3:3" x14ac:dyDescent="0.25">
      <c r="C1705" s="7"/>
    </row>
    <row r="1706" spans="3:3" x14ac:dyDescent="0.25">
      <c r="C1706" s="7"/>
    </row>
    <row r="1707" spans="3:3" x14ac:dyDescent="0.25">
      <c r="C1707" s="7"/>
    </row>
    <row r="1708" spans="3:3" x14ac:dyDescent="0.25">
      <c r="C1708" s="7"/>
    </row>
    <row r="1709" spans="3:3" x14ac:dyDescent="0.25">
      <c r="C1709" s="7"/>
    </row>
    <row r="1710" spans="3:3" x14ac:dyDescent="0.25">
      <c r="C1710" s="7"/>
    </row>
    <row r="1711" spans="3:3" x14ac:dyDescent="0.25">
      <c r="C1711" s="7"/>
    </row>
    <row r="1712" spans="3:3" x14ac:dyDescent="0.25">
      <c r="C1712" s="7"/>
    </row>
    <row r="1713" spans="3:3" x14ac:dyDescent="0.25">
      <c r="C1713" s="7"/>
    </row>
    <row r="1714" spans="3:3" x14ac:dyDescent="0.25">
      <c r="C1714" s="7"/>
    </row>
    <row r="1715" spans="3:3" x14ac:dyDescent="0.25">
      <c r="C1715" s="7"/>
    </row>
    <row r="1716" spans="3:3" x14ac:dyDescent="0.25">
      <c r="C1716" s="7"/>
    </row>
    <row r="1717" spans="3:3" x14ac:dyDescent="0.25">
      <c r="C1717" s="7"/>
    </row>
    <row r="1718" spans="3:3" x14ac:dyDescent="0.25">
      <c r="C1718" s="7"/>
    </row>
    <row r="1719" spans="3:3" x14ac:dyDescent="0.25">
      <c r="C1719" s="7"/>
    </row>
    <row r="1720" spans="3:3" x14ac:dyDescent="0.25">
      <c r="C1720" s="7"/>
    </row>
    <row r="1721" spans="3:3" x14ac:dyDescent="0.25">
      <c r="C1721" s="7"/>
    </row>
    <row r="1722" spans="3:3" x14ac:dyDescent="0.25">
      <c r="C1722" s="7"/>
    </row>
    <row r="1723" spans="3:3" x14ac:dyDescent="0.25">
      <c r="C1723" s="7"/>
    </row>
    <row r="1724" spans="3:3" x14ac:dyDescent="0.25">
      <c r="C1724" s="7"/>
    </row>
    <row r="1725" spans="3:3" x14ac:dyDescent="0.25">
      <c r="C1725" s="7"/>
    </row>
    <row r="1726" spans="3:3" x14ac:dyDescent="0.25">
      <c r="C1726" s="7"/>
    </row>
    <row r="1727" spans="3:3" x14ac:dyDescent="0.25">
      <c r="C1727" s="7"/>
    </row>
    <row r="1728" spans="3:3" x14ac:dyDescent="0.25">
      <c r="C1728" s="7"/>
    </row>
    <row r="1729" spans="3:3" x14ac:dyDescent="0.25">
      <c r="C1729" s="7"/>
    </row>
    <row r="1730" spans="3:3" x14ac:dyDescent="0.25">
      <c r="C1730" s="7"/>
    </row>
    <row r="1731" spans="3:3" x14ac:dyDescent="0.25">
      <c r="C1731" s="7"/>
    </row>
    <row r="1732" spans="3:3" x14ac:dyDescent="0.25">
      <c r="C1732" s="7"/>
    </row>
    <row r="1733" spans="3:3" x14ac:dyDescent="0.25">
      <c r="C1733" s="7"/>
    </row>
    <row r="1734" spans="3:3" x14ac:dyDescent="0.25">
      <c r="C1734" s="7"/>
    </row>
    <row r="1735" spans="3:3" x14ac:dyDescent="0.25">
      <c r="C1735" s="7"/>
    </row>
    <row r="1736" spans="3:3" x14ac:dyDescent="0.25">
      <c r="C1736" s="7"/>
    </row>
    <row r="1737" spans="3:3" x14ac:dyDescent="0.25">
      <c r="C1737" s="7"/>
    </row>
    <row r="1738" spans="3:3" x14ac:dyDescent="0.25">
      <c r="C1738" s="7"/>
    </row>
    <row r="1739" spans="3:3" x14ac:dyDescent="0.25">
      <c r="C1739" s="7"/>
    </row>
    <row r="1740" spans="3:3" x14ac:dyDescent="0.25">
      <c r="C1740" s="7"/>
    </row>
    <row r="1741" spans="3:3" x14ac:dyDescent="0.25">
      <c r="C1741" s="7"/>
    </row>
    <row r="1742" spans="3:3" x14ac:dyDescent="0.25">
      <c r="C1742" s="7"/>
    </row>
    <row r="1743" spans="3:3" x14ac:dyDescent="0.25">
      <c r="C1743" s="7"/>
    </row>
    <row r="1744" spans="3:3" x14ac:dyDescent="0.25">
      <c r="C1744" s="7"/>
    </row>
    <row r="1745" spans="3:3" x14ac:dyDescent="0.25">
      <c r="C1745" s="7"/>
    </row>
    <row r="1746" spans="3:3" x14ac:dyDescent="0.25">
      <c r="C1746" s="7"/>
    </row>
    <row r="1747" spans="3:3" x14ac:dyDescent="0.25">
      <c r="C1747" s="7"/>
    </row>
    <row r="1748" spans="3:3" x14ac:dyDescent="0.25">
      <c r="C1748" s="7"/>
    </row>
    <row r="1749" spans="3:3" x14ac:dyDescent="0.25">
      <c r="C1749" s="7"/>
    </row>
    <row r="1750" spans="3:3" x14ac:dyDescent="0.25">
      <c r="C1750" s="7"/>
    </row>
    <row r="1751" spans="3:3" x14ac:dyDescent="0.25">
      <c r="C1751" s="7"/>
    </row>
    <row r="1752" spans="3:3" x14ac:dyDescent="0.25">
      <c r="C1752" s="7"/>
    </row>
    <row r="1753" spans="3:3" x14ac:dyDescent="0.25">
      <c r="C1753" s="7"/>
    </row>
    <row r="1754" spans="3:3" x14ac:dyDescent="0.25">
      <c r="C1754" s="7"/>
    </row>
    <row r="1755" spans="3:3" x14ac:dyDescent="0.25">
      <c r="C1755" s="7"/>
    </row>
    <row r="1756" spans="3:3" x14ac:dyDescent="0.25">
      <c r="C1756" s="7"/>
    </row>
    <row r="1757" spans="3:3" x14ac:dyDescent="0.25">
      <c r="C1757" s="7"/>
    </row>
    <row r="1758" spans="3:3" x14ac:dyDescent="0.25">
      <c r="C1758" s="7"/>
    </row>
    <row r="1759" spans="3:3" x14ac:dyDescent="0.25">
      <c r="C1759" s="7"/>
    </row>
    <row r="1760" spans="3:3" x14ac:dyDescent="0.25">
      <c r="C1760" s="7"/>
    </row>
    <row r="1761" spans="3:3" x14ac:dyDescent="0.25">
      <c r="C1761" s="7"/>
    </row>
    <row r="1762" spans="3:3" x14ac:dyDescent="0.25">
      <c r="C1762" s="7"/>
    </row>
    <row r="1763" spans="3:3" x14ac:dyDescent="0.25">
      <c r="C1763" s="7"/>
    </row>
    <row r="1764" spans="3:3" x14ac:dyDescent="0.25">
      <c r="C1764" s="7"/>
    </row>
    <row r="1765" spans="3:3" x14ac:dyDescent="0.25">
      <c r="C1765" s="7"/>
    </row>
    <row r="1766" spans="3:3" x14ac:dyDescent="0.25">
      <c r="C1766" s="7"/>
    </row>
    <row r="1767" spans="3:3" x14ac:dyDescent="0.25">
      <c r="C1767" s="7"/>
    </row>
    <row r="1768" spans="3:3" x14ac:dyDescent="0.25">
      <c r="C1768" s="7"/>
    </row>
    <row r="1769" spans="3:3" x14ac:dyDescent="0.25">
      <c r="C1769" s="7"/>
    </row>
    <row r="1770" spans="3:3" x14ac:dyDescent="0.25">
      <c r="C1770" s="7"/>
    </row>
    <row r="1771" spans="3:3" x14ac:dyDescent="0.25">
      <c r="C1771" s="7"/>
    </row>
    <row r="1772" spans="3:3" x14ac:dyDescent="0.25">
      <c r="C1772" s="7"/>
    </row>
    <row r="1773" spans="3:3" x14ac:dyDescent="0.25">
      <c r="C1773" s="7"/>
    </row>
    <row r="1774" spans="3:3" x14ac:dyDescent="0.25">
      <c r="C1774" s="7"/>
    </row>
    <row r="1775" spans="3:3" x14ac:dyDescent="0.25">
      <c r="C1775" s="7"/>
    </row>
    <row r="1776" spans="3:3" x14ac:dyDescent="0.25">
      <c r="C1776" s="7"/>
    </row>
    <row r="1777" spans="3:3" x14ac:dyDescent="0.25">
      <c r="C1777" s="7"/>
    </row>
    <row r="1778" spans="3:3" x14ac:dyDescent="0.25">
      <c r="C1778" s="7"/>
    </row>
    <row r="1779" spans="3:3" x14ac:dyDescent="0.25">
      <c r="C1779" s="7"/>
    </row>
    <row r="1780" spans="3:3" x14ac:dyDescent="0.25">
      <c r="C1780" s="7"/>
    </row>
    <row r="1781" spans="3:3" x14ac:dyDescent="0.25">
      <c r="C1781" s="7"/>
    </row>
    <row r="1782" spans="3:3" x14ac:dyDescent="0.25">
      <c r="C1782" s="7"/>
    </row>
    <row r="1783" spans="3:3" x14ac:dyDescent="0.25">
      <c r="C1783" s="7"/>
    </row>
    <row r="1784" spans="3:3" x14ac:dyDescent="0.25">
      <c r="C1784" s="7"/>
    </row>
    <row r="1785" spans="3:3" x14ac:dyDescent="0.25">
      <c r="C1785" s="7"/>
    </row>
    <row r="1786" spans="3:3" x14ac:dyDescent="0.25">
      <c r="C1786" s="7"/>
    </row>
    <row r="1787" spans="3:3" x14ac:dyDescent="0.25">
      <c r="C1787" s="7"/>
    </row>
    <row r="1788" spans="3:3" x14ac:dyDescent="0.25">
      <c r="C1788" s="7"/>
    </row>
    <row r="1789" spans="3:3" x14ac:dyDescent="0.25">
      <c r="C1789" s="7"/>
    </row>
    <row r="1790" spans="3:3" x14ac:dyDescent="0.25">
      <c r="C1790" s="7"/>
    </row>
    <row r="1791" spans="3:3" x14ac:dyDescent="0.25">
      <c r="C1791" s="7"/>
    </row>
    <row r="1792" spans="3:3" x14ac:dyDescent="0.25">
      <c r="C1792" s="7"/>
    </row>
    <row r="1793" spans="3:3" x14ac:dyDescent="0.25">
      <c r="C1793" s="7"/>
    </row>
    <row r="1794" spans="3:3" x14ac:dyDescent="0.25">
      <c r="C1794" s="7"/>
    </row>
    <row r="1795" spans="3:3" x14ac:dyDescent="0.25">
      <c r="C1795" s="7"/>
    </row>
    <row r="1796" spans="3:3" x14ac:dyDescent="0.25">
      <c r="C1796" s="7"/>
    </row>
    <row r="1797" spans="3:3" x14ac:dyDescent="0.25">
      <c r="C1797" s="7"/>
    </row>
    <row r="1798" spans="3:3" x14ac:dyDescent="0.25">
      <c r="C1798" s="7"/>
    </row>
    <row r="1799" spans="3:3" x14ac:dyDescent="0.25">
      <c r="C1799" s="7"/>
    </row>
    <row r="1800" spans="3:3" x14ac:dyDescent="0.25">
      <c r="C1800" s="7"/>
    </row>
    <row r="1801" spans="3:3" x14ac:dyDescent="0.25">
      <c r="C1801" s="7"/>
    </row>
    <row r="1802" spans="3:3" x14ac:dyDescent="0.25">
      <c r="C1802" s="7"/>
    </row>
    <row r="1803" spans="3:3" x14ac:dyDescent="0.25">
      <c r="C1803" s="7"/>
    </row>
    <row r="1804" spans="3:3" x14ac:dyDescent="0.25">
      <c r="C1804" s="7"/>
    </row>
    <row r="1805" spans="3:3" x14ac:dyDescent="0.25">
      <c r="C1805" s="7"/>
    </row>
    <row r="1806" spans="3:3" x14ac:dyDescent="0.25">
      <c r="C1806" s="7"/>
    </row>
    <row r="1807" spans="3:3" x14ac:dyDescent="0.25">
      <c r="C1807" s="7"/>
    </row>
    <row r="1808" spans="3:3" x14ac:dyDescent="0.25">
      <c r="C1808" s="7"/>
    </row>
    <row r="1809" spans="3:3" x14ac:dyDescent="0.25">
      <c r="C1809" s="7"/>
    </row>
    <row r="1810" spans="3:3" x14ac:dyDescent="0.25">
      <c r="C1810" s="7"/>
    </row>
    <row r="1811" spans="3:3" x14ac:dyDescent="0.25">
      <c r="C1811" s="7"/>
    </row>
    <row r="1812" spans="3:3" x14ac:dyDescent="0.25">
      <c r="C1812" s="7"/>
    </row>
    <row r="1813" spans="3:3" x14ac:dyDescent="0.25">
      <c r="C1813" s="7"/>
    </row>
    <row r="1814" spans="3:3" x14ac:dyDescent="0.25">
      <c r="C1814" s="7"/>
    </row>
    <row r="1815" spans="3:3" x14ac:dyDescent="0.25">
      <c r="C1815" s="7"/>
    </row>
    <row r="1816" spans="3:3" x14ac:dyDescent="0.25">
      <c r="C1816" s="7"/>
    </row>
    <row r="1817" spans="3:3" x14ac:dyDescent="0.25">
      <c r="C1817" s="7"/>
    </row>
    <row r="1818" spans="3:3" x14ac:dyDescent="0.25">
      <c r="C1818" s="7"/>
    </row>
    <row r="1819" spans="3:3" x14ac:dyDescent="0.25">
      <c r="C1819" s="7"/>
    </row>
    <row r="1820" spans="3:3" x14ac:dyDescent="0.25">
      <c r="C1820" s="7"/>
    </row>
    <row r="1821" spans="3:3" x14ac:dyDescent="0.25">
      <c r="C1821" s="7"/>
    </row>
    <row r="1822" spans="3:3" x14ac:dyDescent="0.25">
      <c r="C1822" s="7"/>
    </row>
    <row r="1823" spans="3:3" x14ac:dyDescent="0.25">
      <c r="C1823" s="7"/>
    </row>
    <row r="1824" spans="3:3" x14ac:dyDescent="0.25">
      <c r="C1824" s="7"/>
    </row>
    <row r="1825" spans="3:3" x14ac:dyDescent="0.25">
      <c r="C1825" s="7"/>
    </row>
    <row r="1826" spans="3:3" x14ac:dyDescent="0.25">
      <c r="C1826" s="7"/>
    </row>
    <row r="1827" spans="3:3" x14ac:dyDescent="0.25">
      <c r="C1827" s="7"/>
    </row>
    <row r="1828" spans="3:3" x14ac:dyDescent="0.25">
      <c r="C1828" s="7"/>
    </row>
    <row r="1829" spans="3:3" x14ac:dyDescent="0.25">
      <c r="C1829" s="7"/>
    </row>
    <row r="1830" spans="3:3" x14ac:dyDescent="0.25">
      <c r="C1830" s="7"/>
    </row>
    <row r="1831" spans="3:3" x14ac:dyDescent="0.25">
      <c r="C1831" s="7"/>
    </row>
    <row r="1832" spans="3:3" x14ac:dyDescent="0.25">
      <c r="C1832" s="7"/>
    </row>
    <row r="1833" spans="3:3" x14ac:dyDescent="0.25">
      <c r="C1833" s="7"/>
    </row>
    <row r="1834" spans="3:3" x14ac:dyDescent="0.25">
      <c r="C1834" s="7"/>
    </row>
    <row r="1835" spans="3:3" x14ac:dyDescent="0.25">
      <c r="C1835" s="7"/>
    </row>
    <row r="1836" spans="3:3" x14ac:dyDescent="0.25">
      <c r="C1836" s="7"/>
    </row>
    <row r="1837" spans="3:3" x14ac:dyDescent="0.25">
      <c r="C1837" s="7"/>
    </row>
    <row r="1838" spans="3:3" x14ac:dyDescent="0.25">
      <c r="C1838" s="7"/>
    </row>
    <row r="1839" spans="3:3" x14ac:dyDescent="0.25">
      <c r="C1839" s="7"/>
    </row>
    <row r="1840" spans="3:3" x14ac:dyDescent="0.25">
      <c r="C1840" s="7"/>
    </row>
    <row r="1841" spans="3:3" x14ac:dyDescent="0.25">
      <c r="C1841" s="7"/>
    </row>
    <row r="1842" spans="3:3" x14ac:dyDescent="0.25">
      <c r="C1842" s="7"/>
    </row>
    <row r="1843" spans="3:3" x14ac:dyDescent="0.25">
      <c r="C1843" s="7"/>
    </row>
    <row r="1844" spans="3:3" x14ac:dyDescent="0.25">
      <c r="C1844" s="7"/>
    </row>
    <row r="1845" spans="3:3" x14ac:dyDescent="0.25">
      <c r="C1845" s="7"/>
    </row>
    <row r="1846" spans="3:3" x14ac:dyDescent="0.25">
      <c r="C1846" s="7"/>
    </row>
    <row r="1847" spans="3:3" x14ac:dyDescent="0.25">
      <c r="C1847" s="7"/>
    </row>
    <row r="1848" spans="3:3" x14ac:dyDescent="0.25">
      <c r="C1848" s="7"/>
    </row>
    <row r="1849" spans="3:3" x14ac:dyDescent="0.25">
      <c r="C1849" s="7"/>
    </row>
    <row r="1850" spans="3:3" x14ac:dyDescent="0.25">
      <c r="C1850" s="7"/>
    </row>
    <row r="1851" spans="3:3" x14ac:dyDescent="0.25">
      <c r="C1851" s="7"/>
    </row>
    <row r="1852" spans="3:3" x14ac:dyDescent="0.25">
      <c r="C1852" s="7"/>
    </row>
    <row r="1853" spans="3:3" x14ac:dyDescent="0.25">
      <c r="C1853" s="7"/>
    </row>
    <row r="1854" spans="3:3" x14ac:dyDescent="0.25">
      <c r="C1854" s="7"/>
    </row>
    <row r="1855" spans="3:3" x14ac:dyDescent="0.25">
      <c r="C1855" s="7"/>
    </row>
    <row r="1856" spans="3:3" x14ac:dyDescent="0.25">
      <c r="C1856" s="7"/>
    </row>
    <row r="1857" spans="3:3" x14ac:dyDescent="0.25">
      <c r="C1857" s="7"/>
    </row>
    <row r="1858" spans="3:3" x14ac:dyDescent="0.25">
      <c r="C1858" s="7"/>
    </row>
    <row r="1859" spans="3:3" x14ac:dyDescent="0.25">
      <c r="C1859" s="7"/>
    </row>
    <row r="1860" spans="3:3" x14ac:dyDescent="0.25">
      <c r="C1860" s="7"/>
    </row>
    <row r="1861" spans="3:3" x14ac:dyDescent="0.25">
      <c r="C1861" s="7"/>
    </row>
    <row r="1862" spans="3:3" x14ac:dyDescent="0.25">
      <c r="C1862" s="7"/>
    </row>
    <row r="1863" spans="3:3" x14ac:dyDescent="0.25">
      <c r="C1863" s="7"/>
    </row>
    <row r="1864" spans="3:3" x14ac:dyDescent="0.25">
      <c r="C1864" s="7"/>
    </row>
    <row r="1865" spans="3:3" x14ac:dyDescent="0.25">
      <c r="C1865" s="7"/>
    </row>
    <row r="1866" spans="3:3" x14ac:dyDescent="0.25">
      <c r="C1866" s="7"/>
    </row>
    <row r="1867" spans="3:3" x14ac:dyDescent="0.25">
      <c r="C1867" s="7"/>
    </row>
    <row r="1868" spans="3:3" x14ac:dyDescent="0.25">
      <c r="C1868" s="7"/>
    </row>
    <row r="1869" spans="3:3" x14ac:dyDescent="0.25">
      <c r="C1869" s="7"/>
    </row>
    <row r="1870" spans="3:3" x14ac:dyDescent="0.25">
      <c r="C1870" s="7"/>
    </row>
    <row r="1871" spans="3:3" x14ac:dyDescent="0.25">
      <c r="C1871" s="7"/>
    </row>
    <row r="1872" spans="3:3" x14ac:dyDescent="0.25">
      <c r="C1872" s="7"/>
    </row>
    <row r="1873" spans="3:3" x14ac:dyDescent="0.25">
      <c r="C1873" s="7"/>
    </row>
    <row r="1874" spans="3:3" x14ac:dyDescent="0.25">
      <c r="C1874" s="7"/>
    </row>
    <row r="1875" spans="3:3" x14ac:dyDescent="0.25">
      <c r="C1875" s="7"/>
    </row>
    <row r="1876" spans="3:3" x14ac:dyDescent="0.25">
      <c r="C1876" s="7"/>
    </row>
    <row r="1877" spans="3:3" x14ac:dyDescent="0.25">
      <c r="C1877" s="7"/>
    </row>
    <row r="1878" spans="3:3" x14ac:dyDescent="0.25">
      <c r="C1878" s="7"/>
    </row>
    <row r="1879" spans="3:3" x14ac:dyDescent="0.25">
      <c r="C1879" s="7"/>
    </row>
    <row r="1880" spans="3:3" x14ac:dyDescent="0.25">
      <c r="C1880" s="7"/>
    </row>
    <row r="1881" spans="3:3" x14ac:dyDescent="0.25">
      <c r="C1881" s="7"/>
    </row>
    <row r="1882" spans="3:3" x14ac:dyDescent="0.25">
      <c r="C1882" s="7"/>
    </row>
    <row r="1883" spans="3:3" x14ac:dyDescent="0.25">
      <c r="C1883" s="7"/>
    </row>
    <row r="1884" spans="3:3" x14ac:dyDescent="0.25">
      <c r="C1884" s="7"/>
    </row>
    <row r="1885" spans="3:3" x14ac:dyDescent="0.25">
      <c r="C1885" s="7"/>
    </row>
    <row r="1886" spans="3:3" x14ac:dyDescent="0.25">
      <c r="C1886" s="7"/>
    </row>
    <row r="1887" spans="3:3" x14ac:dyDescent="0.25">
      <c r="C1887" s="7"/>
    </row>
    <row r="1888" spans="3:3" x14ac:dyDescent="0.25">
      <c r="C1888" s="7"/>
    </row>
    <row r="1889" spans="3:3" x14ac:dyDescent="0.25">
      <c r="C1889" s="7"/>
    </row>
    <row r="1890" spans="3:3" x14ac:dyDescent="0.25">
      <c r="C1890" s="7"/>
    </row>
    <row r="1891" spans="3:3" x14ac:dyDescent="0.25">
      <c r="C1891" s="7"/>
    </row>
    <row r="1892" spans="3:3" x14ac:dyDescent="0.25">
      <c r="C1892" s="7"/>
    </row>
    <row r="1893" spans="3:3" x14ac:dyDescent="0.25">
      <c r="C1893" s="7"/>
    </row>
    <row r="1894" spans="3:3" x14ac:dyDescent="0.25">
      <c r="C1894" s="7"/>
    </row>
    <row r="1895" spans="3:3" x14ac:dyDescent="0.25">
      <c r="C1895" s="7"/>
    </row>
    <row r="1896" spans="3:3" x14ac:dyDescent="0.25">
      <c r="C1896" s="7"/>
    </row>
    <row r="1897" spans="3:3" x14ac:dyDescent="0.25">
      <c r="C1897" s="7"/>
    </row>
    <row r="1898" spans="3:3" x14ac:dyDescent="0.25">
      <c r="C1898" s="7"/>
    </row>
    <row r="1899" spans="3:3" x14ac:dyDescent="0.25">
      <c r="C1899" s="7"/>
    </row>
    <row r="1900" spans="3:3" x14ac:dyDescent="0.25">
      <c r="C1900" s="7"/>
    </row>
    <row r="1901" spans="3:3" x14ac:dyDescent="0.25">
      <c r="C1901" s="7"/>
    </row>
    <row r="1902" spans="3:3" x14ac:dyDescent="0.25">
      <c r="C1902" s="7"/>
    </row>
    <row r="1903" spans="3:3" x14ac:dyDescent="0.25">
      <c r="C1903" s="7"/>
    </row>
    <row r="1904" spans="3:3" x14ac:dyDescent="0.25">
      <c r="C1904" s="7"/>
    </row>
    <row r="1905" spans="3:3" x14ac:dyDescent="0.25">
      <c r="C1905" s="7"/>
    </row>
    <row r="1906" spans="3:3" x14ac:dyDescent="0.25">
      <c r="C1906" s="7"/>
    </row>
    <row r="1907" spans="3:3" x14ac:dyDescent="0.25">
      <c r="C1907" s="7"/>
    </row>
    <row r="1908" spans="3:3" x14ac:dyDescent="0.25">
      <c r="C1908" s="7"/>
    </row>
    <row r="1909" spans="3:3" x14ac:dyDescent="0.25">
      <c r="C1909" s="7"/>
    </row>
    <row r="1910" spans="3:3" x14ac:dyDescent="0.25">
      <c r="C1910" s="7"/>
    </row>
    <row r="1911" spans="3:3" x14ac:dyDescent="0.25">
      <c r="C1911" s="7"/>
    </row>
    <row r="1912" spans="3:3" x14ac:dyDescent="0.25">
      <c r="C1912" s="7"/>
    </row>
    <row r="1913" spans="3:3" x14ac:dyDescent="0.25">
      <c r="C1913" s="7"/>
    </row>
    <row r="1914" spans="3:3" x14ac:dyDescent="0.25">
      <c r="C1914" s="7"/>
    </row>
    <row r="1915" spans="3:3" x14ac:dyDescent="0.25">
      <c r="C1915" s="7"/>
    </row>
    <row r="1916" spans="3:3" x14ac:dyDescent="0.25">
      <c r="C1916" s="7"/>
    </row>
    <row r="1917" spans="3:3" x14ac:dyDescent="0.25">
      <c r="C1917" s="7"/>
    </row>
    <row r="1918" spans="3:3" x14ac:dyDescent="0.25">
      <c r="C1918" s="7"/>
    </row>
    <row r="1919" spans="3:3" x14ac:dyDescent="0.25">
      <c r="C1919" s="7"/>
    </row>
    <row r="1920" spans="3:3" x14ac:dyDescent="0.25">
      <c r="C1920" s="7"/>
    </row>
    <row r="1921" spans="3:3" x14ac:dyDescent="0.25">
      <c r="C1921" s="7"/>
    </row>
    <row r="1922" spans="3:3" x14ac:dyDescent="0.25">
      <c r="C1922" s="7"/>
    </row>
    <row r="1923" spans="3:3" x14ac:dyDescent="0.25">
      <c r="C1923" s="7"/>
    </row>
    <row r="1924" spans="3:3" x14ac:dyDescent="0.25">
      <c r="C1924" s="7"/>
    </row>
    <row r="1925" spans="3:3" x14ac:dyDescent="0.25">
      <c r="C1925" s="7"/>
    </row>
    <row r="1926" spans="3:3" x14ac:dyDescent="0.25">
      <c r="C1926" s="7"/>
    </row>
    <row r="1927" spans="3:3" x14ac:dyDescent="0.25">
      <c r="C1927" s="7"/>
    </row>
    <row r="1928" spans="3:3" x14ac:dyDescent="0.25">
      <c r="C1928" s="7"/>
    </row>
    <row r="1929" spans="3:3" x14ac:dyDescent="0.25">
      <c r="C1929" s="7"/>
    </row>
    <row r="1930" spans="3:3" x14ac:dyDescent="0.25">
      <c r="C1930" s="7"/>
    </row>
    <row r="1931" spans="3:3" x14ac:dyDescent="0.25">
      <c r="C1931" s="7"/>
    </row>
    <row r="1932" spans="3:3" x14ac:dyDescent="0.25">
      <c r="C1932" s="7"/>
    </row>
    <row r="1933" spans="3:3" x14ac:dyDescent="0.25">
      <c r="C1933" s="7"/>
    </row>
    <row r="1934" spans="3:3" x14ac:dyDescent="0.25">
      <c r="C1934" s="7"/>
    </row>
    <row r="1935" spans="3:3" x14ac:dyDescent="0.25">
      <c r="C1935" s="7"/>
    </row>
    <row r="1936" spans="3:3" x14ac:dyDescent="0.25">
      <c r="C1936" s="7"/>
    </row>
    <row r="1937" spans="3:3" x14ac:dyDescent="0.25">
      <c r="C1937" s="7"/>
    </row>
    <row r="1938" spans="3:3" x14ac:dyDescent="0.25">
      <c r="C1938" s="7"/>
    </row>
    <row r="1939" spans="3:3" x14ac:dyDescent="0.25">
      <c r="C1939" s="7"/>
    </row>
    <row r="1940" spans="3:3" x14ac:dyDescent="0.25">
      <c r="C1940" s="7"/>
    </row>
    <row r="1941" spans="3:3" x14ac:dyDescent="0.25">
      <c r="C1941" s="7"/>
    </row>
    <row r="1942" spans="3:3" x14ac:dyDescent="0.25">
      <c r="C1942" s="7"/>
    </row>
    <row r="1943" spans="3:3" x14ac:dyDescent="0.25">
      <c r="C1943" s="7"/>
    </row>
    <row r="1944" spans="3:3" x14ac:dyDescent="0.25">
      <c r="C1944" s="7"/>
    </row>
    <row r="1945" spans="3:3" x14ac:dyDescent="0.25">
      <c r="C1945" s="7"/>
    </row>
    <row r="1946" spans="3:3" x14ac:dyDescent="0.25">
      <c r="C1946" s="7"/>
    </row>
    <row r="1947" spans="3:3" x14ac:dyDescent="0.25">
      <c r="C1947" s="7"/>
    </row>
    <row r="1948" spans="3:3" x14ac:dyDescent="0.25">
      <c r="C1948" s="7"/>
    </row>
    <row r="1949" spans="3:3" x14ac:dyDescent="0.25">
      <c r="C1949" s="7"/>
    </row>
    <row r="1950" spans="3:3" x14ac:dyDescent="0.25">
      <c r="C1950" s="7"/>
    </row>
    <row r="1951" spans="3:3" x14ac:dyDescent="0.25">
      <c r="C1951" s="7"/>
    </row>
    <row r="1952" spans="3:3" x14ac:dyDescent="0.25">
      <c r="C1952" s="7"/>
    </row>
    <row r="1953" spans="3:3" x14ac:dyDescent="0.25">
      <c r="C1953" s="7"/>
    </row>
    <row r="1954" spans="3:3" x14ac:dyDescent="0.25">
      <c r="C1954" s="7"/>
    </row>
    <row r="1955" spans="3:3" x14ac:dyDescent="0.25">
      <c r="C1955" s="7"/>
    </row>
    <row r="1956" spans="3:3" x14ac:dyDescent="0.25">
      <c r="C1956" s="7"/>
    </row>
    <row r="1957" spans="3:3" x14ac:dyDescent="0.25">
      <c r="C1957" s="7"/>
    </row>
    <row r="1958" spans="3:3" x14ac:dyDescent="0.25">
      <c r="C1958" s="7"/>
    </row>
    <row r="1959" spans="3:3" x14ac:dyDescent="0.25">
      <c r="C1959" s="7"/>
    </row>
    <row r="1960" spans="3:3" x14ac:dyDescent="0.25">
      <c r="C1960" s="7"/>
    </row>
    <row r="1961" spans="3:3" x14ac:dyDescent="0.25">
      <c r="C1961" s="7"/>
    </row>
    <row r="1962" spans="3:3" x14ac:dyDescent="0.25">
      <c r="C1962" s="7"/>
    </row>
    <row r="1963" spans="3:3" x14ac:dyDescent="0.25">
      <c r="C1963" s="7"/>
    </row>
    <row r="1964" spans="3:3" x14ac:dyDescent="0.25">
      <c r="C1964" s="7"/>
    </row>
    <row r="1965" spans="3:3" x14ac:dyDescent="0.25">
      <c r="C1965" s="7"/>
    </row>
    <row r="1966" spans="3:3" x14ac:dyDescent="0.25">
      <c r="C1966" s="7"/>
    </row>
    <row r="1967" spans="3:3" x14ac:dyDescent="0.25">
      <c r="C1967" s="7"/>
    </row>
    <row r="1968" spans="3:3" x14ac:dyDescent="0.25">
      <c r="C1968" s="7"/>
    </row>
    <row r="1969" spans="3:3" x14ac:dyDescent="0.25">
      <c r="C1969" s="7"/>
    </row>
    <row r="1970" spans="3:3" x14ac:dyDescent="0.25">
      <c r="C1970" s="7"/>
    </row>
    <row r="1971" spans="3:3" x14ac:dyDescent="0.25">
      <c r="C1971" s="7"/>
    </row>
    <row r="1972" spans="3:3" x14ac:dyDescent="0.25">
      <c r="C1972" s="7"/>
    </row>
    <row r="1973" spans="3:3" x14ac:dyDescent="0.25">
      <c r="C1973" s="7"/>
    </row>
    <row r="1974" spans="3:3" x14ac:dyDescent="0.25">
      <c r="C1974" s="7"/>
    </row>
    <row r="1975" spans="3:3" x14ac:dyDescent="0.25">
      <c r="C1975" s="7"/>
    </row>
    <row r="1976" spans="3:3" x14ac:dyDescent="0.25">
      <c r="C1976" s="7"/>
    </row>
    <row r="1977" spans="3:3" x14ac:dyDescent="0.25">
      <c r="C1977" s="7"/>
    </row>
    <row r="1978" spans="3:3" x14ac:dyDescent="0.25">
      <c r="C1978" s="7"/>
    </row>
    <row r="1979" spans="3:3" x14ac:dyDescent="0.25">
      <c r="C1979" s="7"/>
    </row>
    <row r="1980" spans="3:3" x14ac:dyDescent="0.25">
      <c r="C1980" s="7"/>
    </row>
    <row r="1981" spans="3:3" x14ac:dyDescent="0.25">
      <c r="C1981" s="7"/>
    </row>
    <row r="1982" spans="3:3" x14ac:dyDescent="0.25">
      <c r="C1982" s="7"/>
    </row>
    <row r="1983" spans="3:3" x14ac:dyDescent="0.25">
      <c r="C1983" s="7"/>
    </row>
    <row r="1984" spans="3:3" x14ac:dyDescent="0.25">
      <c r="C1984" s="7"/>
    </row>
    <row r="1985" spans="3:3" x14ac:dyDescent="0.25">
      <c r="C1985" s="7"/>
    </row>
    <row r="1986" spans="3:3" x14ac:dyDescent="0.25">
      <c r="C1986" s="7"/>
    </row>
    <row r="1987" spans="3:3" x14ac:dyDescent="0.25">
      <c r="C1987" s="7"/>
    </row>
    <row r="1988" spans="3:3" x14ac:dyDescent="0.25">
      <c r="C1988" s="7"/>
    </row>
    <row r="1989" spans="3:3" x14ac:dyDescent="0.25">
      <c r="C1989" s="7"/>
    </row>
    <row r="1990" spans="3:3" x14ac:dyDescent="0.25">
      <c r="C1990" s="7"/>
    </row>
    <row r="1991" spans="3:3" x14ac:dyDescent="0.25">
      <c r="C1991" s="7"/>
    </row>
    <row r="1992" spans="3:3" x14ac:dyDescent="0.25">
      <c r="C1992" s="7"/>
    </row>
    <row r="1993" spans="3:3" x14ac:dyDescent="0.25">
      <c r="C1993" s="7"/>
    </row>
    <row r="1994" spans="3:3" x14ac:dyDescent="0.25">
      <c r="C1994" s="7"/>
    </row>
    <row r="1995" spans="3:3" x14ac:dyDescent="0.25">
      <c r="C1995" s="7"/>
    </row>
    <row r="1996" spans="3:3" x14ac:dyDescent="0.25">
      <c r="C1996" s="7"/>
    </row>
    <row r="1997" spans="3:3" x14ac:dyDescent="0.25">
      <c r="C1997" s="7"/>
    </row>
    <row r="1998" spans="3:3" x14ac:dyDescent="0.25">
      <c r="C1998" s="7"/>
    </row>
    <row r="1999" spans="3:3" x14ac:dyDescent="0.25">
      <c r="C1999" s="7"/>
    </row>
    <row r="2000" spans="3:3" x14ac:dyDescent="0.25">
      <c r="C2000" s="7"/>
    </row>
    <row r="2001" spans="3:3" x14ac:dyDescent="0.25">
      <c r="C2001" s="7"/>
    </row>
    <row r="2002" spans="3:3" x14ac:dyDescent="0.25">
      <c r="C2002" s="7"/>
    </row>
    <row r="2003" spans="3:3" x14ac:dyDescent="0.25">
      <c r="C2003" s="7"/>
    </row>
    <row r="2004" spans="3:3" x14ac:dyDescent="0.25">
      <c r="C2004" s="7"/>
    </row>
    <row r="2005" spans="3:3" x14ac:dyDescent="0.25">
      <c r="C2005" s="7"/>
    </row>
    <row r="2006" spans="3:3" x14ac:dyDescent="0.25">
      <c r="C2006" s="7"/>
    </row>
    <row r="2007" spans="3:3" x14ac:dyDescent="0.25">
      <c r="C2007" s="7"/>
    </row>
    <row r="2008" spans="3:3" x14ac:dyDescent="0.25">
      <c r="C2008" s="7"/>
    </row>
    <row r="2009" spans="3:3" x14ac:dyDescent="0.25">
      <c r="C2009" s="7"/>
    </row>
    <row r="2010" spans="3:3" x14ac:dyDescent="0.25">
      <c r="C2010" s="7"/>
    </row>
    <row r="2011" spans="3:3" x14ac:dyDescent="0.25">
      <c r="C2011" s="7"/>
    </row>
    <row r="2012" spans="3:3" x14ac:dyDescent="0.25">
      <c r="C2012" s="7"/>
    </row>
    <row r="2013" spans="3:3" x14ac:dyDescent="0.25">
      <c r="C2013" s="7"/>
    </row>
    <row r="2014" spans="3:3" x14ac:dyDescent="0.25">
      <c r="C2014" s="7"/>
    </row>
    <row r="2015" spans="3:3" x14ac:dyDescent="0.25">
      <c r="C2015" s="7"/>
    </row>
    <row r="2016" spans="3:3" x14ac:dyDescent="0.25">
      <c r="C2016" s="7"/>
    </row>
    <row r="2017" spans="3:3" x14ac:dyDescent="0.25">
      <c r="C2017" s="7"/>
    </row>
    <row r="2018" spans="3:3" x14ac:dyDescent="0.25">
      <c r="C2018" s="7"/>
    </row>
    <row r="2019" spans="3:3" x14ac:dyDescent="0.25">
      <c r="C2019" s="7"/>
    </row>
    <row r="2020" spans="3:3" x14ac:dyDescent="0.25">
      <c r="C2020" s="7"/>
    </row>
    <row r="2021" spans="3:3" x14ac:dyDescent="0.25">
      <c r="C2021" s="7"/>
    </row>
    <row r="2022" spans="3:3" x14ac:dyDescent="0.25">
      <c r="C2022" s="7"/>
    </row>
    <row r="2023" spans="3:3" x14ac:dyDescent="0.25">
      <c r="C2023" s="7"/>
    </row>
    <row r="2024" spans="3:3" x14ac:dyDescent="0.25">
      <c r="C2024" s="7"/>
    </row>
    <row r="2025" spans="3:3" x14ac:dyDescent="0.25">
      <c r="C2025" s="7"/>
    </row>
    <row r="2026" spans="3:3" x14ac:dyDescent="0.25">
      <c r="C2026" s="7"/>
    </row>
    <row r="2027" spans="3:3" x14ac:dyDescent="0.25">
      <c r="C2027" s="7"/>
    </row>
    <row r="2028" spans="3:3" x14ac:dyDescent="0.25">
      <c r="C2028" s="7"/>
    </row>
    <row r="2029" spans="3:3" x14ac:dyDescent="0.25">
      <c r="C2029" s="7"/>
    </row>
    <row r="2030" spans="3:3" x14ac:dyDescent="0.25">
      <c r="C2030" s="7"/>
    </row>
    <row r="2031" spans="3:3" x14ac:dyDescent="0.25">
      <c r="C2031" s="7"/>
    </row>
    <row r="2032" spans="3:3" x14ac:dyDescent="0.25">
      <c r="C2032" s="7"/>
    </row>
    <row r="2033" spans="3:3" x14ac:dyDescent="0.25">
      <c r="C2033" s="7"/>
    </row>
    <row r="2034" spans="3:3" x14ac:dyDescent="0.25">
      <c r="C2034" s="7"/>
    </row>
    <row r="2035" spans="3:3" x14ac:dyDescent="0.25">
      <c r="C2035" s="7"/>
    </row>
    <row r="2036" spans="3:3" x14ac:dyDescent="0.25">
      <c r="C2036" s="7"/>
    </row>
    <row r="2037" spans="3:3" x14ac:dyDescent="0.25">
      <c r="C2037" s="7"/>
    </row>
    <row r="2038" spans="3:3" x14ac:dyDescent="0.25">
      <c r="C2038" s="7"/>
    </row>
    <row r="2039" spans="3:3" x14ac:dyDescent="0.25">
      <c r="C2039" s="7"/>
    </row>
    <row r="2040" spans="3:3" x14ac:dyDescent="0.25">
      <c r="C2040" s="7"/>
    </row>
    <row r="2041" spans="3:3" x14ac:dyDescent="0.25">
      <c r="C2041" s="7"/>
    </row>
    <row r="2042" spans="3:3" x14ac:dyDescent="0.25">
      <c r="C2042" s="7"/>
    </row>
    <row r="2043" spans="3:3" x14ac:dyDescent="0.25">
      <c r="C2043" s="7"/>
    </row>
    <row r="2044" spans="3:3" x14ac:dyDescent="0.25">
      <c r="C2044" s="7"/>
    </row>
    <row r="2045" spans="3:3" x14ac:dyDescent="0.25">
      <c r="C2045" s="7"/>
    </row>
    <row r="2046" spans="3:3" x14ac:dyDescent="0.25">
      <c r="C2046" s="7"/>
    </row>
    <row r="2047" spans="3:3" x14ac:dyDescent="0.25">
      <c r="C2047" s="7"/>
    </row>
    <row r="2048" spans="3:3" x14ac:dyDescent="0.25">
      <c r="C2048" s="7"/>
    </row>
    <row r="2049" spans="3:3" x14ac:dyDescent="0.25">
      <c r="C2049" s="7"/>
    </row>
    <row r="2050" spans="3:3" x14ac:dyDescent="0.25">
      <c r="C2050" s="7"/>
    </row>
    <row r="2051" spans="3:3" x14ac:dyDescent="0.25">
      <c r="C2051" s="7"/>
    </row>
    <row r="2052" spans="3:3" x14ac:dyDescent="0.25">
      <c r="C2052" s="7"/>
    </row>
    <row r="2053" spans="3:3" x14ac:dyDescent="0.25">
      <c r="C2053" s="7"/>
    </row>
    <row r="2054" spans="3:3" x14ac:dyDescent="0.25">
      <c r="C2054" s="7"/>
    </row>
    <row r="2055" spans="3:3" x14ac:dyDescent="0.25">
      <c r="C2055" s="7"/>
    </row>
    <row r="2056" spans="3:3" x14ac:dyDescent="0.25">
      <c r="C2056" s="7"/>
    </row>
    <row r="2057" spans="3:3" x14ac:dyDescent="0.25">
      <c r="C2057" s="7"/>
    </row>
    <row r="2058" spans="3:3" x14ac:dyDescent="0.25">
      <c r="C2058" s="7"/>
    </row>
    <row r="2059" spans="3:3" x14ac:dyDescent="0.25">
      <c r="C2059" s="7"/>
    </row>
    <row r="2060" spans="3:3" x14ac:dyDescent="0.25">
      <c r="C2060" s="7"/>
    </row>
    <row r="2061" spans="3:3" x14ac:dyDescent="0.25">
      <c r="C2061" s="7"/>
    </row>
    <row r="2062" spans="3:3" x14ac:dyDescent="0.25">
      <c r="C2062" s="7"/>
    </row>
    <row r="2063" spans="3:3" x14ac:dyDescent="0.25">
      <c r="C2063" s="7"/>
    </row>
    <row r="2064" spans="3:3" x14ac:dyDescent="0.25">
      <c r="C2064" s="7"/>
    </row>
    <row r="2065" spans="3:3" x14ac:dyDescent="0.25">
      <c r="C2065" s="7"/>
    </row>
    <row r="2066" spans="3:3" x14ac:dyDescent="0.25">
      <c r="C2066" s="7"/>
    </row>
    <row r="2067" spans="3:3" x14ac:dyDescent="0.25">
      <c r="C2067" s="7"/>
    </row>
    <row r="2068" spans="3:3" x14ac:dyDescent="0.25">
      <c r="C2068" s="7"/>
    </row>
    <row r="2069" spans="3:3" x14ac:dyDescent="0.25">
      <c r="C2069" s="7"/>
    </row>
    <row r="2070" spans="3:3" x14ac:dyDescent="0.25">
      <c r="C2070" s="7"/>
    </row>
    <row r="2071" spans="3:3" x14ac:dyDescent="0.25">
      <c r="C2071" s="7"/>
    </row>
    <row r="2072" spans="3:3" x14ac:dyDescent="0.25">
      <c r="C2072" s="7"/>
    </row>
    <row r="2073" spans="3:3" x14ac:dyDescent="0.25">
      <c r="C2073" s="7"/>
    </row>
    <row r="2074" spans="3:3" x14ac:dyDescent="0.25">
      <c r="C2074" s="7"/>
    </row>
    <row r="2075" spans="3:3" x14ac:dyDescent="0.25">
      <c r="C2075" s="7"/>
    </row>
    <row r="2076" spans="3:3" x14ac:dyDescent="0.25">
      <c r="C2076" s="7"/>
    </row>
    <row r="2077" spans="3:3" x14ac:dyDescent="0.25">
      <c r="C2077" s="7"/>
    </row>
    <row r="2078" spans="3:3" x14ac:dyDescent="0.25">
      <c r="C2078" s="7"/>
    </row>
    <row r="2079" spans="3:3" x14ac:dyDescent="0.25">
      <c r="C2079" s="7"/>
    </row>
    <row r="2080" spans="3:3" x14ac:dyDescent="0.25">
      <c r="C2080" s="7"/>
    </row>
    <row r="2081" spans="3:3" x14ac:dyDescent="0.25">
      <c r="C2081" s="7"/>
    </row>
    <row r="2082" spans="3:3" x14ac:dyDescent="0.25">
      <c r="C2082" s="7"/>
    </row>
    <row r="2083" spans="3:3" x14ac:dyDescent="0.25">
      <c r="C2083" s="7"/>
    </row>
    <row r="2084" spans="3:3" x14ac:dyDescent="0.25">
      <c r="C2084" s="7"/>
    </row>
    <row r="2085" spans="3:3" x14ac:dyDescent="0.25">
      <c r="C2085" s="7"/>
    </row>
    <row r="2086" spans="3:3" x14ac:dyDescent="0.25">
      <c r="C2086" s="7"/>
    </row>
    <row r="2087" spans="3:3" x14ac:dyDescent="0.25">
      <c r="C2087" s="7"/>
    </row>
    <row r="2088" spans="3:3" x14ac:dyDescent="0.25">
      <c r="C2088" s="7"/>
    </row>
    <row r="2089" spans="3:3" x14ac:dyDescent="0.25">
      <c r="C2089" s="7"/>
    </row>
    <row r="2090" spans="3:3" x14ac:dyDescent="0.25">
      <c r="C2090" s="7"/>
    </row>
    <row r="2091" spans="3:3" x14ac:dyDescent="0.25">
      <c r="C2091" s="7"/>
    </row>
    <row r="2092" spans="3:3" x14ac:dyDescent="0.25">
      <c r="C2092" s="7"/>
    </row>
    <row r="2093" spans="3:3" x14ac:dyDescent="0.25">
      <c r="C2093" s="7"/>
    </row>
    <row r="2094" spans="3:3" x14ac:dyDescent="0.25">
      <c r="C2094" s="7"/>
    </row>
    <row r="2095" spans="3:3" x14ac:dyDescent="0.25">
      <c r="C2095" s="7"/>
    </row>
    <row r="2096" spans="3:3" x14ac:dyDescent="0.25">
      <c r="C2096" s="7"/>
    </row>
    <row r="2097" spans="3:3" x14ac:dyDescent="0.25">
      <c r="C2097" s="7"/>
    </row>
    <row r="2098" spans="3:3" x14ac:dyDescent="0.25">
      <c r="C2098" s="7"/>
    </row>
    <row r="2099" spans="3:3" x14ac:dyDescent="0.25">
      <c r="C2099" s="7"/>
    </row>
    <row r="2100" spans="3:3" x14ac:dyDescent="0.25">
      <c r="C2100" s="7"/>
    </row>
    <row r="2101" spans="3:3" x14ac:dyDescent="0.25">
      <c r="C2101" s="7"/>
    </row>
    <row r="2102" spans="3:3" x14ac:dyDescent="0.25">
      <c r="C2102" s="7"/>
    </row>
    <row r="2103" spans="3:3" x14ac:dyDescent="0.25">
      <c r="C2103" s="7"/>
    </row>
    <row r="2104" spans="3:3" x14ac:dyDescent="0.25">
      <c r="C2104" s="7"/>
    </row>
    <row r="2105" spans="3:3" x14ac:dyDescent="0.25">
      <c r="C2105" s="7"/>
    </row>
    <row r="2106" spans="3:3" x14ac:dyDescent="0.25">
      <c r="C2106" s="7"/>
    </row>
    <row r="2107" spans="3:3" x14ac:dyDescent="0.25">
      <c r="C2107" s="7"/>
    </row>
    <row r="2108" spans="3:3" x14ac:dyDescent="0.25">
      <c r="C2108" s="7"/>
    </row>
    <row r="2109" spans="3:3" x14ac:dyDescent="0.25">
      <c r="C2109" s="7"/>
    </row>
    <row r="2110" spans="3:3" x14ac:dyDescent="0.25">
      <c r="C2110" s="7"/>
    </row>
    <row r="2111" spans="3:3" x14ac:dyDescent="0.25">
      <c r="C2111" s="7"/>
    </row>
    <row r="2112" spans="3:3" x14ac:dyDescent="0.25">
      <c r="C2112" s="7"/>
    </row>
    <row r="2113" spans="3:3" x14ac:dyDescent="0.25">
      <c r="C2113" s="7"/>
    </row>
    <row r="2114" spans="3:3" x14ac:dyDescent="0.25">
      <c r="C2114" s="7"/>
    </row>
    <row r="2115" spans="3:3" x14ac:dyDescent="0.25">
      <c r="C2115" s="7"/>
    </row>
    <row r="2116" spans="3:3" x14ac:dyDescent="0.25">
      <c r="C2116" s="7"/>
    </row>
    <row r="2117" spans="3:3" x14ac:dyDescent="0.25">
      <c r="C2117" s="7"/>
    </row>
    <row r="2118" spans="3:3" x14ac:dyDescent="0.25">
      <c r="C2118" s="7"/>
    </row>
    <row r="2119" spans="3:3" x14ac:dyDescent="0.25">
      <c r="C2119" s="7"/>
    </row>
    <row r="2120" spans="3:3" x14ac:dyDescent="0.25">
      <c r="C2120" s="7"/>
    </row>
    <row r="2121" spans="3:3" x14ac:dyDescent="0.25">
      <c r="C2121" s="7"/>
    </row>
    <row r="2122" spans="3:3" x14ac:dyDescent="0.25">
      <c r="C2122" s="7"/>
    </row>
    <row r="2123" spans="3:3" x14ac:dyDescent="0.25">
      <c r="C2123" s="7"/>
    </row>
    <row r="2124" spans="3:3" x14ac:dyDescent="0.25">
      <c r="C2124" s="7"/>
    </row>
    <row r="2125" spans="3:3" x14ac:dyDescent="0.25">
      <c r="C2125" s="7"/>
    </row>
    <row r="2126" spans="3:3" x14ac:dyDescent="0.25">
      <c r="C2126" s="7"/>
    </row>
    <row r="2127" spans="3:3" x14ac:dyDescent="0.25">
      <c r="C2127" s="7"/>
    </row>
    <row r="2128" spans="3:3" x14ac:dyDescent="0.25">
      <c r="C2128" s="7"/>
    </row>
    <row r="2129" spans="3:3" x14ac:dyDescent="0.25">
      <c r="C2129" s="7"/>
    </row>
    <row r="2130" spans="3:3" x14ac:dyDescent="0.25">
      <c r="C2130" s="7"/>
    </row>
    <row r="2131" spans="3:3" x14ac:dyDescent="0.25">
      <c r="C2131" s="7"/>
    </row>
    <row r="2132" spans="3:3" x14ac:dyDescent="0.25">
      <c r="C2132" s="7"/>
    </row>
    <row r="2133" spans="3:3" x14ac:dyDescent="0.25">
      <c r="C2133" s="7"/>
    </row>
    <row r="2134" spans="3:3" x14ac:dyDescent="0.25">
      <c r="C2134" s="7"/>
    </row>
    <row r="2135" spans="3:3" x14ac:dyDescent="0.25">
      <c r="C2135" s="7"/>
    </row>
    <row r="2136" spans="3:3" x14ac:dyDescent="0.25">
      <c r="C2136" s="7"/>
    </row>
    <row r="2137" spans="3:3" x14ac:dyDescent="0.25">
      <c r="C2137" s="7"/>
    </row>
    <row r="2138" spans="3:3" x14ac:dyDescent="0.25">
      <c r="C2138" s="7"/>
    </row>
    <row r="2139" spans="3:3" x14ac:dyDescent="0.25">
      <c r="C2139" s="7"/>
    </row>
    <row r="2140" spans="3:3" x14ac:dyDescent="0.25">
      <c r="C2140" s="7"/>
    </row>
    <row r="2141" spans="3:3" x14ac:dyDescent="0.25">
      <c r="C2141" s="7"/>
    </row>
    <row r="2142" spans="3:3" x14ac:dyDescent="0.25">
      <c r="C2142" s="7"/>
    </row>
    <row r="2143" spans="3:3" x14ac:dyDescent="0.25">
      <c r="C2143" s="7"/>
    </row>
    <row r="2144" spans="3:3" x14ac:dyDescent="0.25">
      <c r="C2144" s="7"/>
    </row>
    <row r="2145" spans="3:3" x14ac:dyDescent="0.25">
      <c r="C2145" s="7"/>
    </row>
    <row r="2146" spans="3:3" x14ac:dyDescent="0.25">
      <c r="C2146" s="7"/>
    </row>
    <row r="2147" spans="3:3" x14ac:dyDescent="0.25">
      <c r="C2147" s="7"/>
    </row>
    <row r="2148" spans="3:3" x14ac:dyDescent="0.25">
      <c r="C2148" s="7"/>
    </row>
    <row r="2149" spans="3:3" x14ac:dyDescent="0.25">
      <c r="C2149" s="7"/>
    </row>
    <row r="2150" spans="3:3" x14ac:dyDescent="0.25">
      <c r="C2150" s="7"/>
    </row>
    <row r="2151" spans="3:3" x14ac:dyDescent="0.25">
      <c r="C2151" s="7"/>
    </row>
    <row r="2152" spans="3:3" x14ac:dyDescent="0.25">
      <c r="C2152" s="7"/>
    </row>
    <row r="2153" spans="3:3" x14ac:dyDescent="0.25">
      <c r="C2153" s="7"/>
    </row>
    <row r="2154" spans="3:3" x14ac:dyDescent="0.25">
      <c r="C2154" s="7"/>
    </row>
  </sheetData>
  <mergeCells count="39">
    <mergeCell ref="M7:Q7"/>
    <mergeCell ref="A1:I1"/>
    <mergeCell ref="S2:T2"/>
    <mergeCell ref="U2:V2"/>
    <mergeCell ref="W2:X2"/>
    <mergeCell ref="Y2:Z2"/>
    <mergeCell ref="M1:Q1"/>
    <mergeCell ref="AK2:AL2"/>
    <mergeCell ref="AM2:AN2"/>
    <mergeCell ref="AO2:AP2"/>
    <mergeCell ref="AA2:AB2"/>
    <mergeCell ref="AC2:AD2"/>
    <mergeCell ref="AE2:AF2"/>
    <mergeCell ref="AG2:AH2"/>
    <mergeCell ref="AI2:AJ2"/>
    <mergeCell ref="BF8:BG8"/>
    <mergeCell ref="BH8:BI8"/>
    <mergeCell ref="BJ8:BK8"/>
    <mergeCell ref="AR8:AS8"/>
    <mergeCell ref="AT8:AU8"/>
    <mergeCell ref="AV8:AW8"/>
    <mergeCell ref="AX8:AY8"/>
    <mergeCell ref="AZ8:BA8"/>
    <mergeCell ref="BL8:BM8"/>
    <mergeCell ref="BN8:BO8"/>
    <mergeCell ref="S8:T8"/>
    <mergeCell ref="U8:V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BB8:BC8"/>
    <mergeCell ref="BD8:BE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2006-09-16T00:00:00Z</dcterms:created>
  <dcterms:modified xsi:type="dcterms:W3CDTF">2019-05-04T13:17:07Z</dcterms:modified>
</cp:coreProperties>
</file>