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E36BCDA8-5C4E-40D7-986B-0D3997F0D720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" l="1"/>
  <c r="I3" i="1"/>
  <c r="I4" i="1"/>
  <c r="I11" i="1"/>
  <c r="I10" i="1" s="1"/>
  <c r="I9" i="1" s="1"/>
  <c r="I8" i="1" s="1"/>
  <c r="I7" i="1" s="1"/>
  <c r="I6" i="1" s="1"/>
  <c r="I5" i="1" s="1"/>
  <c r="I14" i="1"/>
  <c r="I13" i="1" s="1"/>
  <c r="I12" i="1" s="1"/>
  <c r="I22" i="1"/>
  <c r="I21" i="1" s="1"/>
  <c r="I20" i="1" s="1"/>
  <c r="I19" i="1" s="1"/>
  <c r="I18" i="1" s="1"/>
  <c r="I17" i="1" s="1"/>
  <c r="I16" i="1" s="1"/>
  <c r="I15" i="1" s="1"/>
  <c r="I23" i="1"/>
  <c r="I27" i="1"/>
  <c r="I26" i="1" s="1"/>
  <c r="I25" i="1" s="1"/>
  <c r="I24" i="1" s="1"/>
  <c r="I28" i="1"/>
  <c r="M3" i="1" l="1" a="1"/>
  <c r="M3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L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25" i="1" a="1"/>
  <c r="M25" i="1" s="1"/>
  <c r="M26" i="1" a="1"/>
  <c r="M26" i="1" s="1"/>
  <c r="M27" i="1" a="1"/>
  <c r="M27" i="1" s="1"/>
  <c r="M28" i="1" a="1"/>
  <c r="M28" i="1" s="1"/>
  <c r="M29" i="1" a="1"/>
  <c r="M29" i="1" s="1"/>
  <c r="M30" i="1" a="1"/>
  <c r="M30" i="1" s="1"/>
  <c r="L30" i="1" s="1"/>
  <c r="M31" i="1" a="1"/>
  <c r="M31" i="1" s="1"/>
  <c r="M32" i="1" a="1"/>
  <c r="M32" i="1" s="1"/>
  <c r="M33" i="1" a="1"/>
  <c r="M33" i="1" s="1"/>
  <c r="M34" i="1" a="1"/>
  <c r="M34" i="1" s="1"/>
  <c r="M35" i="1" a="1"/>
  <c r="M35" i="1" s="1"/>
  <c r="M36" i="1" a="1"/>
  <c r="M36" i="1" s="1"/>
  <c r="M37" i="1" a="1"/>
  <c r="M37" i="1" s="1"/>
  <c r="M38" i="1" a="1"/>
  <c r="M38" i="1" s="1"/>
  <c r="M39" i="1" a="1"/>
  <c r="M39" i="1" s="1"/>
  <c r="M40" i="1" a="1"/>
  <c r="M40" i="1" s="1"/>
  <c r="M41" i="1" a="1"/>
  <c r="M41" i="1" s="1"/>
  <c r="M42" i="1" a="1"/>
  <c r="M42" i="1" s="1"/>
  <c r="M43" i="1" a="1"/>
  <c r="M43" i="1" s="1"/>
  <c r="M44" i="1" a="1"/>
  <c r="M44" i="1" s="1"/>
  <c r="M45" i="1" a="1"/>
  <c r="M45" i="1" s="1"/>
  <c r="M46" i="1" a="1"/>
  <c r="M46" i="1" s="1"/>
  <c r="L46" i="1" s="1"/>
  <c r="M47" i="1" a="1"/>
  <c r="M47" i="1" s="1"/>
  <c r="L35" i="1"/>
  <c r="L4" i="1"/>
  <c r="L19" i="1"/>
  <c r="L9" i="1"/>
  <c r="L36" i="1"/>
  <c r="L10" i="1"/>
  <c r="L44" i="1"/>
  <c r="L12" i="1"/>
  <c r="L39" i="1"/>
  <c r="L21" i="1"/>
  <c r="L13" i="1"/>
  <c r="L11" i="1"/>
  <c r="L37" i="1"/>
  <c r="L8" i="1"/>
  <c r="L25" i="1"/>
  <c r="L17" i="1"/>
  <c r="L20" i="1"/>
  <c r="L6" i="1"/>
  <c r="L47" i="1"/>
  <c r="L33" i="1"/>
  <c r="L29" i="1"/>
  <c r="L15" i="1"/>
  <c r="L28" i="1"/>
  <c r="L31" i="1"/>
  <c r="L23" i="1"/>
  <c r="L24" i="1"/>
  <c r="L7" i="1"/>
  <c r="L27" i="1"/>
  <c r="L32" i="1"/>
  <c r="L16" i="1"/>
  <c r="L40" i="1"/>
  <c r="L43" i="1"/>
  <c r="L5" i="1"/>
  <c r="L41" i="1"/>
  <c r="L26" i="1"/>
  <c r="L34" i="1"/>
  <c r="L42" i="1"/>
  <c r="L45" i="1"/>
  <c r="L14" i="1"/>
  <c r="L22" i="1"/>
  <c r="L38" i="1"/>
  <c r="L3" i="1"/>
</calcChain>
</file>

<file path=xl/sharedStrings.xml><?xml version="1.0" encoding="utf-8"?>
<sst xmlns="http://schemas.openxmlformats.org/spreadsheetml/2006/main" count="15" uniqueCount="15">
  <si>
    <t>N° Ligne sur laquelle</t>
  </si>
  <si>
    <t>Nb</t>
  </si>
  <si>
    <t>Numéro est apparu</t>
  </si>
  <si>
    <t>Jours Ecoulés</t>
  </si>
  <si>
    <t>Moyenne</t>
  </si>
  <si>
    <t xml:space="preserve">comment expliquer ? </t>
  </si>
  <si>
    <t xml:space="preserve">Pour le calcul de ma moyenne la colone en noir du l'oublies </t>
  </si>
  <si>
    <t xml:space="preserve">il faut additionner les cases en bleu comme indiquer dans mon calcul quand </t>
  </si>
  <si>
    <t xml:space="preserve">2 ok à la suite la valeur est 0 car 0 ecart </t>
  </si>
  <si>
    <t xml:space="preserve">enfait  c'est censé me dire que en moyenne tout les +- 3 tirages le 41 </t>
  </si>
  <si>
    <t xml:space="preserve">je ne sais pas comment tu fais ce genre de formule </t>
  </si>
  <si>
    <t xml:space="preserve">mais sans la fomule pour I1 ca prend une plombe à la main et la en 2 seconde c'est fait </t>
  </si>
  <si>
    <t xml:space="preserve">1000 merci </t>
  </si>
  <si>
    <t xml:space="preserve">car ca veut dire que le 41 n'est pas encore sorti on reprend apd du dernier 41 sorti </t>
  </si>
  <si>
    <t xml:space="preserve">es-ce plus clair?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</si>
</sst>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i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5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15" fontId="1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ont>
        <b/>
        <i val="0"/>
      </font>
      <fill>
        <patternFill>
          <bgColor theme="9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7"/>
  <sheetViews>
    <sheetView tabSelected="1" topLeftCell="B3" workbookViewId="0">
      <selection activeCell="O21" sqref="O21"/>
    </sheetView>
  </sheetViews>
  <sheetFormatPr baseColWidth="10" defaultColWidth="9.140625" defaultRowHeight="15" x14ac:dyDescent="0.25"/>
  <cols>
    <col min="1" max="1" width="10.7109375" bestFit="1" customWidth="1"/>
    <col min="2" max="7" width="9.140625" style="2"/>
    <col min="8" max="8" width="2.42578125" style="2" customWidth="1"/>
    <col min="9" max="9" width="10.85546875" style="2" customWidth="1"/>
    <col min="11" max="11" width="6.5703125" style="2" customWidth="1"/>
    <col min="12" max="12" width="13.140625" bestFit="1" customWidth="1"/>
    <col min="13" max="13" width="21" customWidth="1"/>
    <col min="14" max="14" width="11" customWidth="1"/>
    <col min="16" max="16" width="13.7109375" customWidth="1"/>
  </cols>
  <sheetData>
    <row r="1" spans="1:16" x14ac:dyDescent="0.25">
      <c r="L1" s="8" t="s">
        <v>1</v>
      </c>
      <c r="M1" s="8" t="s">
        <v>0</v>
      </c>
      <c r="N1" s="8" t="s">
        <v>4</v>
      </c>
    </row>
    <row r="2" spans="1:16" x14ac:dyDescent="0.25">
      <c r="A2" s="11">
        <v>43588</v>
      </c>
      <c r="I2" s="15">
        <v>41</v>
      </c>
      <c r="L2" s="8" t="s">
        <v>3</v>
      </c>
      <c r="M2" s="8" t="s">
        <v>2</v>
      </c>
    </row>
    <row r="3" spans="1:16" ht="15.75" x14ac:dyDescent="0.25">
      <c r="A3" s="1">
        <v>43586</v>
      </c>
      <c r="B3" s="2">
        <v>16</v>
      </c>
      <c r="C3" s="2">
        <v>20</v>
      </c>
      <c r="D3" s="6">
        <v>34</v>
      </c>
      <c r="E3" s="2">
        <v>35</v>
      </c>
      <c r="F3" s="2">
        <v>43</v>
      </c>
      <c r="G3" s="2">
        <v>44</v>
      </c>
      <c r="I3" s="16">
        <f>IF(ISERROR(MATCH($I$2,B3:G3,0)),IF(I4="ok",1,I4+1),"ok")</f>
        <v>8</v>
      </c>
      <c r="K3" s="10">
        <v>45</v>
      </c>
      <c r="L3" s="9">
        <f ca="1">IF(M3=0,"",$A$2-INDIRECT("A"&amp;M3))</f>
        <v>37</v>
      </c>
      <c r="M3" s="7">
        <f t="array" ref="M3">MIN(IF($B$3:$G$20=K3,ROW($B$3:$G$20)))</f>
        <v>12</v>
      </c>
    </row>
    <row r="4" spans="1:16" ht="15.75" x14ac:dyDescent="0.25">
      <c r="A4" s="1">
        <v>43582</v>
      </c>
      <c r="B4" s="2">
        <v>1</v>
      </c>
      <c r="C4" s="2">
        <v>5</v>
      </c>
      <c r="D4" s="2">
        <v>12</v>
      </c>
      <c r="E4" s="2">
        <v>27</v>
      </c>
      <c r="F4" s="2">
        <v>38</v>
      </c>
      <c r="G4" s="2">
        <v>43</v>
      </c>
      <c r="I4" s="16">
        <f>IF(ISERROR(MATCH($I$2,B4:G4,0)),IF(I5="ok",1,I5+1),"ok")</f>
        <v>7</v>
      </c>
      <c r="K4" s="10">
        <v>44</v>
      </c>
      <c r="L4" s="9">
        <f t="shared" ref="L4:L47" ca="1" si="0">IF(M4=0,"",$A$2-INDIRECT("A"&amp;M4))</f>
        <v>2</v>
      </c>
      <c r="M4" s="7">
        <f t="array" ref="M4">MIN(IF($B$3:$G$20=K4,ROW($B$3:$G$20)))</f>
        <v>3</v>
      </c>
    </row>
    <row r="5" spans="1:16" ht="15.75" x14ac:dyDescent="0.25">
      <c r="A5" s="1">
        <v>43579</v>
      </c>
      <c r="B5" s="2">
        <v>16</v>
      </c>
      <c r="C5" s="2">
        <v>31</v>
      </c>
      <c r="D5" s="2">
        <v>32</v>
      </c>
      <c r="E5" s="2">
        <v>35</v>
      </c>
      <c r="F5" s="2">
        <v>39</v>
      </c>
      <c r="G5" s="2">
        <v>42</v>
      </c>
      <c r="I5" s="16">
        <f t="shared" ref="I3:I10" si="1">IF(ISERROR(MATCH($I$2,B5:G5,0)),IF(I6="ok",1,I6+1),"ok")</f>
        <v>6</v>
      </c>
      <c r="K5" s="10">
        <v>43</v>
      </c>
      <c r="L5" s="9">
        <f t="shared" ca="1" si="0"/>
        <v>2</v>
      </c>
      <c r="M5" s="7">
        <f t="array" ref="M5">MIN(IF($B$3:$G$20=K5,ROW($B$3:$G$20)))</f>
        <v>3</v>
      </c>
    </row>
    <row r="6" spans="1:16" ht="15.75" x14ac:dyDescent="0.25">
      <c r="A6" s="1">
        <v>43575</v>
      </c>
      <c r="B6" s="2">
        <v>4</v>
      </c>
      <c r="C6" s="2">
        <v>5</v>
      </c>
      <c r="D6" s="2">
        <v>19</v>
      </c>
      <c r="E6" s="2">
        <v>27</v>
      </c>
      <c r="F6" s="2">
        <v>35</v>
      </c>
      <c r="G6" s="2">
        <v>44</v>
      </c>
      <c r="I6" s="16">
        <f t="shared" si="1"/>
        <v>5</v>
      </c>
      <c r="K6" s="10">
        <v>42</v>
      </c>
      <c r="L6" s="9">
        <f t="shared" ca="1" si="0"/>
        <v>9</v>
      </c>
      <c r="M6" s="7">
        <f t="array" ref="M6">MIN(IF($B$3:$G$20=K6,ROW($B$3:$G$20)))</f>
        <v>5</v>
      </c>
      <c r="P6" s="12"/>
    </row>
    <row r="7" spans="1:16" ht="15.75" x14ac:dyDescent="0.25">
      <c r="A7" s="1">
        <v>43568</v>
      </c>
      <c r="B7" s="2">
        <v>3</v>
      </c>
      <c r="C7" s="2">
        <v>16</v>
      </c>
      <c r="D7" s="2">
        <v>21</v>
      </c>
      <c r="E7" s="2">
        <v>25</v>
      </c>
      <c r="F7" s="2">
        <v>27</v>
      </c>
      <c r="G7" s="2">
        <v>35</v>
      </c>
      <c r="I7" s="16">
        <f t="shared" si="1"/>
        <v>4</v>
      </c>
      <c r="K7" s="10">
        <v>41</v>
      </c>
      <c r="L7" s="9">
        <f t="shared" ca="1" si="0"/>
        <v>34</v>
      </c>
      <c r="M7" s="7">
        <f t="array" ref="M7">MIN(IF($B$3:$G$20=K7,ROW($B$3:$G$20)))</f>
        <v>11</v>
      </c>
      <c r="N7" s="18">
        <f>(I12+I15+0+I24)/4</f>
        <v>3.25</v>
      </c>
    </row>
    <row r="8" spans="1:16" ht="15.75" x14ac:dyDescent="0.25">
      <c r="A8" s="1">
        <v>43565</v>
      </c>
      <c r="B8" s="2">
        <v>12</v>
      </c>
      <c r="C8" s="2">
        <v>29</v>
      </c>
      <c r="D8" s="2">
        <v>32</v>
      </c>
      <c r="E8" s="2">
        <v>33</v>
      </c>
      <c r="F8" s="2">
        <v>37</v>
      </c>
      <c r="G8" s="2">
        <v>43</v>
      </c>
      <c r="I8" s="16">
        <f t="shared" si="1"/>
        <v>3</v>
      </c>
      <c r="K8" s="10">
        <v>40</v>
      </c>
      <c r="L8" s="9">
        <f t="shared" ca="1" si="0"/>
        <v>48</v>
      </c>
      <c r="M8" s="7">
        <f t="array" ref="M8">MIN(IF($B$3:$G$20=K8,ROW($B$3:$G$20)))</f>
        <v>15</v>
      </c>
    </row>
    <row r="9" spans="1:16" ht="15.75" x14ac:dyDescent="0.25">
      <c r="A9" s="1">
        <v>43561</v>
      </c>
      <c r="B9" s="2">
        <v>5</v>
      </c>
      <c r="C9" s="2">
        <v>8</v>
      </c>
      <c r="D9" s="2">
        <v>10</v>
      </c>
      <c r="E9" s="2">
        <v>17</v>
      </c>
      <c r="F9" s="2">
        <v>34</v>
      </c>
      <c r="G9" s="2">
        <v>44</v>
      </c>
      <c r="I9" s="16">
        <f t="shared" si="1"/>
        <v>2</v>
      </c>
      <c r="K9" s="10">
        <v>39</v>
      </c>
      <c r="L9" s="9">
        <f t="shared" ca="1" si="0"/>
        <v>9</v>
      </c>
      <c r="M9" s="7">
        <f t="array" ref="M9">MIN(IF($B$3:$G$20=K9,ROW($B$3:$G$20)))</f>
        <v>5</v>
      </c>
      <c r="N9" t="s">
        <v>5</v>
      </c>
      <c r="O9" s="13"/>
    </row>
    <row r="10" spans="1:16" ht="15.75" x14ac:dyDescent="0.25">
      <c r="A10" s="1">
        <v>43558</v>
      </c>
      <c r="B10" s="2">
        <v>5</v>
      </c>
      <c r="C10" s="2">
        <v>7</v>
      </c>
      <c r="D10" s="2">
        <v>12</v>
      </c>
      <c r="E10" s="2">
        <v>21</v>
      </c>
      <c r="F10" s="2">
        <v>26</v>
      </c>
      <c r="G10" s="2">
        <v>35</v>
      </c>
      <c r="I10" s="16">
        <f t="shared" si="1"/>
        <v>1</v>
      </c>
      <c r="K10" s="10">
        <v>38</v>
      </c>
      <c r="L10" s="9">
        <f t="shared" ca="1" si="0"/>
        <v>6</v>
      </c>
      <c r="M10" s="7">
        <f t="array" ref="M10">MIN(IF($B$3:$G$20=K10,ROW($B$3:$G$20)))</f>
        <v>4</v>
      </c>
      <c r="N10" t="s">
        <v>6</v>
      </c>
      <c r="O10" s="13"/>
    </row>
    <row r="11" spans="1:16" ht="15.75" x14ac:dyDescent="0.25">
      <c r="A11" s="1">
        <v>43554</v>
      </c>
      <c r="B11" s="2">
        <v>4</v>
      </c>
      <c r="C11" s="2">
        <v>12</v>
      </c>
      <c r="D11" s="2">
        <v>22</v>
      </c>
      <c r="E11" s="2">
        <v>29</v>
      </c>
      <c r="F11" s="4">
        <v>41</v>
      </c>
      <c r="G11" s="2">
        <v>43</v>
      </c>
      <c r="I11" s="14" t="str">
        <f t="shared" ref="I11:I13" si="2">IF(ISERROR(MATCH($I$2,B11:G11,0)),IF(I12="ok",1,I12+1),"ok")</f>
        <v>ok</v>
      </c>
      <c r="K11" s="10">
        <v>37</v>
      </c>
      <c r="L11" s="9">
        <f t="shared" ca="1" si="0"/>
        <v>23</v>
      </c>
      <c r="M11" s="7">
        <f t="array" ref="M11">MIN(IF($B$3:$G$20=K11,ROW($B$3:$G$20)))</f>
        <v>8</v>
      </c>
      <c r="N11" t="s">
        <v>13</v>
      </c>
    </row>
    <row r="12" spans="1:16" ht="15.75" x14ac:dyDescent="0.25">
      <c r="A12" s="1">
        <v>43551</v>
      </c>
      <c r="B12" s="2">
        <v>6</v>
      </c>
      <c r="C12" s="2">
        <v>12</v>
      </c>
      <c r="D12" s="2">
        <v>27</v>
      </c>
      <c r="E12" s="2">
        <v>32</v>
      </c>
      <c r="F12" s="2">
        <v>33</v>
      </c>
      <c r="G12" s="3">
        <v>45</v>
      </c>
      <c r="I12" s="17">
        <f t="shared" si="2"/>
        <v>2</v>
      </c>
      <c r="K12" s="10">
        <v>36</v>
      </c>
      <c r="L12" s="9">
        <f t="shared" ca="1" si="0"/>
        <v>44</v>
      </c>
      <c r="M12" s="7">
        <f t="array" ref="M12">MIN(IF($B$3:$G$20=K12,ROW($B$3:$G$20)))</f>
        <v>14</v>
      </c>
      <c r="N12" t="s">
        <v>7</v>
      </c>
    </row>
    <row r="13" spans="1:16" ht="15.75" x14ac:dyDescent="0.25">
      <c r="A13" s="1">
        <v>43547</v>
      </c>
      <c r="B13" s="2">
        <v>14</v>
      </c>
      <c r="C13" s="2">
        <v>17</v>
      </c>
      <c r="D13" s="2">
        <v>23</v>
      </c>
      <c r="E13" s="2">
        <v>26</v>
      </c>
      <c r="F13" s="2">
        <v>33</v>
      </c>
      <c r="G13" s="2">
        <v>42</v>
      </c>
      <c r="I13" s="14">
        <f t="shared" si="2"/>
        <v>1</v>
      </c>
      <c r="K13" s="10">
        <v>35</v>
      </c>
      <c r="L13" s="9">
        <f t="shared" ca="1" si="0"/>
        <v>2</v>
      </c>
      <c r="M13" s="7">
        <f t="array" ref="M13">MIN(IF($B$3:$G$20=K13,ROW($B$3:$G$20)))</f>
        <v>3</v>
      </c>
      <c r="N13" t="s">
        <v>8</v>
      </c>
    </row>
    <row r="14" spans="1:16" ht="15.75" x14ac:dyDescent="0.25">
      <c r="A14" s="1">
        <v>43544</v>
      </c>
      <c r="B14" s="2">
        <v>17</v>
      </c>
      <c r="C14" s="2">
        <v>22</v>
      </c>
      <c r="D14" s="2">
        <v>36</v>
      </c>
      <c r="E14" s="2">
        <v>39</v>
      </c>
      <c r="F14" s="5">
        <v>41</v>
      </c>
      <c r="G14" s="2">
        <v>42</v>
      </c>
      <c r="I14" s="14" t="str">
        <f t="shared" ref="I14:I21" si="3">IF(ISERROR(MATCH($I$2,B14:G14,0)),IF(I15="ok",1,I15+1),"ok")</f>
        <v>ok</v>
      </c>
      <c r="K14" s="10">
        <v>34</v>
      </c>
      <c r="L14" s="9">
        <f t="shared" ca="1" si="0"/>
        <v>2</v>
      </c>
      <c r="M14" s="7">
        <f t="array" ref="M14">MIN(IF($B$3:$G$20=K14,ROW($B$3:$G$20)))</f>
        <v>3</v>
      </c>
      <c r="N14" t="s">
        <v>9</v>
      </c>
    </row>
    <row r="15" spans="1:16" ht="15.75" x14ac:dyDescent="0.25">
      <c r="A15" s="1">
        <v>43540</v>
      </c>
      <c r="B15" s="2">
        <v>1</v>
      </c>
      <c r="C15" s="2">
        <v>16</v>
      </c>
      <c r="D15" s="2">
        <v>20</v>
      </c>
      <c r="E15" s="2">
        <v>32</v>
      </c>
      <c r="F15" s="2">
        <v>36</v>
      </c>
      <c r="G15" s="2">
        <v>40</v>
      </c>
      <c r="I15" s="17">
        <f t="shared" si="3"/>
        <v>7</v>
      </c>
      <c r="K15" s="10">
        <v>33</v>
      </c>
      <c r="L15" s="9">
        <f t="shared" ca="1" si="0"/>
        <v>23</v>
      </c>
      <c r="M15" s="7">
        <f t="array" ref="M15">MIN(IF($B$3:$G$20=K15,ROW($B$3:$G$20)))</f>
        <v>8</v>
      </c>
      <c r="N15" t="s">
        <v>14</v>
      </c>
    </row>
    <row r="16" spans="1:16" ht="15.75" x14ac:dyDescent="0.25">
      <c r="A16" s="1">
        <v>43276</v>
      </c>
      <c r="B16" s="2">
        <v>3</v>
      </c>
      <c r="C16" s="2">
        <v>7</v>
      </c>
      <c r="D16" s="2">
        <v>10</v>
      </c>
      <c r="E16" s="2">
        <v>11</v>
      </c>
      <c r="F16" s="2">
        <v>12</v>
      </c>
      <c r="G16" s="2">
        <v>38</v>
      </c>
      <c r="I16" s="14">
        <f t="shared" si="3"/>
        <v>6</v>
      </c>
      <c r="K16" s="10">
        <v>32</v>
      </c>
      <c r="L16" s="9">
        <f t="shared" ca="1" si="0"/>
        <v>9</v>
      </c>
      <c r="M16" s="7">
        <f t="array" ref="M16">MIN(IF($B$3:$G$20=K16,ROW($B$3:$G$20)))</f>
        <v>5</v>
      </c>
    </row>
    <row r="17" spans="1:14" ht="15.75" x14ac:dyDescent="0.25">
      <c r="A17" s="1">
        <v>43277</v>
      </c>
      <c r="B17" s="2">
        <v>1</v>
      </c>
      <c r="C17" s="2">
        <v>20</v>
      </c>
      <c r="D17" s="2">
        <v>27</v>
      </c>
      <c r="E17" s="2">
        <v>28</v>
      </c>
      <c r="F17" s="2">
        <v>29</v>
      </c>
      <c r="G17" s="2">
        <v>34</v>
      </c>
      <c r="I17" s="14">
        <f t="shared" si="3"/>
        <v>5</v>
      </c>
      <c r="K17" s="10">
        <v>31</v>
      </c>
      <c r="L17" s="9">
        <f t="shared" ca="1" si="0"/>
        <v>9</v>
      </c>
      <c r="M17" s="7">
        <f t="array" ref="M17">MIN(IF($B$3:$G$20=K17,ROW($B$3:$G$20)))</f>
        <v>5</v>
      </c>
      <c r="N17" t="s">
        <v>10</v>
      </c>
    </row>
    <row r="18" spans="1:14" ht="15.75" x14ac:dyDescent="0.25">
      <c r="A18" s="1">
        <v>43278</v>
      </c>
      <c r="B18" s="2">
        <v>15</v>
      </c>
      <c r="C18" s="2">
        <v>22</v>
      </c>
      <c r="D18" s="2">
        <v>23</v>
      </c>
      <c r="E18" s="2">
        <v>27</v>
      </c>
      <c r="F18" s="2">
        <v>40</v>
      </c>
      <c r="G18" s="2">
        <v>43</v>
      </c>
      <c r="I18" s="14">
        <f t="shared" si="3"/>
        <v>4</v>
      </c>
      <c r="K18" s="10">
        <v>30</v>
      </c>
      <c r="L18" s="9" t="str">
        <f ca="1">IF(M18=0,"",$A$2-INDIRECT("A"&amp;M18))</f>
        <v/>
      </c>
      <c r="M18" s="7">
        <f t="array" ref="M18">MIN(IF($B$3:$G$20=K18,ROW($B$3:$G$20)))</f>
        <v>0</v>
      </c>
      <c r="N18" t="s">
        <v>11</v>
      </c>
    </row>
    <row r="19" spans="1:14" ht="15.75" x14ac:dyDescent="0.25">
      <c r="A19" s="1">
        <v>43279</v>
      </c>
      <c r="B19" s="2">
        <v>9</v>
      </c>
      <c r="C19" s="2">
        <v>13</v>
      </c>
      <c r="D19" s="2">
        <v>19</v>
      </c>
      <c r="E19" s="2">
        <v>33</v>
      </c>
      <c r="F19" s="2">
        <v>38</v>
      </c>
      <c r="G19" s="2">
        <v>43</v>
      </c>
      <c r="I19" s="14">
        <f t="shared" si="3"/>
        <v>3</v>
      </c>
      <c r="K19" s="10">
        <v>29</v>
      </c>
      <c r="L19" s="9">
        <f t="shared" ca="1" si="0"/>
        <v>23</v>
      </c>
      <c r="M19" s="7">
        <f t="array" ref="M19">MIN(IF($B$3:$G$20=K19,ROW($B$3:$G$20)))</f>
        <v>8</v>
      </c>
      <c r="N19" t="s">
        <v>12</v>
      </c>
    </row>
    <row r="20" spans="1:14" ht="15.75" x14ac:dyDescent="0.25">
      <c r="A20" s="1">
        <v>43280</v>
      </c>
      <c r="B20" s="2">
        <v>6</v>
      </c>
      <c r="C20" s="2">
        <v>19</v>
      </c>
      <c r="D20" s="2">
        <v>20</v>
      </c>
      <c r="E20" s="2">
        <v>24</v>
      </c>
      <c r="F20" s="2">
        <v>44</v>
      </c>
      <c r="G20" s="2">
        <v>45</v>
      </c>
      <c r="I20" s="14">
        <f t="shared" si="3"/>
        <v>2</v>
      </c>
      <c r="K20" s="10">
        <v>28</v>
      </c>
      <c r="L20" s="9">
        <f t="shared" ca="1" si="0"/>
        <v>311</v>
      </c>
      <c r="M20" s="7">
        <f t="array" ref="M20">MIN(IF($B$3:$G$20=K20,ROW($B$3:$G$20)))</f>
        <v>17</v>
      </c>
    </row>
    <row r="21" spans="1:14" ht="15.75" x14ac:dyDescent="0.25">
      <c r="A21" s="1">
        <v>43250</v>
      </c>
      <c r="B21" s="2">
        <v>3</v>
      </c>
      <c r="C21" s="2">
        <v>8</v>
      </c>
      <c r="D21" s="2">
        <v>15</v>
      </c>
      <c r="E21" s="2">
        <v>28</v>
      </c>
      <c r="F21" s="2">
        <v>33</v>
      </c>
      <c r="G21" s="2">
        <v>36</v>
      </c>
      <c r="I21" s="14">
        <f t="shared" si="3"/>
        <v>1</v>
      </c>
      <c r="K21" s="10">
        <v>27</v>
      </c>
      <c r="L21" s="9">
        <f t="shared" ca="1" si="0"/>
        <v>6</v>
      </c>
      <c r="M21" s="7">
        <f t="array" ref="M21">MIN(IF($B$3:$G$20=K21,ROW($B$3:$G$20)))</f>
        <v>4</v>
      </c>
    </row>
    <row r="22" spans="1:14" ht="15.75" x14ac:dyDescent="0.25">
      <c r="A22" s="1">
        <v>43247</v>
      </c>
      <c r="B22" s="2">
        <v>5</v>
      </c>
      <c r="C22" s="2">
        <v>10</v>
      </c>
      <c r="D22" s="2">
        <v>12</v>
      </c>
      <c r="E22" s="2">
        <v>28</v>
      </c>
      <c r="F22" s="2">
        <v>31</v>
      </c>
      <c r="G22" s="2">
        <v>41</v>
      </c>
      <c r="I22" s="14" t="str">
        <f t="shared" ref="I22:I26" si="4">IF(ISERROR(MATCH($I$2,B22:G22,0)),IF(I23="ok",1,I23+1),"ok")</f>
        <v>ok</v>
      </c>
      <c r="K22" s="10">
        <v>26</v>
      </c>
      <c r="L22" s="9">
        <f t="shared" ca="1" si="0"/>
        <v>30</v>
      </c>
      <c r="M22" s="7">
        <f t="array" ref="M22">MIN(IF($B$3:$G$20=K22,ROW($B$3:$G$20)))</f>
        <v>10</v>
      </c>
    </row>
    <row r="23" spans="1:14" ht="15.75" x14ac:dyDescent="0.25">
      <c r="A23" s="1">
        <v>43248</v>
      </c>
      <c r="B23" s="2">
        <v>5</v>
      </c>
      <c r="C23" s="2">
        <v>11</v>
      </c>
      <c r="D23" s="2">
        <v>13</v>
      </c>
      <c r="E23" s="2">
        <v>18</v>
      </c>
      <c r="F23" s="2">
        <v>31</v>
      </c>
      <c r="G23" s="2">
        <v>41</v>
      </c>
      <c r="I23" s="14" t="str">
        <f t="shared" si="4"/>
        <v>ok</v>
      </c>
      <c r="K23" s="10">
        <v>25</v>
      </c>
      <c r="L23" s="9">
        <f t="shared" ca="1" si="0"/>
        <v>20</v>
      </c>
      <c r="M23" s="7">
        <f t="array" ref="M23">MIN(IF($B$3:$G$20=K23,ROW($B$3:$G$20)))</f>
        <v>7</v>
      </c>
    </row>
    <row r="24" spans="1:14" ht="15.75" x14ac:dyDescent="0.25">
      <c r="A24" s="1">
        <v>43249</v>
      </c>
      <c r="B24" s="2">
        <v>7</v>
      </c>
      <c r="C24" s="2">
        <v>13</v>
      </c>
      <c r="D24" s="2">
        <v>14</v>
      </c>
      <c r="E24" s="2">
        <v>19</v>
      </c>
      <c r="F24" s="2">
        <v>25</v>
      </c>
      <c r="G24" s="2">
        <v>45</v>
      </c>
      <c r="I24" s="17">
        <f t="shared" si="4"/>
        <v>4</v>
      </c>
      <c r="K24" s="10">
        <v>24</v>
      </c>
      <c r="L24" s="9">
        <f t="shared" ca="1" si="0"/>
        <v>308</v>
      </c>
      <c r="M24" s="7">
        <f t="array" ref="M24">MIN(IF($B$3:$G$20=K24,ROW($B$3:$G$20)))</f>
        <v>20</v>
      </c>
    </row>
    <row r="25" spans="1:14" ht="15.75" x14ac:dyDescent="0.25">
      <c r="A25" s="1">
        <v>43250</v>
      </c>
      <c r="B25" s="2">
        <v>6</v>
      </c>
      <c r="C25" s="2">
        <v>8</v>
      </c>
      <c r="D25" s="2">
        <v>23</v>
      </c>
      <c r="E25" s="2">
        <v>35</v>
      </c>
      <c r="F25" s="2">
        <v>36</v>
      </c>
      <c r="G25" s="2">
        <v>42</v>
      </c>
      <c r="I25" s="14">
        <f t="shared" si="4"/>
        <v>3</v>
      </c>
      <c r="K25" s="10">
        <v>23</v>
      </c>
      <c r="L25" s="9">
        <f t="shared" ca="1" si="0"/>
        <v>41</v>
      </c>
      <c r="M25" s="7">
        <f t="array" ref="M25">MIN(IF($B$3:$G$20=K25,ROW($B$3:$G$20)))</f>
        <v>13</v>
      </c>
    </row>
    <row r="26" spans="1:14" ht="15.75" x14ac:dyDescent="0.25">
      <c r="A26" s="1">
        <v>43251</v>
      </c>
      <c r="B26" s="2">
        <v>12</v>
      </c>
      <c r="C26" s="2">
        <v>14</v>
      </c>
      <c r="D26" s="2">
        <v>17</v>
      </c>
      <c r="E26" s="2">
        <v>22</v>
      </c>
      <c r="F26" s="2">
        <v>24</v>
      </c>
      <c r="G26" s="2">
        <v>38</v>
      </c>
      <c r="I26" s="14">
        <f t="shared" si="4"/>
        <v>2</v>
      </c>
      <c r="K26" s="10">
        <v>22</v>
      </c>
      <c r="L26" s="9">
        <f t="shared" ca="1" si="0"/>
        <v>34</v>
      </c>
      <c r="M26" s="7">
        <f t="array" ref="M26">MIN(IF($B$3:$G$20=K26,ROW($B$3:$G$20)))</f>
        <v>11</v>
      </c>
    </row>
    <row r="27" spans="1:14" ht="15.75" x14ac:dyDescent="0.25">
      <c r="A27" s="1">
        <v>43252</v>
      </c>
      <c r="B27" s="2">
        <v>4</v>
      </c>
      <c r="C27" s="2">
        <v>7</v>
      </c>
      <c r="D27" s="2">
        <v>12</v>
      </c>
      <c r="E27" s="2">
        <v>23</v>
      </c>
      <c r="F27" s="2">
        <v>27</v>
      </c>
      <c r="G27" s="2">
        <v>45</v>
      </c>
      <c r="I27" s="14">
        <f>IF(ISERROR(MATCH($I$2,B27:G27,0)),IF(I28="ok",1,I28+1),"ok")</f>
        <v>1</v>
      </c>
      <c r="K27" s="10">
        <v>21</v>
      </c>
      <c r="L27" s="9">
        <f t="shared" ca="1" si="0"/>
        <v>20</v>
      </c>
      <c r="M27" s="7">
        <f t="array" ref="M27">MIN(IF($B$3:$G$20=K27,ROW($B$3:$G$20)))</f>
        <v>7</v>
      </c>
    </row>
    <row r="28" spans="1:14" ht="15.75" x14ac:dyDescent="0.25">
      <c r="A28" s="1">
        <v>43222</v>
      </c>
      <c r="B28" s="2">
        <v>3</v>
      </c>
      <c r="C28" s="2">
        <v>5</v>
      </c>
      <c r="D28" s="2">
        <v>34</v>
      </c>
      <c r="E28" s="2">
        <v>35</v>
      </c>
      <c r="F28" s="2">
        <v>40</v>
      </c>
      <c r="G28" s="2">
        <v>41</v>
      </c>
      <c r="I28" s="14" t="str">
        <f>IF(ISERROR(MATCH($I$2,B28:G28,0)),IF(I29="ok",1,I29+1),"ok")</f>
        <v>ok</v>
      </c>
      <c r="K28" s="10">
        <v>20</v>
      </c>
      <c r="L28" s="9">
        <f t="shared" ca="1" si="0"/>
        <v>2</v>
      </c>
      <c r="M28" s="7">
        <f t="array" ref="M28">MIN(IF($B$3:$G$20=K28,ROW($B$3:$G$20)))</f>
        <v>3</v>
      </c>
    </row>
    <row r="29" spans="1:14" ht="15.75" x14ac:dyDescent="0.25">
      <c r="K29" s="10">
        <v>19</v>
      </c>
      <c r="L29" s="9">
        <f t="shared" ca="1" si="0"/>
        <v>13</v>
      </c>
      <c r="M29" s="7">
        <f t="array" ref="M29">MIN(IF($B$3:$G$20=K29,ROW($B$3:$G$20)))</f>
        <v>6</v>
      </c>
    </row>
    <row r="30" spans="1:14" ht="15.75" x14ac:dyDescent="0.25">
      <c r="K30" s="10">
        <v>18</v>
      </c>
      <c r="L30" s="9" t="str">
        <f t="shared" ca="1" si="0"/>
        <v/>
      </c>
      <c r="M30" s="7">
        <f t="array" ref="M30">MIN(IF($B$3:$G$20=K30,ROW($B$3:$G$20)))</f>
        <v>0</v>
      </c>
    </row>
    <row r="31" spans="1:14" ht="15.75" x14ac:dyDescent="0.25">
      <c r="K31" s="10">
        <v>17</v>
      </c>
      <c r="L31" s="9">
        <f t="shared" ca="1" si="0"/>
        <v>27</v>
      </c>
      <c r="M31" s="7">
        <f t="array" ref="M31">MIN(IF($B$3:$G$20=K31,ROW($B$3:$G$20)))</f>
        <v>9</v>
      </c>
    </row>
    <row r="32" spans="1:14" ht="15.75" x14ac:dyDescent="0.25">
      <c r="K32" s="10">
        <v>16</v>
      </c>
      <c r="L32" s="9">
        <f t="shared" ca="1" si="0"/>
        <v>2</v>
      </c>
      <c r="M32" s="7">
        <f t="array" ref="M32">MIN(IF($B$3:$G$20=K32,ROW($B$3:$G$20)))</f>
        <v>3</v>
      </c>
    </row>
    <row r="33" spans="11:13" ht="15.75" x14ac:dyDescent="0.25">
      <c r="K33" s="10">
        <v>15</v>
      </c>
      <c r="L33" s="9">
        <f t="shared" ca="1" si="0"/>
        <v>310</v>
      </c>
      <c r="M33" s="7">
        <f t="array" ref="M33">MIN(IF($B$3:$G$20=K33,ROW($B$3:$G$20)))</f>
        <v>18</v>
      </c>
    </row>
    <row r="34" spans="11:13" ht="15.75" x14ac:dyDescent="0.25">
      <c r="K34" s="10">
        <v>14</v>
      </c>
      <c r="L34" s="9">
        <f t="shared" ca="1" si="0"/>
        <v>41</v>
      </c>
      <c r="M34" s="7">
        <f t="array" ref="M34">MIN(IF($B$3:$G$20=K34,ROW($B$3:$G$20)))</f>
        <v>13</v>
      </c>
    </row>
    <row r="35" spans="11:13" ht="15.75" x14ac:dyDescent="0.25">
      <c r="K35" s="10">
        <v>13</v>
      </c>
      <c r="L35" s="9">
        <f t="shared" ca="1" si="0"/>
        <v>309</v>
      </c>
      <c r="M35" s="7">
        <f t="array" ref="M35">MIN(IF($B$3:$G$20=K35,ROW($B$3:$G$20)))</f>
        <v>19</v>
      </c>
    </row>
    <row r="36" spans="11:13" ht="15.75" x14ac:dyDescent="0.25">
      <c r="K36" s="10">
        <v>12</v>
      </c>
      <c r="L36" s="9">
        <f t="shared" ca="1" si="0"/>
        <v>6</v>
      </c>
      <c r="M36" s="7">
        <f t="array" ref="M36">MIN(IF($B$3:$G$20=K36,ROW($B$3:$G$20)))</f>
        <v>4</v>
      </c>
    </row>
    <row r="37" spans="11:13" ht="15.75" x14ac:dyDescent="0.25">
      <c r="K37" s="10">
        <v>11</v>
      </c>
      <c r="L37" s="9">
        <f t="shared" ca="1" si="0"/>
        <v>312</v>
      </c>
      <c r="M37" s="7">
        <f t="array" ref="M37">MIN(IF($B$3:$G$20=K37,ROW($B$3:$G$20)))</f>
        <v>16</v>
      </c>
    </row>
    <row r="38" spans="11:13" ht="15.75" x14ac:dyDescent="0.25">
      <c r="K38" s="10">
        <v>10</v>
      </c>
      <c r="L38" s="9">
        <f t="shared" ca="1" si="0"/>
        <v>27</v>
      </c>
      <c r="M38" s="7">
        <f t="array" ref="M38">MIN(IF($B$3:$G$20=K38,ROW($B$3:$G$20)))</f>
        <v>9</v>
      </c>
    </row>
    <row r="39" spans="11:13" ht="15.75" x14ac:dyDescent="0.25">
      <c r="K39" s="10">
        <v>9</v>
      </c>
      <c r="L39" s="9">
        <f t="shared" ca="1" si="0"/>
        <v>309</v>
      </c>
      <c r="M39" s="7">
        <f t="array" ref="M39">MIN(IF($B$3:$G$20=K39,ROW($B$3:$G$20)))</f>
        <v>19</v>
      </c>
    </row>
    <row r="40" spans="11:13" ht="15.75" x14ac:dyDescent="0.25">
      <c r="K40" s="10">
        <v>8</v>
      </c>
      <c r="L40" s="9">
        <f t="shared" ca="1" si="0"/>
        <v>27</v>
      </c>
      <c r="M40" s="7">
        <f t="array" ref="M40">MIN(IF($B$3:$G$20=K40,ROW($B$3:$G$20)))</f>
        <v>9</v>
      </c>
    </row>
    <row r="41" spans="11:13" ht="15.75" x14ac:dyDescent="0.25">
      <c r="K41" s="10">
        <v>7</v>
      </c>
      <c r="L41" s="9">
        <f t="shared" ca="1" si="0"/>
        <v>30</v>
      </c>
      <c r="M41" s="7">
        <f t="array" ref="M41">MIN(IF($B$3:$G$20=K41,ROW($B$3:$G$20)))</f>
        <v>10</v>
      </c>
    </row>
    <row r="42" spans="11:13" ht="15.75" x14ac:dyDescent="0.25">
      <c r="K42" s="10">
        <v>6</v>
      </c>
      <c r="L42" s="9">
        <f t="shared" ca="1" si="0"/>
        <v>37</v>
      </c>
      <c r="M42" s="7">
        <f t="array" ref="M42">MIN(IF($B$3:$G$20=K42,ROW($B$3:$G$20)))</f>
        <v>12</v>
      </c>
    </row>
    <row r="43" spans="11:13" ht="15.75" x14ac:dyDescent="0.25">
      <c r="K43" s="10">
        <v>5</v>
      </c>
      <c r="L43" s="9">
        <f t="shared" ca="1" si="0"/>
        <v>6</v>
      </c>
      <c r="M43" s="7">
        <f t="array" ref="M43">MIN(IF($B$3:$G$20=K43,ROW($B$3:$G$20)))</f>
        <v>4</v>
      </c>
    </row>
    <row r="44" spans="11:13" ht="15.75" x14ac:dyDescent="0.25">
      <c r="K44" s="10">
        <v>4</v>
      </c>
      <c r="L44" s="9">
        <f t="shared" ca="1" si="0"/>
        <v>13</v>
      </c>
      <c r="M44" s="7">
        <f t="array" ref="M44">MIN(IF($B$3:$G$20=K44,ROW($B$3:$G$20)))</f>
        <v>6</v>
      </c>
    </row>
    <row r="45" spans="11:13" ht="15.75" x14ac:dyDescent="0.25">
      <c r="K45" s="10">
        <v>3</v>
      </c>
      <c r="L45" s="9">
        <f t="shared" ca="1" si="0"/>
        <v>20</v>
      </c>
      <c r="M45" s="7">
        <f t="array" ref="M45">MIN(IF($B$3:$G$20=K45,ROW($B$3:$G$20)))</f>
        <v>7</v>
      </c>
    </row>
    <row r="46" spans="11:13" ht="15.75" x14ac:dyDescent="0.25">
      <c r="K46" s="10">
        <v>2</v>
      </c>
      <c r="L46" s="9" t="str">
        <f t="shared" ca="1" si="0"/>
        <v/>
      </c>
      <c r="M46" s="7">
        <f t="array" ref="M46">MIN(IF($B$3:$G$20=K46,ROW($B$3:$G$20)))</f>
        <v>0</v>
      </c>
    </row>
    <row r="47" spans="11:13" ht="15.75" x14ac:dyDescent="0.25">
      <c r="K47" s="10">
        <v>1</v>
      </c>
      <c r="L47" s="9">
        <f t="shared" ca="1" si="0"/>
        <v>6</v>
      </c>
      <c r="M47" s="7">
        <f t="array" ref="M47">MIN(IF($B$3:$G$20=K47,ROW($B$3:$G$20)))</f>
        <v>4</v>
      </c>
    </row>
  </sheetData>
  <conditionalFormatting sqref="E1:G1048576">
    <cfRule type="cellIs" dxfId="3" priority="14" operator="equal">
      <formula>41</formula>
    </cfRule>
  </conditionalFormatting>
  <conditionalFormatting sqref="F1:G1048576">
    <cfRule type="cellIs" dxfId="2" priority="5" operator="equal">
      <formula>45</formula>
    </cfRule>
  </conditionalFormatting>
  <conditionalFormatting sqref="I2">
    <cfRule type="cellIs" dxfId="1" priority="2" operator="equal">
      <formula>41</formula>
    </cfRule>
  </conditionalFormatting>
  <conditionalFormatting sqref="I2">
    <cfRule type="cellIs" dxfId="0" priority="1" operator="equal">
      <formula>45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2019-05-28T19:13:41Z</dcterms:modified>
</cp:coreProperties>
</file>