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OULAI\Desktop\Appro_Papier\SONAPACK\VF35\"/>
    </mc:Choice>
  </mc:AlternateContent>
  <xr:revisionPtr revIDLastSave="0" documentId="13_ncr:1_{88E6C6FE-DED3-4D71-A501-B915085A56B0}" xr6:coauthVersionLast="36" xr6:coauthVersionMax="36" xr10:uidLastSave="{00000000-0000-0000-0000-000000000000}"/>
  <bookViews>
    <workbookView xWindow="0" yWindow="0" windowWidth="23040" windowHeight="10740" activeTab="1" xr2:uid="{FE871F21-897F-4084-A17A-C7D6830F1901}"/>
  </bookViews>
  <sheets>
    <sheet name="Inventaire" sheetId="1" r:id="rId1"/>
    <sheet name="Stock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C13" i="1" s="1"/>
  <c r="T10" i="1"/>
  <c r="T9" i="1"/>
  <c r="T8" i="1"/>
  <c r="T7" i="1"/>
  <c r="T11" i="1" s="1"/>
</calcChain>
</file>

<file path=xl/sharedStrings.xml><?xml version="1.0" encoding="utf-8"?>
<sst xmlns="http://schemas.openxmlformats.org/spreadsheetml/2006/main" count="36" uniqueCount="34">
  <si>
    <t>PHYSICAL STOCK (T)</t>
  </si>
  <si>
    <t>Closing Month :</t>
  </si>
  <si>
    <t>Janvier</t>
  </si>
  <si>
    <t/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</si>
  <si>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</si>
  <si>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</si>
  <si>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</si>
  <si>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</si>
  <si>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</si>
  <si>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</si>
  <si>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</si>
  <si>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</si>
  <si>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</si>
  <si>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</si>
  <si>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</si>
  <si>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</si>
  <si>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</si>
  <si>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</si>
  <si>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</si>
  <si>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</si>
  <si>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</si>
  <si>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Total</t>
  </si>
  <si>
    <t>X</t>
  </si>
  <si>
    <t>Y</t>
  </si>
  <si>
    <t>Z</t>
  </si>
  <si>
    <t>W</t>
  </si>
  <si>
    <t>TOTAL</t>
  </si>
  <si>
    <t>TOTAL GENE</t>
  </si>
  <si>
    <t>CleStockAjust</t>
  </si>
  <si>
    <t>Moisanneesel</t>
  </si>
  <si>
    <t>stock</t>
  </si>
  <si>
    <t>Janvier/2018</t>
  </si>
  <si>
    <t>TypeMOMO</t>
  </si>
  <si>
    <t>POPO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</si>
</sst>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_);_(* \(#,##0\);_(* &quot;-&quot;_);_(@_)"/>
  </numFmts>
  <fonts count="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Protection="1">
      <protection hidden="1"/>
    </xf>
    <xf numFmtId="0" fontId="0" fillId="0" borderId="0" xfId="0" applyProtection="1">
      <protection hidden="1"/>
    </xf>
    <xf numFmtId="0" fontId="0" fillId="0" borderId="1" xfId="0" applyBorder="1" applyProtection="1">
      <protection hidden="1"/>
    </xf>
    <xf numFmtId="0" fontId="0" fillId="2" borderId="1" xfId="0" quotePrefix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0" borderId="1" xfId="0" applyFont="1" applyBorder="1" applyAlignment="1" applyProtection="1">
      <alignment vertical="center"/>
      <protection hidden="1"/>
    </xf>
    <xf numFmtId="0" fontId="4" fillId="3" borderId="1" xfId="0" applyFont="1" applyFill="1" applyBorder="1" applyProtection="1">
      <protection hidden="1"/>
    </xf>
    <xf numFmtId="0" fontId="3" fillId="2" borderId="1" xfId="0" applyFont="1" applyFill="1" applyBorder="1" applyAlignment="1" applyProtection="1">
      <alignment vertical="center"/>
      <protection hidden="1"/>
    </xf>
    <xf numFmtId="164" fontId="0" fillId="0" borderId="1" xfId="1" applyFont="1" applyBorder="1" applyProtection="1">
      <protection locked="0"/>
    </xf>
    <xf numFmtId="164" fontId="2" fillId="0" borderId="1" xfId="1" applyFont="1" applyFill="1" applyBorder="1" applyProtection="1">
      <protection locked="0"/>
    </xf>
    <xf numFmtId="164" fontId="0" fillId="0" borderId="1" xfId="1" applyFont="1" applyBorder="1" applyProtection="1">
      <protection hidden="1"/>
    </xf>
    <xf numFmtId="0" fontId="3" fillId="0" borderId="0" xfId="0" applyFont="1" applyAlignment="1" applyProtection="1">
      <alignment vertical="center"/>
      <protection hidden="1"/>
    </xf>
    <xf numFmtId="164" fontId="0" fillId="0" borderId="1" xfId="0" applyNumberFormat="1" applyBorder="1" applyProtection="1">
      <protection hidden="1"/>
    </xf>
    <xf numFmtId="164" fontId="0" fillId="0" borderId="0" xfId="1" applyFont="1" applyProtection="1">
      <protection hidden="1"/>
    </xf>
    <xf numFmtId="164" fontId="0" fillId="0" borderId="0" xfId="1" applyNumberFormat="1" applyFont="1" applyProtection="1">
      <protection hidden="1"/>
    </xf>
    <xf numFmtId="0" fontId="0" fillId="0" borderId="0" xfId="1" applyNumberFormat="1" applyFont="1" applyProtection="1">
      <protection hidden="1"/>
    </xf>
  </cellXfs>
  <cellStyles count="2">
    <cellStyle name="Milliers [0]" xfId="1" builtinId="6"/>
    <cellStyle name="Normal" xfId="0" builtinId="0"/>
  </cellStyles>
  <dxfs count="7">
    <dxf>
      <font>
        <sz val="10"/>
        <color auto="1"/>
        <name val="Arial"/>
        <scheme val="none"/>
      </font>
      <protection locked="1" hidden="1"/>
    </dxf>
    <dxf>
      <font>
        <sz val="10"/>
        <color auto="1"/>
        <name val="Arial"/>
        <scheme val="none"/>
      </font>
      <protection locked="1" hidden="1"/>
    </dxf>
    <dxf>
      <font>
        <sz val="10"/>
        <color auto="1"/>
        <name val="Arial"/>
        <scheme val="none"/>
      </font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protection locked="1" hidden="1"/>
    </dxf>
    <dxf>
      <font>
        <sz val="10"/>
        <color auto="1"/>
        <name val="Arial"/>
        <scheme val="none"/>
      </font>
      <numFmt numFmtId="164" formatCode="_(* #,##0_);_(* \(#,##0\);_(* &quot;-&quot;_);_(@_)"/>
      <protection locked="1" hidden="1"/>
    </dxf>
    <dxf>
      <font>
        <sz val="10"/>
        <color auto="1"/>
        <name val="Arial"/>
        <scheme val="none"/>
      </font>
      <protection locked="1" hidden="1"/>
    </dxf>
    <dxf>
      <protection locked="1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13</xdr:row>
      <xdr:rowOff>53340</xdr:rowOff>
    </xdr:from>
    <xdr:to>
      <xdr:col>13</xdr:col>
      <xdr:colOff>243840</xdr:colOff>
      <xdr:row>15</xdr:row>
      <xdr:rowOff>53340</xdr:rowOff>
    </xdr:to>
    <xdr:sp macro="[0]!AjouterInvent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90441C1-770C-4931-BFAD-09D4072ECA57}"/>
            </a:ext>
          </a:extLst>
        </xdr:cNvPr>
        <xdr:cNvSpPr/>
      </xdr:nvSpPr>
      <xdr:spPr>
        <a:xfrm>
          <a:off x="5920740" y="2232660"/>
          <a:ext cx="1219200" cy="335280"/>
        </a:xfrm>
        <a:prstGeom prst="roundRect">
          <a:avLst/>
        </a:prstGeom>
        <a:solidFill>
          <a:srgbClr val="FFC000"/>
        </a:solidFill>
        <a:ln>
          <a:solidFill>
            <a:schemeClr val="tx1"/>
          </a:solidFill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I" sz="1100" b="1">
              <a:solidFill>
                <a:sysClr val="windowText" lastClr="000000"/>
              </a:solidFill>
            </a:rPr>
            <a:t>Add Inventory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184A6-AFA2-47DA-99BB-6A16317103E0}" name="Tabstock" displayName="Tabstock" ref="A1:E2" totalsRowShown="0" headerRowDxfId="6" dataDxfId="5" headerRowCellStyle="Milliers [0]" dataCellStyle="Milliers [0]">
  <autoFilter ref="A1:E2" xr:uid="{A5FA2E78-63BC-4EE9-95AE-348F6B85E2C7}"/>
  <tableColumns count="5">
    <tableColumn id="1" xr3:uid="{5034A4AD-8828-4673-AF0C-B6C68135A226}" name="CleStockAjust" dataDxfId="4" dataCellStyle="Milliers [0]">
      <calculatedColumnFormula>CONCATENATE(Tabstock[[#This Row],[Moisanneesel]],"-",Tabstock[[#This Row],[TypeMOMO]],"-",Tabstock[[#This Row],[POPO]])</calculatedColumnFormula>
    </tableColumn>
    <tableColumn id="6" xr3:uid="{10019F39-17C8-4263-B4FA-33DBF4CB0819}" name="Moisanneesel" dataDxfId="3" dataCellStyle="Milliers [0]"/>
    <tableColumn id="2" xr3:uid="{7F7B7318-E138-4541-A441-549FAC81C5BE}" name="TypeMOMO" dataDxfId="2" dataCellStyle="Milliers [0]"/>
    <tableColumn id="3" xr3:uid="{D1192599-E3A7-4B30-B738-527FDC6BE109}" name="POPO" dataDxfId="1" dataCellStyle="Milliers [0]"/>
    <tableColumn id="4" xr3:uid="{E6E28B35-90B8-4E15-87CF-975EEE519681}" name="stock" dataDxfId="0" dataCellStyle="Milliers [0]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8B43E-5822-402A-A56C-FC7B5E903D3E}">
  <sheetPr codeName="Feuil23"/>
  <dimension ref="B3:T13"/>
  <sheetViews>
    <sheetView workbookViewId="0">
      <selection activeCell="H19" sqref="H19:K20"/>
    </sheetView>
  </sheetViews>
  <sheetFormatPr baseColWidth="10" defaultRowHeight="13.2" x14ac:dyDescent="0.25"/>
  <cols>
    <col min="1" max="1" width="3.6640625" style="2" customWidth="1"/>
    <col min="2" max="2" width="19.6640625" style="2" bestFit="1" customWidth="1"/>
    <col min="3" max="3" width="10.109375" style="2" bestFit="1" customWidth="1"/>
    <col min="4" max="4" width="6.33203125" style="2" bestFit="1" customWidth="1"/>
    <col min="5" max="5" width="6.88671875" style="2" bestFit="1" customWidth="1"/>
    <col min="6" max="9" width="6.33203125" style="2" bestFit="1" customWidth="1"/>
    <col min="10" max="10" width="6.88671875" style="2" bestFit="1" customWidth="1"/>
    <col min="11" max="11" width="7.44140625" style="2" bestFit="1" customWidth="1"/>
    <col min="12" max="12" width="6.88671875" style="2" bestFit="1" customWidth="1"/>
    <col min="13" max="13" width="7.33203125" style="2" bestFit="1" customWidth="1"/>
    <col min="14" max="16" width="6.6640625" style="2" bestFit="1" customWidth="1"/>
    <col min="17" max="17" width="6.5546875" style="2" bestFit="1" customWidth="1"/>
    <col min="18" max="18" width="7.109375" style="2" bestFit="1" customWidth="1"/>
    <col min="19" max="19" width="6.5546875" style="2" bestFit="1" customWidth="1"/>
    <col min="20" max="20" width="11.109375" style="2" bestFit="1" customWidth="1"/>
    <col min="21" max="16384" width="11.5546875" style="2"/>
  </cols>
  <sheetData>
    <row r="3" spans="2:20" x14ac:dyDescent="0.25">
      <c r="B3" s="1" t="s">
        <v>0</v>
      </c>
    </row>
    <row r="4" spans="2:20" x14ac:dyDescent="0.25">
      <c r="B4" s="3" t="s">
        <v>1</v>
      </c>
      <c r="C4" s="4" t="s">
        <v>2</v>
      </c>
      <c r="D4" s="5">
        <v>2019</v>
      </c>
      <c r="E4" s="2" t="s">
        <v>3</v>
      </c>
    </row>
    <row r="6" spans="2:20" x14ac:dyDescent="0.25">
      <c r="B6" s="6"/>
      <c r="C6" s="7" t="s">
        <v>4</v>
      </c>
      <c r="D6" s="7" t="s">
        <v>5</v>
      </c>
      <c r="E6" s="7" t="s">
        <v>6</v>
      </c>
      <c r="F6" s="7" t="s">
        <v>7</v>
      </c>
      <c r="G6" s="7" t="s">
        <v>8</v>
      </c>
      <c r="H6" s="7" t="s">
        <v>9</v>
      </c>
      <c r="I6" s="7" t="s">
        <v>10</v>
      </c>
      <c r="J6" s="7" t="s">
        <v>11</v>
      </c>
      <c r="K6" s="7" t="s">
        <v>12</v>
      </c>
      <c r="L6" s="7" t="s">
        <v>13</v>
      </c>
      <c r="M6" s="7" t="s">
        <v>14</v>
      </c>
      <c r="N6" s="7" t="s">
        <v>15</v>
      </c>
      <c r="O6" s="7" t="s">
        <v>16</v>
      </c>
      <c r="P6" s="7" t="s">
        <v>17</v>
      </c>
      <c r="Q6" s="7" t="s">
        <v>18</v>
      </c>
      <c r="R6" s="7" t="s">
        <v>19</v>
      </c>
      <c r="S6" s="7" t="s">
        <v>20</v>
      </c>
      <c r="T6" s="7" t="s">
        <v>21</v>
      </c>
    </row>
    <row r="7" spans="2:20" x14ac:dyDescent="0.25">
      <c r="B7" s="8" t="s">
        <v>22</v>
      </c>
      <c r="C7" s="9">
        <v>800</v>
      </c>
      <c r="D7" s="9">
        <v>93</v>
      </c>
      <c r="E7" s="10">
        <v>436</v>
      </c>
      <c r="F7" s="10">
        <v>130</v>
      </c>
      <c r="G7" s="9">
        <v>49</v>
      </c>
      <c r="H7" s="9">
        <v>69</v>
      </c>
      <c r="I7" s="9">
        <v>21</v>
      </c>
      <c r="J7" s="9">
        <v>289</v>
      </c>
      <c r="K7" s="9">
        <v>312</v>
      </c>
      <c r="L7" s="9">
        <v>17</v>
      </c>
      <c r="M7" s="9">
        <v>64</v>
      </c>
      <c r="N7" s="9">
        <v>0</v>
      </c>
      <c r="O7" s="9">
        <v>20</v>
      </c>
      <c r="P7" s="9">
        <v>23</v>
      </c>
      <c r="Q7" s="9">
        <v>137</v>
      </c>
      <c r="R7" s="9">
        <v>54</v>
      </c>
      <c r="S7" s="9">
        <v>15</v>
      </c>
      <c r="T7" s="11">
        <f>SUM(C7:S7)</f>
        <v>2529</v>
      </c>
    </row>
    <row r="8" spans="2:20" x14ac:dyDescent="0.25">
      <c r="B8" s="8" t="s">
        <v>23</v>
      </c>
      <c r="C8" s="9">
        <v>0</v>
      </c>
      <c r="D8" s="9">
        <v>122</v>
      </c>
      <c r="E8" s="9">
        <v>316</v>
      </c>
      <c r="F8" s="9">
        <v>0</v>
      </c>
      <c r="G8" s="9">
        <v>124</v>
      </c>
      <c r="H8" s="9">
        <v>0</v>
      </c>
      <c r="I8" s="9">
        <v>0</v>
      </c>
      <c r="J8" s="9">
        <v>34</v>
      </c>
      <c r="K8" s="9">
        <v>495</v>
      </c>
      <c r="L8" s="9">
        <v>0</v>
      </c>
      <c r="M8" s="9">
        <v>0</v>
      </c>
      <c r="N8" s="9">
        <v>0</v>
      </c>
      <c r="O8" s="9">
        <v>0</v>
      </c>
      <c r="P8" s="9">
        <v>0</v>
      </c>
      <c r="Q8" s="9">
        <v>0</v>
      </c>
      <c r="R8" s="9">
        <v>0</v>
      </c>
      <c r="S8" s="9">
        <v>0</v>
      </c>
      <c r="T8" s="11">
        <f>SUM(C8:S8)</f>
        <v>1091</v>
      </c>
    </row>
    <row r="9" spans="2:20" x14ac:dyDescent="0.25">
      <c r="B9" s="8" t="s">
        <v>24</v>
      </c>
      <c r="C9" s="9">
        <v>156</v>
      </c>
      <c r="D9" s="9">
        <v>168</v>
      </c>
      <c r="E9" s="10">
        <v>12</v>
      </c>
      <c r="F9" s="10">
        <v>52</v>
      </c>
      <c r="G9" s="9">
        <v>77</v>
      </c>
      <c r="H9" s="9">
        <v>62</v>
      </c>
      <c r="I9" s="9">
        <v>48</v>
      </c>
      <c r="J9" s="9">
        <v>31</v>
      </c>
      <c r="K9" s="9">
        <v>93</v>
      </c>
      <c r="L9" s="9">
        <v>104</v>
      </c>
      <c r="M9" s="9">
        <v>44</v>
      </c>
      <c r="N9" s="9">
        <v>0</v>
      </c>
      <c r="O9" s="9">
        <v>99</v>
      </c>
      <c r="P9" s="9">
        <v>0</v>
      </c>
      <c r="Q9" s="9">
        <v>158</v>
      </c>
      <c r="R9" s="9">
        <v>109</v>
      </c>
      <c r="S9" s="9">
        <v>65</v>
      </c>
      <c r="T9" s="11">
        <f>SUM(C9:S9)</f>
        <v>1278</v>
      </c>
    </row>
    <row r="10" spans="2:20" x14ac:dyDescent="0.25">
      <c r="B10" s="8" t="s">
        <v>25</v>
      </c>
      <c r="C10" s="9">
        <v>221</v>
      </c>
      <c r="D10" s="9">
        <v>270</v>
      </c>
      <c r="E10" s="10">
        <v>883</v>
      </c>
      <c r="F10" s="9">
        <v>0</v>
      </c>
      <c r="G10" s="9">
        <v>0</v>
      </c>
      <c r="H10" s="9">
        <v>256</v>
      </c>
      <c r="I10" s="9">
        <v>0</v>
      </c>
      <c r="J10" s="9">
        <v>202</v>
      </c>
      <c r="K10" s="9">
        <v>846</v>
      </c>
      <c r="L10" s="9">
        <v>0</v>
      </c>
      <c r="M10" s="9">
        <v>0</v>
      </c>
      <c r="N10" s="9">
        <v>0</v>
      </c>
      <c r="O10" s="9">
        <v>0</v>
      </c>
      <c r="P10" s="9">
        <v>0</v>
      </c>
      <c r="Q10" s="9">
        <v>0</v>
      </c>
      <c r="R10" s="9">
        <v>0</v>
      </c>
      <c r="S10" s="9">
        <v>0</v>
      </c>
      <c r="T10" s="11">
        <f>SUM(C10:S10)</f>
        <v>2678</v>
      </c>
    </row>
    <row r="11" spans="2:20" x14ac:dyDescent="0.25">
      <c r="B11" s="8" t="s">
        <v>26</v>
      </c>
      <c r="C11" s="11">
        <f t="shared" ref="C11:T11" si="0">SUM(C7:C10)</f>
        <v>1177</v>
      </c>
      <c r="D11" s="11">
        <f t="shared" si="0"/>
        <v>653</v>
      </c>
      <c r="E11" s="11">
        <f t="shared" si="0"/>
        <v>1647</v>
      </c>
      <c r="F11" s="11">
        <f t="shared" si="0"/>
        <v>182</v>
      </c>
      <c r="G11" s="11">
        <f t="shared" si="0"/>
        <v>250</v>
      </c>
      <c r="H11" s="11">
        <f t="shared" si="0"/>
        <v>387</v>
      </c>
      <c r="I11" s="11">
        <f t="shared" si="0"/>
        <v>69</v>
      </c>
      <c r="J11" s="11">
        <f t="shared" si="0"/>
        <v>556</v>
      </c>
      <c r="K11" s="11">
        <f t="shared" si="0"/>
        <v>1746</v>
      </c>
      <c r="L11" s="11">
        <f t="shared" si="0"/>
        <v>121</v>
      </c>
      <c r="M11" s="11">
        <f t="shared" si="0"/>
        <v>108</v>
      </c>
      <c r="N11" s="11">
        <f t="shared" si="0"/>
        <v>0</v>
      </c>
      <c r="O11" s="11">
        <f t="shared" si="0"/>
        <v>119</v>
      </c>
      <c r="P11" s="11">
        <f t="shared" si="0"/>
        <v>23</v>
      </c>
      <c r="Q11" s="11">
        <f t="shared" si="0"/>
        <v>295</v>
      </c>
      <c r="R11" s="11">
        <f t="shared" si="0"/>
        <v>163</v>
      </c>
      <c r="S11" s="11">
        <f t="shared" si="0"/>
        <v>80</v>
      </c>
      <c r="T11" s="11">
        <f t="shared" si="0"/>
        <v>7576</v>
      </c>
    </row>
    <row r="12" spans="2:20" x14ac:dyDescent="0.25">
      <c r="B12" s="12"/>
    </row>
    <row r="13" spans="2:20" x14ac:dyDescent="0.25">
      <c r="B13" s="8" t="s">
        <v>27</v>
      </c>
      <c r="C13" s="13">
        <f>SUM(C11:S11)</f>
        <v>7576</v>
      </c>
    </row>
  </sheetData>
  <dataValidations count="2">
    <dataValidation type="list" allowBlank="1" showInputMessage="1" showErrorMessage="1" sqref="D4" xr:uid="{4282F4B7-17E5-496C-939B-823C587D47C5}">
      <formula1>#REF!</formula1>
    </dataValidation>
    <dataValidation type="list" allowBlank="1" showInputMessage="1" showErrorMessage="1" sqref="C4" xr:uid="{3C9B0CC4-DFEE-4AA0-ADE4-DEDCFC79DA8A}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4A9F87-9CEE-4B0D-ADA1-CCC4D550AD56}">
  <sheetPr codeName="Feuil13"/>
  <dimension ref="A1:E2"/>
  <sheetViews>
    <sheetView tabSelected="1" workbookViewId="0">
      <selection activeCell="B9" sqref="B9"/>
    </sheetView>
  </sheetViews>
  <sheetFormatPr baseColWidth="10" defaultRowHeight="13.2" x14ac:dyDescent="0.25"/>
  <cols>
    <col min="1" max="1" width="23.5546875" style="14" bestFit="1" customWidth="1"/>
    <col min="2" max="2" width="23.5546875" style="14" customWidth="1"/>
    <col min="3" max="3" width="12.21875" style="14" customWidth="1"/>
    <col min="4" max="5" width="11.5546875" style="14" customWidth="1"/>
    <col min="6" max="16384" width="11.5546875" style="2"/>
  </cols>
  <sheetData>
    <row r="1" spans="1:5" x14ac:dyDescent="0.25">
      <c r="A1" s="14" t="s">
        <v>28</v>
      </c>
      <c r="B1" s="14" t="s">
        <v>29</v>
      </c>
      <c r="C1" s="14" t="s">
        <v>32</v>
      </c>
      <c r="D1" s="14" t="s">
        <v>33</v>
      </c>
      <c r="E1" s="14" t="s">
        <v>30</v>
      </c>
    </row>
    <row r="2" spans="1:5" x14ac:dyDescent="0.25">
      <c r="A2" s="15" t="str">
        <f>CONCATENATE(Tabstock[[#This Row],[Moisanneesel]],"-",Tabstock[[#This Row],[TypeMOMO]],"-",Tabstock[[#This Row],[POPO]])</f>
        <v>Janvier/2018-A-X</v>
      </c>
      <c r="B2" s="16" t="s">
        <v>31</v>
      </c>
      <c r="C2" s="14" t="s">
        <v>4</v>
      </c>
      <c r="D2" s="14" t="s">
        <v>22</v>
      </c>
      <c r="E2" s="14">
        <v>137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</dc:creator>
  <cp:lastModifiedBy>OULAI Venance</cp:lastModifiedBy>
  <dcterms:created xsi:type="dcterms:W3CDTF">2019-04-30T09:38:43Z</dcterms:created>
  <dcterms:modified xsi:type="dcterms:W3CDTF">2019-04-30T09:54:31Z</dcterms:modified>
</cp:coreProperties>
</file>