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backupFile="1" defaultThemeVersion="124226"/>
  <mc:AlternateContent xmlns:mc="http://schemas.openxmlformats.org/markup-compatibility/2006">
    <mc:Choice Requires="x15">
      <x15ac:absPath xmlns:x15ac="http://schemas.microsoft.com/office/spreadsheetml/2010/11/ac" url="Z:\Production\LABORATOIRE\CLARE\"/>
    </mc:Choice>
  </mc:AlternateContent>
  <bookViews>
    <workbookView xWindow="-105" yWindow="-105" windowWidth="23250" windowHeight="12570" tabRatio="934"/>
  </bookViews>
  <sheets>
    <sheet name="Extraction" sheetId="18" r:id="rId1"/>
  </sheets>
  <externalReferences>
    <externalReference r:id="rId2"/>
    <externalReference r:id="rId3"/>
    <externalReference r:id="rId4"/>
    <externalReference r:id="rId5"/>
  </externalReferences>
  <definedNames>
    <definedName name="\a" localSheetId="0">#REF!</definedName>
    <definedName name="\a">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e" localSheetId="0">#REF!</definedName>
    <definedName name="\e">#REF!</definedName>
    <definedName name="__1__123Graph_ARECO_2" hidden="1">'[1]RECONS-1'!$M$34:$M$55</definedName>
    <definedName name="__123Graph_A" localSheetId="0" hidden="1">#REF!</definedName>
    <definedName name="__123Graph_A" hidden="1">#REF!</definedName>
    <definedName name="__123Graph_ARECONSTI" localSheetId="0" hidden="1">#REF!</definedName>
    <definedName name="__123Graph_ARECONSTI" hidden="1">#REF!</definedName>
    <definedName name="__123Graph_B" localSheetId="0" hidden="1">#REF!</definedName>
    <definedName name="__123Graph_B" hidden="1">#REF!</definedName>
    <definedName name="__123Graph_BRECONSTI" localSheetId="0" hidden="1">#REF!</definedName>
    <definedName name="__123Graph_BRECONSTI" hidden="1">#REF!</definedName>
    <definedName name="__123Graph_BRECONSTIT" localSheetId="0" hidden="1">[2]Reconstitution!$Q$9:$Q$35</definedName>
    <definedName name="__123Graph_BRECONSTIT" hidden="1">[2]Reconstitution!$Q$9:$Q$35</definedName>
    <definedName name="__123Graph_X" localSheetId="0" hidden="1">#REF!</definedName>
    <definedName name="__123Graph_X" hidden="1">#REF!</definedName>
    <definedName name="__123Graph_XRECONSTI" localSheetId="0" hidden="1">#REF!</definedName>
    <definedName name="__123Graph_XRECONSTI" hidden="1">#REF!</definedName>
    <definedName name="__2__123Graph_BRECO_2" hidden="1">'[1]RECONS-1'!$K$34:$K$55</definedName>
    <definedName name="__3__123Graph_CRECO_2" hidden="1">'[1]RECONS-1'!$N$33:$N$55</definedName>
    <definedName name="__4__123Graph_XRECO_2" hidden="1">'[1]RECONS-1'!$J$33:$J$55</definedName>
    <definedName name="_1__123Graph_ARECO_2" localSheetId="0" hidden="1">#REF!</definedName>
    <definedName name="_1__123Graph_ARECO_2" hidden="1">#REF!</definedName>
    <definedName name="_16__123Graph_BRECO_2" localSheetId="0" hidden="1">#REF!</definedName>
    <definedName name="_16__123Graph_BRECO_2" hidden="1">#REF!</definedName>
    <definedName name="_18__123Graph_BRECO_2" hidden="1">'[1]RECONS-1'!$K$34:$K$55</definedName>
    <definedName name="_2__123Graph_ARECO_2" hidden="1">'[1]RECONS-1'!$M$34:$M$55</definedName>
    <definedName name="_2__123Graph_BRECO_2" localSheetId="0" hidden="1">#REF!</definedName>
    <definedName name="_2__123Graph_BRECO_2" hidden="1">#REF!</definedName>
    <definedName name="_24__123Graph_CRECO_2" localSheetId="0" hidden="1">#REF!</definedName>
    <definedName name="_24__123Graph_CRECO_2" hidden="1">#REF!</definedName>
    <definedName name="_27__123Graph_CRECO_2" hidden="1">'[1]RECONS-1'!$N$33:$N$55</definedName>
    <definedName name="_3__123Graph_CRECO_2" localSheetId="0" hidden="1">#REF!</definedName>
    <definedName name="_3__123Graph_CRECO_2" hidden="1">#REF!</definedName>
    <definedName name="_30__123Graph_XRECO_2" localSheetId="0" hidden="1">#REF!</definedName>
    <definedName name="_30__123Graph_XRECO_2" hidden="1">#REF!</definedName>
    <definedName name="_36__123Graph_XRECO_2" hidden="1">'[1]RECONS-1'!$J$33:$J$55</definedName>
    <definedName name="_4__123Graph_BRECO_2" hidden="1">'[1]RECONS-1'!$K$34:$K$55</definedName>
    <definedName name="_4__123Graph_XRECO_2" localSheetId="0" hidden="1">#REF!</definedName>
    <definedName name="_4__123Graph_XRECO_2" hidden="1">#REF!</definedName>
    <definedName name="_6__123Graph_CRECO_2" hidden="1">'[1]RECONS-1'!$N$33:$N$55</definedName>
    <definedName name="_8__123Graph_ARECO_2" localSheetId="0" hidden="1">#REF!</definedName>
    <definedName name="_8__123Graph_ARECO_2" hidden="1">#REF!</definedName>
    <definedName name="_8__123Graph_XRECO_2" hidden="1">'[1]RECONS-1'!$J$33:$J$55</definedName>
    <definedName name="_9__123Graph_ARECO_2" hidden="1">'[1]RECONS-1'!$M$34:$M$55</definedName>
    <definedName name="_Fill" localSheetId="0" hidden="1">#REF!</definedName>
    <definedName name="_Fill" hidden="1">#REF!</definedName>
    <definedName name="_fin3" localSheetId="0">#REF!</definedName>
    <definedName name="_fin3">#REF!</definedName>
    <definedName name="A" localSheetId="0">#REF!</definedName>
    <definedName name="A">#REF!</definedName>
    <definedName name="aa" localSheetId="0">#REF!</definedName>
    <definedName name="aa">#REF!</definedName>
    <definedName name="_xlnm.Auto_Open\a" localSheetId="0">#REF!</definedName>
    <definedName name="_xlnm.Auto_Open\a">#REF!</definedName>
    <definedName name="_xlnm.Auto_Open\c" localSheetId="0">#REF!</definedName>
    <definedName name="_xlnm.Auto_Open\c">#REF!</definedName>
    <definedName name="_xlnm.Auto_Open\d" localSheetId="0">#REF!</definedName>
    <definedName name="_xlnm.Auto_Open\d">#REF!</definedName>
    <definedName name="_xlnm.Auto_Open\e" localSheetId="0">#REF!</definedName>
    <definedName name="_xlnm.Auto_Open\e">#REF!</definedName>
    <definedName name="_xlnm.Auto_Open__1__123Graph_ARECO_2" hidden="1">'[1]RECONS-1'!$M$34:$M$55</definedName>
    <definedName name="_xlnm.Auto_Open__123Graph_BRECONSTIT" hidden="1">[3]Reconstitution!$Q$9:$Q$35</definedName>
    <definedName name="_xlnm.Auto_Open__2__123Graph_BRECO_2" hidden="1">'[1]RECONS-1'!$K$34:$K$55</definedName>
    <definedName name="_xlnm.Auto_Open__3__123Graph_CRECO_2" hidden="1">'[1]RECONS-1'!$N$33:$N$55</definedName>
    <definedName name="_xlnm.Auto_Open__4__123Graph_XRECO_2" hidden="1">'[1]RECONS-1'!$J$33:$J$55</definedName>
    <definedName name="_xlnm.Auto_Open_16__123Graph_BRECO_2" localSheetId="0" hidden="1">#REF!</definedName>
    <definedName name="_xlnm.Auto_Open_16__123Graph_BRECO_2" hidden="1">#REF!</definedName>
    <definedName name="_xlnm.Auto_Open_18__123Graph_BRECO_2" hidden="1">'[1]RECONS-1'!$K$34:$K$55</definedName>
    <definedName name="_xlnm.Auto_Open_2__123Graph_ARECO_2" hidden="1">'[1]RECONS-1'!$M$34:$M$55</definedName>
    <definedName name="_xlnm.Auto_Open_24__123Graph_CRECO_2" localSheetId="0" hidden="1">#REF!</definedName>
    <definedName name="_xlnm.Auto_Open_24__123Graph_CRECO_2" hidden="1">#REF!</definedName>
    <definedName name="_xlnm.Auto_Open_27__123Graph_CRECO_2" hidden="1">'[1]RECONS-1'!$N$33:$N$55</definedName>
    <definedName name="_xlnm.Auto_Open_30__123Graph_XRECO_2" localSheetId="0" hidden="1">#REF!</definedName>
    <definedName name="_xlnm.Auto_Open_30__123Graph_XRECO_2" hidden="1">#REF!</definedName>
    <definedName name="_xlnm.Auto_Open_36__123Graph_XRECO_2" hidden="1">'[1]RECONS-1'!$J$33:$J$55</definedName>
    <definedName name="_xlnm.Auto_Open_4__123Graph_BRECO_2" hidden="1">'[1]RECONS-1'!$K$34:$K$55</definedName>
    <definedName name="_xlnm.Auto_Open_6__123Graph_CRECO_2" hidden="1">'[1]RECONS-1'!$N$33:$N$55</definedName>
    <definedName name="_xlnm.Auto_Open_8__123Graph_ARECO_2" localSheetId="0" hidden="1">#REF!</definedName>
    <definedName name="_xlnm.Auto_Open_8__123Graph_ARECO_2" hidden="1">#REF!</definedName>
    <definedName name="_xlnm.Auto_Open_8__123Graph_XRECO_2" hidden="1">'[1]RECONS-1'!$J$33:$J$55</definedName>
    <definedName name="_xlnm.Auto_Open_9__123Graph_ARECO_2" hidden="1">'[1]RECONS-1'!$M$34:$M$55</definedName>
    <definedName name="_xlnm.Auto_Open_Fill" localSheetId="0" hidden="1">#REF!</definedName>
    <definedName name="_xlnm.Auto_Open_Fill" hidden="1">#REF!</definedName>
    <definedName name="_xlnm.Auto_Open_fin3" localSheetId="0">#REF!</definedName>
    <definedName name="_xlnm.Auto_Open_fin3">#REF!</definedName>
    <definedName name="_xlnm.Auto_OpenA" localSheetId="0">#REF!</definedName>
    <definedName name="_xlnm.Auto_OpenA">#REF!</definedName>
    <definedName name="_xlnm.Auto_Openaa" localSheetId="0">#REF!</definedName>
    <definedName name="_xlnm.Auto_Openaa">#REF!</definedName>
    <definedName name="_xlnm.Auto_Openbb" localSheetId="0">#REF!</definedName>
    <definedName name="_xlnm.Auto_Openbb">#REF!</definedName>
    <definedName name="_xlnm.Auto_OpenBIBLIOG">'[4]biblio granulo'!$A$4:$T$64</definedName>
    <definedName name="_xlnm.Auto_OpenBIBLIOM">'[4]biblio min-max'!$A$4:$Q$100</definedName>
    <definedName name="_xlnm.Auto_OpenBIBLIOT">'[4]biblio théorique'!$A$4:$Q$87</definedName>
    <definedName name="_xlnm.Auto_OpenC_" localSheetId="0">#REF!</definedName>
    <definedName name="_xlnm.Auto_OpenC_">#REF!</definedName>
    <definedName name="_xlnm.Auto_OpenCE" localSheetId="0">#REF!</definedName>
    <definedName name="_xlnm.Auto_OpenCE">#REF!</definedName>
    <definedName name="_xlnm.Auto_OpenClasse">'[4]biblio granulo'!$W$5</definedName>
    <definedName name="_xlnm.Auto_OpenD" localSheetId="0">#REF!</definedName>
    <definedName name="_xlnm.Auto_OpenD">#REF!</definedName>
    <definedName name="_xlnm.Auto_Opendd" localSheetId="0">#REF!</definedName>
    <definedName name="_xlnm.Auto_Opendd">#REF!</definedName>
    <definedName name="_xlnm.Auto_Opendepart" localSheetId="0">#REF!</definedName>
    <definedName name="_xlnm.Auto_Opendepart">#REF!</definedName>
    <definedName name="_xlnm.Auto_Opendepart3" localSheetId="0">#REF!</definedName>
    <definedName name="_xlnm.Auto_Opendepart3">#REF!</definedName>
    <definedName name="_xlnm.Auto_OpenE" localSheetId="0">#REF!</definedName>
    <definedName name="_xlnm.Auto_OpenE">#REF!</definedName>
    <definedName name="_xlnm.Auto_Openee" localSheetId="0">#REF!</definedName>
    <definedName name="_xlnm.Auto_Openee">#REF!</definedName>
    <definedName name="_xlnm.Auto_OpenF" localSheetId="0">'[1]RECONS-1'!#REF!</definedName>
    <definedName name="_xlnm.Auto_OpenF">'[1]RECONS-1'!#REF!</definedName>
    <definedName name="_xlnm.Auto_Openfin" localSheetId="0">#REF!</definedName>
    <definedName name="_xlnm.Auto_Openfin">#REF!</definedName>
    <definedName name="_xlnm.Auto_Openma" localSheetId="0">#REF!</definedName>
    <definedName name="_xlnm.Auto_Openma">#REF!</definedName>
    <definedName name="_xlnm.Auto_OpenMATRICE">#N/A</definedName>
    <definedName name="_xlnm.Auto_OpenSAISIE2">[4]Macro1!$B$1</definedName>
    <definedName name="_xlnm.Auto_OpenSAISIE3">[4]Macro1!$C$1</definedName>
    <definedName name="_xlnm.Auto_OpenT">#N/A</definedName>
    <definedName name="_xlnm.Auto_OpenTE_fin" localSheetId="0">#REF!</definedName>
    <definedName name="_xlnm.Auto_OpenTE_fin">#REF!</definedName>
    <definedName name="_xlnm.Auto_Opented" localSheetId="0">#REF!</definedName>
    <definedName name="_xlnm.Auto_Opented">#REF!</definedName>
    <definedName name="_xlnm.Auto_OpenZone_impres_MI" localSheetId="0">#REF!</definedName>
    <definedName name="_xlnm.Auto_OpenZone_impres_MI">#REF!</definedName>
    <definedName name="b" localSheetId="0">#REF!</definedName>
    <definedName name="b">#REF!</definedName>
    <definedName name="bb" localSheetId="0">#REF!</definedName>
    <definedName name="bb">#REF!</definedName>
    <definedName name="BIBLIOG">'[4]biblio granulo'!$A$4:$T$64</definedName>
    <definedName name="BIBLIOM">'[4]biblio min-max'!$A$4:$Q$100</definedName>
    <definedName name="BIBLIOT">'[4]biblio théorique'!$A$4:$Q$87</definedName>
    <definedName name="C_" localSheetId="0">#REF!</definedName>
    <definedName name="C_">#REF!</definedName>
    <definedName name="CALGRA" localSheetId="0">#REF!</definedName>
    <definedName name="CALGRA">#REF!</definedName>
    <definedName name="CE" localSheetId="0">#REF!</definedName>
    <definedName name="CE">#REF!</definedName>
    <definedName name="Classe">'[4]biblio granulo'!$W$5</definedName>
    <definedName name="D" localSheetId="0">#REF!</definedName>
    <definedName name="D">#REF!</definedName>
    <definedName name="dd" localSheetId="0">#REF!</definedName>
    <definedName name="dd">#REF!</definedName>
    <definedName name="depart" localSheetId="0">#REF!</definedName>
    <definedName name="depart">#REF!</definedName>
    <definedName name="depart3" localSheetId="0">#REF!</definedName>
    <definedName name="depart3">#REF!</definedName>
    <definedName name="E" localSheetId="0">#REF!</definedName>
    <definedName name="E">#REF!</definedName>
    <definedName name="ee" localSheetId="0">#REF!</definedName>
    <definedName name="ee">#REF!</definedName>
    <definedName name="F" localSheetId="0">'[1]RECONS-1'!#REF!</definedName>
    <definedName name="F">'[1]RECONS-1'!#REF!</definedName>
    <definedName name="fin" localSheetId="0">#REF!</definedName>
    <definedName name="fin">#REF!</definedName>
    <definedName name="ma" localSheetId="0">#REF!</definedName>
    <definedName name="ma">#REF!</definedName>
    <definedName name="MATRICE">#N/A</definedName>
    <definedName name="SAISIE2">[4]Macro1!$B$1</definedName>
    <definedName name="SAISIE3">[4]Macro1!$C$1</definedName>
    <definedName name="T">#N/A</definedName>
    <definedName name="TE_fin" localSheetId="0">#REF!</definedName>
    <definedName name="TE_fin">#REF!</definedName>
    <definedName name="ted" localSheetId="0">#REF!</definedName>
    <definedName name="ted">#REF!</definedName>
    <definedName name="Z" localSheetId="0">#REF!</definedName>
    <definedName name="Z">#REF!</definedName>
    <definedName name="_xlnm.Print_Area" localSheetId="0">Extraction!$A$1:$BP$74</definedName>
    <definedName name="Zone_impres_MI" localSheetId="0">#REF!</definedName>
    <definedName name="Zone_impres_MI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M65" i="18" l="1"/>
  <c r="AM63" i="18" l="1"/>
  <c r="T63" i="18"/>
  <c r="H63" i="18"/>
  <c r="S45" i="18"/>
  <c r="T65" i="18" l="1"/>
</calcChain>
</file>

<file path=xl/sharedStrings.xml><?xml version="1.0" encoding="utf-8"?>
<sst xmlns="http://schemas.openxmlformats.org/spreadsheetml/2006/main" count="71" uniqueCount="71">
  <si>
    <t>Observations</t>
  </si>
  <si>
    <t>Date de l'essai :</t>
  </si>
  <si>
    <t>Lieu de fabrication :</t>
  </si>
  <si>
    <t>Chantier/Industrie :</t>
  </si>
  <si>
    <t>Lieu de prélèvement :</t>
  </si>
  <si>
    <t>Formule :</t>
  </si>
  <si>
    <t>Température :</t>
  </si>
  <si>
    <t>Date et heure :</t>
  </si>
  <si>
    <t>Météo :</t>
  </si>
  <si>
    <t>Ouverture du Tamis (mm)</t>
  </si>
  <si>
    <t>T°C séchage panier-tubes</t>
  </si>
  <si>
    <t>Heure de sortie de l'étuve</t>
  </si>
  <si>
    <t>Réduction échantillon</t>
  </si>
  <si>
    <t>Quartage</t>
  </si>
  <si>
    <t>Pelle + Bac</t>
  </si>
  <si>
    <t>Autre</t>
  </si>
  <si>
    <t>Analyse granulométrique</t>
  </si>
  <si>
    <t>Préparation de l'échantillon</t>
  </si>
  <si>
    <t>Réglage de la machine</t>
  </si>
  <si>
    <t>Extraction</t>
  </si>
  <si>
    <t>Séchage</t>
  </si>
  <si>
    <t>Calcul de la teneur en liant bitumineux</t>
  </si>
  <si>
    <t>Validité des résultats</t>
  </si>
  <si>
    <t>Perte de masse :</t>
  </si>
  <si>
    <t>(*)</t>
  </si>
  <si>
    <r>
      <t xml:space="preserve"> (*) si passant à 63µm &gt; 1% </t>
    </r>
    <r>
      <rPr>
        <b/>
        <sz val="8"/>
        <rFont val="Arial"/>
        <family val="2"/>
      </rPr>
      <t>→</t>
    </r>
    <r>
      <rPr>
        <b/>
        <i/>
        <sz val="8"/>
        <rFont val="Arial"/>
        <family val="2"/>
      </rPr>
      <t xml:space="preserve"> refaire un lavage des granulats + tamisage la différence entre Gra et (cumul63µm+Pdf) doit être &lt; 1%</t>
    </r>
  </si>
  <si>
    <t>TL %</t>
  </si>
  <si>
    <t>Matériels utilisés :</t>
  </si>
  <si>
    <t>Couleur Granulats // Formule</t>
  </si>
  <si>
    <t xml:space="preserve">Etat du panier </t>
  </si>
  <si>
    <t>Heure de mise à l'étuve</t>
  </si>
  <si>
    <t xml:space="preserve">Nombre de lavages déterminé : </t>
  </si>
  <si>
    <t xml:space="preserve">Nombre de séchages déterminé : </t>
  </si>
  <si>
    <t xml:space="preserve">Poids d'enrobé visé // pds fines : </t>
  </si>
  <si>
    <t>Le poids de fines dans le tube doit être inférieur à 200g</t>
  </si>
  <si>
    <t>M. cumulée des refus (g)</t>
  </si>
  <si>
    <r>
      <t>Tare Godet n°+ papier</t>
    </r>
    <r>
      <rPr>
        <b/>
        <sz val="10"/>
        <rFont val="Arial"/>
        <family val="2"/>
      </rPr>
      <t xml:space="preserve"> (TGP) </t>
    </r>
    <r>
      <rPr>
        <sz val="10"/>
        <rFont val="Arial"/>
        <family val="2"/>
      </rPr>
      <t xml:space="preserve"> </t>
    </r>
  </si>
  <si>
    <r>
      <t xml:space="preserve"> Tare Panier </t>
    </r>
    <r>
      <rPr>
        <b/>
        <sz val="10"/>
        <rFont val="Arial"/>
        <family val="2"/>
      </rPr>
      <t>(T)</t>
    </r>
    <r>
      <rPr>
        <sz val="10"/>
        <rFont val="Arial"/>
        <family val="2"/>
      </rPr>
      <t xml:space="preserve"> </t>
    </r>
  </si>
  <si>
    <r>
      <t xml:space="preserve">Calcul Poids d'enrobé </t>
    </r>
    <r>
      <rPr>
        <b/>
        <sz val="10"/>
        <rFont val="Arial"/>
        <family val="2"/>
      </rPr>
      <t>(PE = MC-T)</t>
    </r>
    <r>
      <rPr>
        <sz val="10"/>
        <rFont val="Arial"/>
        <family val="2"/>
      </rPr>
      <t xml:space="preserve"> </t>
    </r>
  </si>
  <si>
    <r>
      <t xml:space="preserve">Poids Fines + Godet </t>
    </r>
    <r>
      <rPr>
        <b/>
        <sz val="10"/>
        <rFont val="Arial"/>
        <family val="2"/>
      </rPr>
      <t>(PFG)</t>
    </r>
    <r>
      <rPr>
        <sz val="10"/>
        <rFont val="Arial"/>
        <family val="2"/>
      </rPr>
      <t xml:space="preserve"> </t>
    </r>
  </si>
  <si>
    <r>
      <t xml:space="preserve">Poids Panier + Granulats </t>
    </r>
    <r>
      <rPr>
        <b/>
        <sz val="10"/>
        <rFont val="Arial"/>
        <family val="2"/>
      </rPr>
      <t>(PPG)</t>
    </r>
    <r>
      <rPr>
        <sz val="10"/>
        <rFont val="Arial"/>
        <family val="2"/>
      </rPr>
      <t xml:space="preserve"> </t>
    </r>
  </si>
  <si>
    <r>
      <t>Pds sec (</t>
    </r>
    <r>
      <rPr>
        <b/>
        <sz val="10"/>
        <rFont val="Arial"/>
        <family val="2"/>
      </rPr>
      <t>M2)</t>
    </r>
  </si>
  <si>
    <r>
      <t xml:space="preserve">0,063 </t>
    </r>
    <r>
      <rPr>
        <b/>
        <sz val="10"/>
        <rFont val="Calibri"/>
        <family val="2"/>
        <scheme val="minor"/>
      </rPr>
      <t>(Ri)</t>
    </r>
  </si>
  <si>
    <r>
      <t xml:space="preserve">Fond </t>
    </r>
    <r>
      <rPr>
        <b/>
        <sz val="10"/>
        <rFont val="Calibri"/>
        <family val="2"/>
        <scheme val="minor"/>
      </rPr>
      <t>(P)</t>
    </r>
  </si>
  <si>
    <r>
      <rPr>
        <b/>
        <sz val="10"/>
        <rFont val="Calibri"/>
        <family val="2"/>
        <scheme val="minor"/>
      </rPr>
      <t>PG</t>
    </r>
    <r>
      <rPr>
        <sz val="10"/>
        <rFont val="Calibri"/>
        <family val="2"/>
        <scheme val="minor"/>
      </rPr>
      <t xml:space="preserve"> (PPG-T)</t>
    </r>
  </si>
  <si>
    <r>
      <rPr>
        <b/>
        <sz val="10"/>
        <rFont val="Calibri"/>
        <family val="2"/>
        <scheme val="minor"/>
      </rPr>
      <t>PF</t>
    </r>
    <r>
      <rPr>
        <sz val="10"/>
        <rFont val="Calibri"/>
        <family val="2"/>
        <scheme val="minor"/>
      </rPr>
      <t xml:space="preserve"> (PFG-TGP)</t>
    </r>
  </si>
  <si>
    <r>
      <t xml:space="preserve">Poids Panier + Enrobé </t>
    </r>
    <r>
      <rPr>
        <b/>
        <sz val="10"/>
        <rFont val="Arial"/>
        <family val="2"/>
      </rPr>
      <t xml:space="preserve">(MC) </t>
    </r>
  </si>
  <si>
    <t>Essais croisés désenrobages CLARE</t>
  </si>
  <si>
    <t>Fiche de saisie essais croisés CLARE Désenrobages du 18-03-19</t>
  </si>
  <si>
    <t>XXX</t>
  </si>
  <si>
    <t>TOUL ENROBES</t>
  </si>
  <si>
    <t>175-180 °C</t>
  </si>
  <si>
    <t>CENTRALE TOUL ENROBES</t>
  </si>
  <si>
    <t>18/03/19 à 11h</t>
  </si>
  <si>
    <t>NUAGEUX</t>
  </si>
  <si>
    <r>
      <rPr>
        <b/>
        <u/>
        <sz val="16"/>
        <rFont val="Calibri"/>
        <family val="2"/>
        <scheme val="minor"/>
      </rPr>
      <t xml:space="preserve">FICHE DE SAISIE </t>
    </r>
    <r>
      <rPr>
        <b/>
        <u/>
        <sz val="14"/>
        <rFont val="Calibri"/>
        <family val="2"/>
        <scheme val="minor"/>
      </rPr>
      <t>Extraction</t>
    </r>
    <r>
      <rPr>
        <b/>
        <sz val="14"/>
        <rFont val="Calibri"/>
        <family val="2"/>
        <scheme val="minor"/>
      </rPr>
      <t xml:space="preserve">
</t>
    </r>
    <r>
      <rPr>
        <b/>
        <sz val="12"/>
        <rFont val="Calibri"/>
        <family val="2"/>
        <scheme val="minor"/>
      </rPr>
      <t>Teneur en liant soluble - Analyse granulométrique - Préparation de l'échantillon</t>
    </r>
    <r>
      <rPr>
        <b/>
        <sz val="16"/>
        <rFont val="Calibri"/>
        <family val="2"/>
        <scheme val="minor"/>
      </rPr>
      <t xml:space="preserve">
</t>
    </r>
    <r>
      <rPr>
        <sz val="12"/>
        <rFont val="Calibri"/>
        <family val="2"/>
        <scheme val="minor"/>
      </rPr>
      <t>NF EN 12697-1 - NF EN 12697-2 - NF EN 12697-28 et D18-1</t>
    </r>
  </si>
  <si>
    <t>Technicien / Visa</t>
  </si>
  <si>
    <r>
      <t xml:space="preserve">Poids du sac de prélèvement (après l'avoir vidé!) </t>
    </r>
    <r>
      <rPr>
        <i/>
        <sz val="8"/>
        <rFont val="Arial"/>
        <family val="2"/>
      </rPr>
      <t>en grammes</t>
    </r>
  </si>
  <si>
    <r>
      <t xml:space="preserve">Poids du sac de prélèvement avec échantillon (avant essai) </t>
    </r>
    <r>
      <rPr>
        <i/>
        <sz val="8"/>
        <rFont val="Arial"/>
        <family val="2"/>
      </rPr>
      <t>en grammes</t>
    </r>
  </si>
  <si>
    <t>Godet : 4</t>
  </si>
  <si>
    <t>N° Panier : 3</t>
  </si>
  <si>
    <t xml:space="preserve">Machine :Pavelab QR-EN-013 </t>
  </si>
  <si>
    <t>Balance : QR-BA-007</t>
  </si>
  <si>
    <t>Etuve : QR-ET-001</t>
  </si>
  <si>
    <t>N° Identification : L22</t>
  </si>
  <si>
    <t>Technicien : Maëlle BERRY</t>
  </si>
  <si>
    <t>Tamis : Colonne QR-GR-007</t>
  </si>
  <si>
    <t>propre</t>
  </si>
  <si>
    <t>15h la veille</t>
  </si>
  <si>
    <t>8h</t>
  </si>
  <si>
    <t>bleu/gris foncé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</si>
</sst>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General_)"/>
    <numFmt numFmtId="166" formatCode="0.0"/>
  </numFmts>
  <fonts count="2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Helv"/>
    </font>
    <font>
      <sz val="10"/>
      <name val="MS Sans Serif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  <font>
      <b/>
      <i/>
      <sz val="8"/>
      <name val="Arial"/>
      <family val="2"/>
    </font>
    <font>
      <b/>
      <sz val="8"/>
      <name val="Arial"/>
      <family val="2"/>
    </font>
    <font>
      <b/>
      <sz val="9"/>
      <name val="Calibri"/>
      <family val="2"/>
      <scheme val="minor"/>
    </font>
    <font>
      <b/>
      <sz val="10"/>
      <name val="Arial"/>
      <family val="2"/>
    </font>
    <font>
      <b/>
      <sz val="8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6"/>
      <name val="Calibri"/>
      <family val="2"/>
      <scheme val="minor"/>
    </font>
    <font>
      <b/>
      <u/>
      <sz val="14"/>
      <name val="Calibri"/>
      <family val="2"/>
      <scheme val="minor"/>
    </font>
    <font>
      <i/>
      <sz val="12"/>
      <name val="Calibri"/>
      <family val="2"/>
      <scheme val="minor"/>
    </font>
    <font>
      <i/>
      <sz val="11"/>
      <name val="Calibri"/>
      <family val="2"/>
      <scheme val="minor"/>
    </font>
    <font>
      <i/>
      <sz val="10"/>
      <name val="Arial"/>
      <family val="2"/>
    </font>
    <font>
      <i/>
      <sz val="8"/>
      <name val="Arial"/>
      <family val="2"/>
    </font>
    <font>
      <strike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8">
    <xf numFmtId="0" fontId="0" fillId="0" borderId="0"/>
    <xf numFmtId="0" fontId="2" fillId="0" borderId="0"/>
    <xf numFmtId="164" fontId="9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165" fontId="9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219">
    <xf numFmtId="0" fontId="0" fillId="0" borderId="0" xfId="0"/>
    <xf numFmtId="0" fontId="3" fillId="0" borderId="0" xfId="1" applyFont="1" applyFill="1"/>
    <xf numFmtId="0" fontId="3" fillId="0" borderId="0" xfId="1" applyFont="1" applyFill="1" applyBorder="1"/>
    <xf numFmtId="0" fontId="3" fillId="0" borderId="7" xfId="1" applyFont="1" applyFill="1" applyBorder="1"/>
    <xf numFmtId="0" fontId="3" fillId="0" borderId="2" xfId="1" applyFont="1" applyFill="1" applyBorder="1"/>
    <xf numFmtId="0" fontId="3" fillId="0" borderId="3" xfId="1" applyFont="1" applyFill="1" applyBorder="1"/>
    <xf numFmtId="0" fontId="3" fillId="0" borderId="0" xfId="1" applyFont="1"/>
    <xf numFmtId="0" fontId="4" fillId="0" borderId="0" xfId="1" quotePrefix="1" applyFont="1" applyFill="1" applyBorder="1" applyAlignment="1">
      <alignment vertical="center" wrapText="1"/>
    </xf>
    <xf numFmtId="0" fontId="4" fillId="0" borderId="0" xfId="1" applyFont="1" applyFill="1" applyBorder="1" applyAlignment="1">
      <alignment vertical="center"/>
    </xf>
    <xf numFmtId="0" fontId="3" fillId="0" borderId="0" xfId="1" applyFont="1" applyBorder="1"/>
    <xf numFmtId="0" fontId="8" fillId="0" borderId="0" xfId="1" applyFont="1" applyFill="1" applyBorder="1" applyAlignment="1"/>
    <xf numFmtId="0" fontId="3" fillId="0" borderId="0" xfId="1" applyFont="1" applyFill="1" applyBorder="1" applyAlignment="1"/>
    <xf numFmtId="0" fontId="3" fillId="0" borderId="0" xfId="1" applyFont="1" applyFill="1" applyBorder="1" applyAlignment="1">
      <alignment horizontal="right"/>
    </xf>
    <xf numFmtId="0" fontId="7" fillId="0" borderId="5" xfId="1" applyNumberFormat="1" applyFont="1" applyFill="1" applyBorder="1" applyAlignment="1">
      <alignment vertical="center"/>
    </xf>
    <xf numFmtId="0" fontId="6" fillId="0" borderId="0" xfId="1" applyFont="1" applyFill="1" applyBorder="1" applyAlignment="1">
      <alignment vertical="center"/>
    </xf>
    <xf numFmtId="49" fontId="7" fillId="0" borderId="0" xfId="1" applyNumberFormat="1" applyFont="1" applyFill="1" applyBorder="1" applyAlignment="1">
      <alignment vertical="center"/>
    </xf>
    <xf numFmtId="0" fontId="3" fillId="0" borderId="7" xfId="1" applyFont="1" applyBorder="1"/>
    <xf numFmtId="0" fontId="3" fillId="0" borderId="8" xfId="1" applyFont="1" applyBorder="1"/>
    <xf numFmtId="0" fontId="4" fillId="0" borderId="5" xfId="0" applyNumberFormat="1" applyFont="1" applyFill="1" applyBorder="1" applyAlignment="1">
      <alignment vertical="center"/>
    </xf>
    <xf numFmtId="0" fontId="3" fillId="0" borderId="5" xfId="1" applyFont="1" applyBorder="1"/>
    <xf numFmtId="1" fontId="12" fillId="0" borderId="0" xfId="0" applyNumberFormat="1" applyFont="1" applyFill="1" applyBorder="1" applyAlignment="1">
      <alignment vertical="center"/>
    </xf>
    <xf numFmtId="0" fontId="5" fillId="0" borderId="0" xfId="1" applyFont="1" applyFill="1" applyBorder="1" applyAlignment="1">
      <alignment horizontal="right" vertical="center" wrapText="1"/>
    </xf>
    <xf numFmtId="0" fontId="5" fillId="0" borderId="0" xfId="1" applyFont="1" applyFill="1" applyBorder="1" applyAlignment="1">
      <alignment vertical="center" wrapText="1"/>
    </xf>
    <xf numFmtId="0" fontId="5" fillId="0" borderId="0" xfId="1" applyFont="1" applyFill="1" applyBorder="1" applyAlignment="1">
      <alignment vertical="center"/>
    </xf>
    <xf numFmtId="166" fontId="12" fillId="0" borderId="0" xfId="0" applyNumberFormat="1" applyFont="1" applyFill="1" applyBorder="1" applyAlignment="1">
      <alignment vertical="center"/>
    </xf>
    <xf numFmtId="2" fontId="12" fillId="0" borderId="0" xfId="0" applyNumberFormat="1" applyFont="1" applyFill="1" applyBorder="1" applyAlignment="1">
      <alignment vertical="center"/>
    </xf>
    <xf numFmtId="1" fontId="12" fillId="0" borderId="0" xfId="0" applyNumberFormat="1" applyFont="1" applyFill="1" applyBorder="1" applyAlignment="1">
      <alignment vertical="center" wrapText="1"/>
    </xf>
    <xf numFmtId="166" fontId="6" fillId="0" borderId="0" xfId="1" applyNumberFormat="1" applyFont="1" applyFill="1" applyBorder="1" applyAlignment="1">
      <alignment vertical="center"/>
    </xf>
    <xf numFmtId="49" fontId="7" fillId="0" borderId="2" xfId="1" applyNumberFormat="1" applyFont="1" applyFill="1" applyBorder="1" applyAlignment="1">
      <alignment vertical="center"/>
    </xf>
    <xf numFmtId="49" fontId="7" fillId="0" borderId="7" xfId="1" applyNumberFormat="1" applyFont="1" applyFill="1" applyBorder="1" applyAlignment="1">
      <alignment vertical="center"/>
    </xf>
    <xf numFmtId="0" fontId="7" fillId="0" borderId="0" xfId="1" applyNumberFormat="1" applyFont="1" applyFill="1" applyBorder="1" applyAlignment="1">
      <alignment vertical="center"/>
    </xf>
    <xf numFmtId="0" fontId="5" fillId="0" borderId="6" xfId="1" applyFont="1" applyFill="1" applyBorder="1" applyAlignment="1">
      <alignment vertical="center"/>
    </xf>
    <xf numFmtId="0" fontId="5" fillId="0" borderId="7" xfId="1" applyFont="1" applyFill="1" applyBorder="1" applyAlignment="1">
      <alignment vertical="center"/>
    </xf>
    <xf numFmtId="0" fontId="6" fillId="0" borderId="7" xfId="1" applyFont="1" applyFill="1" applyBorder="1" applyAlignment="1">
      <alignment vertical="center"/>
    </xf>
    <xf numFmtId="0" fontId="7" fillId="0" borderId="7" xfId="1" applyNumberFormat="1" applyFont="1" applyFill="1" applyBorder="1" applyAlignment="1">
      <alignment vertical="center"/>
    </xf>
    <xf numFmtId="0" fontId="7" fillId="0" borderId="8" xfId="1" applyNumberFormat="1" applyFont="1" applyFill="1" applyBorder="1" applyAlignment="1">
      <alignment vertical="center"/>
    </xf>
    <xf numFmtId="49" fontId="12" fillId="0" borderId="2" xfId="1" applyNumberFormat="1" applyFont="1" applyFill="1" applyBorder="1" applyAlignment="1">
      <alignment vertical="center" wrapText="1"/>
    </xf>
    <xf numFmtId="49" fontId="12" fillId="0" borderId="0" xfId="1" applyNumberFormat="1" applyFont="1" applyFill="1" applyBorder="1" applyAlignment="1">
      <alignment vertical="center" wrapText="1"/>
    </xf>
    <xf numFmtId="49" fontId="12" fillId="0" borderId="7" xfId="1" applyNumberFormat="1" applyFont="1" applyFill="1" applyBorder="1" applyAlignment="1">
      <alignment vertical="center" wrapText="1"/>
    </xf>
    <xf numFmtId="0" fontId="0" fillId="4" borderId="0" xfId="0" applyFill="1" applyAlignment="1">
      <alignment vertical="center"/>
    </xf>
    <xf numFmtId="0" fontId="0" fillId="4" borderId="0" xfId="0" applyFill="1" applyBorder="1" applyAlignment="1">
      <alignment vertical="center"/>
    </xf>
    <xf numFmtId="0" fontId="2" fillId="4" borderId="0" xfId="0" applyFont="1" applyFill="1" applyBorder="1" applyAlignment="1">
      <alignment vertical="center"/>
    </xf>
    <xf numFmtId="0" fontId="0" fillId="4" borderId="0" xfId="0" applyFill="1" applyBorder="1" applyAlignment="1">
      <alignment vertical="center" wrapText="1"/>
    </xf>
    <xf numFmtId="0" fontId="0" fillId="4" borderId="0" xfId="0" applyFont="1" applyFill="1" applyBorder="1" applyAlignment="1">
      <alignment vertical="center"/>
    </xf>
    <xf numFmtId="0" fontId="14" fillId="4" borderId="0" xfId="0" applyFont="1" applyFill="1" applyBorder="1" applyAlignment="1">
      <alignment vertical="center"/>
    </xf>
    <xf numFmtId="0" fontId="3" fillId="0" borderId="0" xfId="1" applyFont="1" applyAlignment="1">
      <alignment horizontal="center"/>
    </xf>
    <xf numFmtId="0" fontId="5" fillId="0" borderId="2" xfId="1" applyFont="1" applyFill="1" applyBorder="1" applyAlignment="1">
      <alignment vertical="center" wrapText="1"/>
    </xf>
    <xf numFmtId="0" fontId="5" fillId="0" borderId="7" xfId="1" applyFont="1" applyFill="1" applyBorder="1" applyAlignment="1">
      <alignment vertical="center" wrapText="1"/>
    </xf>
    <xf numFmtId="49" fontId="5" fillId="0" borderId="2" xfId="1" applyNumberFormat="1" applyFont="1" applyFill="1" applyBorder="1" applyAlignment="1">
      <alignment vertical="center" wrapText="1"/>
    </xf>
    <xf numFmtId="0" fontId="5" fillId="0" borderId="3" xfId="1" applyFont="1" applyFill="1" applyBorder="1"/>
    <xf numFmtId="49" fontId="5" fillId="0" borderId="0" xfId="1" applyNumberFormat="1" applyFont="1" applyFill="1" applyBorder="1" applyAlignment="1">
      <alignment vertical="center" wrapText="1"/>
    </xf>
    <xf numFmtId="0" fontId="13" fillId="0" borderId="5" xfId="1" applyNumberFormat="1" applyFont="1" applyFill="1" applyBorder="1" applyAlignment="1">
      <alignment vertical="center"/>
    </xf>
    <xf numFmtId="49" fontId="5" fillId="0" borderId="7" xfId="1" applyNumberFormat="1" applyFont="1" applyFill="1" applyBorder="1" applyAlignment="1">
      <alignment vertical="center" wrapText="1"/>
    </xf>
    <xf numFmtId="0" fontId="5" fillId="0" borderId="8" xfId="1" applyFont="1" applyBorder="1"/>
    <xf numFmtId="0" fontId="3" fillId="0" borderId="0" xfId="1" applyFont="1" applyFill="1" applyBorder="1" applyAlignment="1">
      <alignment horizontal="right" vertical="center"/>
    </xf>
    <xf numFmtId="0" fontId="3" fillId="0" borderId="1" xfId="1" applyFont="1" applyFill="1" applyBorder="1" applyAlignment="1"/>
    <xf numFmtId="0" fontId="3" fillId="0" borderId="2" xfId="1" applyFont="1" applyFill="1" applyBorder="1" applyAlignment="1"/>
    <xf numFmtId="0" fontId="3" fillId="0" borderId="3" xfId="1" applyFont="1" applyFill="1" applyBorder="1" applyAlignment="1"/>
    <xf numFmtId="0" fontId="3" fillId="0" borderId="4" xfId="1" applyFont="1" applyFill="1" applyBorder="1" applyAlignment="1"/>
    <xf numFmtId="0" fontId="3" fillId="0" borderId="5" xfId="1" applyFont="1" applyFill="1" applyBorder="1" applyAlignment="1"/>
    <xf numFmtId="0" fontId="3" fillId="0" borderId="6" xfId="1" applyFont="1" applyFill="1" applyBorder="1" applyAlignment="1"/>
    <xf numFmtId="0" fontId="3" fillId="0" borderId="7" xfId="1" applyFont="1" applyFill="1" applyBorder="1" applyAlignment="1"/>
    <xf numFmtId="0" fontId="3" fillId="0" borderId="8" xfId="1" applyFont="1" applyFill="1" applyBorder="1" applyAlignment="1"/>
    <xf numFmtId="49" fontId="21" fillId="0" borderId="2" xfId="1" applyNumberFormat="1" applyFont="1" applyFill="1" applyBorder="1" applyAlignment="1">
      <alignment horizontal="center" vertical="center" wrapText="1"/>
    </xf>
    <xf numFmtId="49" fontId="21" fillId="0" borderId="0" xfId="1" applyNumberFormat="1" applyFont="1" applyFill="1" applyBorder="1" applyAlignment="1">
      <alignment horizontal="center" vertical="center" wrapText="1"/>
    </xf>
    <xf numFmtId="49" fontId="21" fillId="0" borderId="7" xfId="1" applyNumberFormat="1" applyFont="1" applyFill="1" applyBorder="1" applyAlignment="1">
      <alignment horizontal="center" vertical="center" wrapText="1"/>
    </xf>
    <xf numFmtId="0" fontId="26" fillId="3" borderId="13" xfId="0" applyFont="1" applyFill="1" applyBorder="1" applyAlignment="1">
      <alignment horizontal="center" vertical="center" wrapText="1"/>
    </xf>
    <xf numFmtId="0" fontId="26" fillId="3" borderId="14" xfId="0" applyFont="1" applyFill="1" applyBorder="1" applyAlignment="1">
      <alignment horizontal="center" vertical="center" wrapText="1"/>
    </xf>
    <xf numFmtId="0" fontId="26" fillId="3" borderId="15" xfId="0" applyFont="1" applyFill="1" applyBorder="1" applyAlignment="1">
      <alignment horizontal="center" vertical="center" wrapText="1"/>
    </xf>
    <xf numFmtId="0" fontId="26" fillId="3" borderId="19" xfId="0" applyFont="1" applyFill="1" applyBorder="1" applyAlignment="1">
      <alignment horizontal="center" vertical="center" wrapText="1"/>
    </xf>
    <xf numFmtId="0" fontId="26" fillId="3" borderId="20" xfId="0" applyFont="1" applyFill="1" applyBorder="1" applyAlignment="1">
      <alignment horizontal="center" vertical="center" wrapText="1"/>
    </xf>
    <xf numFmtId="0" fontId="26" fillId="3" borderId="21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8" fillId="0" borderId="9" xfId="1" applyFont="1" applyFill="1" applyBorder="1" applyAlignment="1">
      <alignment horizontal="center"/>
    </xf>
    <xf numFmtId="0" fontId="8" fillId="0" borderId="10" xfId="1" applyFont="1" applyFill="1" applyBorder="1" applyAlignment="1">
      <alignment horizontal="center"/>
    </xf>
    <xf numFmtId="0" fontId="8" fillId="0" borderId="11" xfId="1" applyFont="1" applyFill="1" applyBorder="1" applyAlignment="1">
      <alignment horizontal="center"/>
    </xf>
    <xf numFmtId="0" fontId="6" fillId="0" borderId="1" xfId="1" applyFont="1" applyFill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6" fillId="0" borderId="5" xfId="1" applyFont="1" applyFill="1" applyBorder="1" applyAlignment="1">
      <alignment horizontal="center" vertical="center"/>
    </xf>
    <xf numFmtId="0" fontId="6" fillId="0" borderId="6" xfId="1" applyFont="1" applyFill="1" applyBorder="1" applyAlignment="1">
      <alignment horizontal="center" vertical="center"/>
    </xf>
    <xf numFmtId="0" fontId="6" fillId="0" borderId="7" xfId="1" applyFont="1" applyFill="1" applyBorder="1" applyAlignment="1">
      <alignment horizontal="center" vertical="center"/>
    </xf>
    <xf numFmtId="0" fontId="6" fillId="0" borderId="8" xfId="1" applyFont="1" applyFill="1" applyBorder="1" applyAlignment="1">
      <alignment horizontal="center" vertical="center"/>
    </xf>
    <xf numFmtId="49" fontId="7" fillId="0" borderId="0" xfId="1" applyNumberFormat="1" applyFont="1" applyFill="1" applyBorder="1" applyAlignment="1">
      <alignment horizontal="center" vertical="center"/>
    </xf>
    <xf numFmtId="49" fontId="7" fillId="0" borderId="7" xfId="1" applyNumberFormat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6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right" vertical="center" wrapText="1"/>
    </xf>
    <xf numFmtId="0" fontId="5" fillId="0" borderId="0" xfId="1" applyFont="1" applyFill="1" applyBorder="1" applyAlignment="1">
      <alignment horizontal="right" vertical="center" wrapText="1"/>
    </xf>
    <xf numFmtId="0" fontId="5" fillId="0" borderId="6" xfId="1" applyFont="1" applyFill="1" applyBorder="1" applyAlignment="1">
      <alignment horizontal="right" vertical="center" wrapText="1"/>
    </xf>
    <xf numFmtId="0" fontId="5" fillId="0" borderId="7" xfId="1" applyFont="1" applyFill="1" applyBorder="1" applyAlignment="1">
      <alignment horizontal="right" vertical="center" wrapText="1"/>
    </xf>
    <xf numFmtId="0" fontId="3" fillId="0" borderId="0" xfId="1" applyFont="1" applyAlignment="1">
      <alignment horizontal="center"/>
    </xf>
    <xf numFmtId="0" fontId="3" fillId="0" borderId="12" xfId="1" applyFont="1" applyBorder="1" applyAlignment="1">
      <alignment horizontal="center"/>
    </xf>
    <xf numFmtId="0" fontId="4" fillId="0" borderId="1" xfId="1" quotePrefix="1" applyFont="1" applyFill="1" applyBorder="1" applyAlignment="1">
      <alignment horizontal="center" vertical="center" wrapText="1"/>
    </xf>
    <xf numFmtId="0" fontId="4" fillId="0" borderId="2" xfId="1" quotePrefix="1" applyFont="1" applyFill="1" applyBorder="1" applyAlignment="1">
      <alignment horizontal="center" vertical="center" wrapText="1"/>
    </xf>
    <xf numFmtId="0" fontId="4" fillId="0" borderId="3" xfId="1" quotePrefix="1" applyFont="1" applyFill="1" applyBorder="1" applyAlignment="1">
      <alignment horizontal="center" vertical="center" wrapText="1"/>
    </xf>
    <xf numFmtId="0" fontId="4" fillId="0" borderId="4" xfId="1" quotePrefix="1" applyFont="1" applyFill="1" applyBorder="1" applyAlignment="1">
      <alignment horizontal="center" vertical="center" wrapText="1"/>
    </xf>
    <xf numFmtId="0" fontId="4" fillId="0" borderId="0" xfId="1" quotePrefix="1" applyFont="1" applyFill="1" applyBorder="1" applyAlignment="1">
      <alignment horizontal="center" vertical="center" wrapText="1"/>
    </xf>
    <xf numFmtId="0" fontId="4" fillId="0" borderId="5" xfId="1" quotePrefix="1" applyFont="1" applyFill="1" applyBorder="1" applyAlignment="1">
      <alignment horizontal="center" vertical="center" wrapText="1"/>
    </xf>
    <xf numFmtId="0" fontId="4" fillId="0" borderId="6" xfId="1" quotePrefix="1" applyFont="1" applyFill="1" applyBorder="1" applyAlignment="1">
      <alignment horizontal="center" vertical="center" wrapText="1"/>
    </xf>
    <xf numFmtId="0" fontId="4" fillId="0" borderId="7" xfId="1" quotePrefix="1" applyFont="1" applyFill="1" applyBorder="1" applyAlignment="1">
      <alignment horizontal="center" vertical="center" wrapText="1"/>
    </xf>
    <xf numFmtId="0" fontId="4" fillId="0" borderId="8" xfId="1" quotePrefix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3" fillId="0" borderId="4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3" fillId="0" borderId="5" xfId="1" applyFont="1" applyFill="1" applyBorder="1" applyAlignment="1">
      <alignment horizontal="center"/>
    </xf>
    <xf numFmtId="0" fontId="3" fillId="0" borderId="6" xfId="1" applyFont="1" applyFill="1" applyBorder="1" applyAlignment="1">
      <alignment horizontal="center"/>
    </xf>
    <xf numFmtId="0" fontId="3" fillId="0" borderId="7" xfId="1" applyFont="1" applyFill="1" applyBorder="1" applyAlignment="1">
      <alignment horizontal="center"/>
    </xf>
    <xf numFmtId="0" fontId="3" fillId="0" borderId="8" xfId="1" applyFont="1" applyFill="1" applyBorder="1" applyAlignment="1">
      <alignment horizontal="center"/>
    </xf>
    <xf numFmtId="49" fontId="25" fillId="2" borderId="12" xfId="1" applyNumberFormat="1" applyFont="1" applyFill="1" applyBorder="1" applyAlignment="1">
      <alignment horizontal="center" vertical="center" wrapText="1"/>
    </xf>
    <xf numFmtId="49" fontId="7" fillId="0" borderId="2" xfId="1" applyNumberFormat="1" applyFont="1" applyFill="1" applyBorder="1" applyAlignment="1">
      <alignment horizontal="center" vertical="center"/>
    </xf>
    <xf numFmtId="49" fontId="13" fillId="0" borderId="2" xfId="1" applyNumberFormat="1" applyFont="1" applyFill="1" applyBorder="1" applyAlignment="1">
      <alignment horizontal="center" vertical="center"/>
    </xf>
    <xf numFmtId="49" fontId="13" fillId="0" borderId="0" xfId="1" applyNumberFormat="1" applyFont="1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 wrapText="1"/>
    </xf>
    <xf numFmtId="0" fontId="13" fillId="0" borderId="2" xfId="1" applyFont="1" applyFill="1" applyBorder="1" applyAlignment="1">
      <alignment horizontal="center" vertical="center" wrapText="1"/>
    </xf>
    <xf numFmtId="0" fontId="13" fillId="0" borderId="3" xfId="1" applyFont="1" applyFill="1" applyBorder="1" applyAlignment="1">
      <alignment horizontal="center" vertical="center" wrapText="1"/>
    </xf>
    <xf numFmtId="0" fontId="13" fillId="0" borderId="4" xfId="1" applyFont="1" applyFill="1" applyBorder="1" applyAlignment="1">
      <alignment horizontal="center" vertical="center" wrapText="1"/>
    </xf>
    <xf numFmtId="0" fontId="13" fillId="0" borderId="0" xfId="1" applyFont="1" applyFill="1" applyBorder="1" applyAlignment="1">
      <alignment horizontal="center" vertical="center" wrapText="1"/>
    </xf>
    <xf numFmtId="0" fontId="13" fillId="0" borderId="5" xfId="1" applyFont="1" applyFill="1" applyBorder="1" applyAlignment="1">
      <alignment horizontal="center" vertical="center" wrapText="1"/>
    </xf>
    <xf numFmtId="14" fontId="3" fillId="0" borderId="4" xfId="1" applyNumberFormat="1" applyFont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6" xfId="1" applyFont="1" applyBorder="1" applyAlignment="1">
      <alignment horizontal="center"/>
    </xf>
    <xf numFmtId="0" fontId="3" fillId="0" borderId="7" xfId="1" applyFont="1" applyBorder="1" applyAlignment="1">
      <alignment horizontal="center"/>
    </xf>
    <xf numFmtId="49" fontId="5" fillId="0" borderId="2" xfId="1" applyNumberFormat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5" fillId="0" borderId="7" xfId="1" applyFont="1" applyFill="1" applyBorder="1" applyAlignment="1">
      <alignment horizontal="center" vertical="center" wrapText="1"/>
    </xf>
    <xf numFmtId="0" fontId="24" fillId="2" borderId="1" xfId="1" applyFont="1" applyFill="1" applyBorder="1" applyAlignment="1">
      <alignment horizontal="center" vertical="center" wrapText="1"/>
    </xf>
    <xf numFmtId="0" fontId="24" fillId="2" borderId="2" xfId="1" applyFont="1" applyFill="1" applyBorder="1" applyAlignment="1">
      <alignment horizontal="center" vertical="center" wrapText="1"/>
    </xf>
    <xf numFmtId="0" fontId="24" fillId="2" borderId="3" xfId="1" applyFont="1" applyFill="1" applyBorder="1" applyAlignment="1">
      <alignment horizontal="center" vertical="center" wrapText="1"/>
    </xf>
    <xf numFmtId="0" fontId="24" fillId="2" borderId="6" xfId="1" applyFont="1" applyFill="1" applyBorder="1" applyAlignment="1">
      <alignment horizontal="center" vertical="center" wrapText="1"/>
    </xf>
    <xf numFmtId="0" fontId="24" fillId="2" borderId="7" xfId="1" applyFont="1" applyFill="1" applyBorder="1" applyAlignment="1">
      <alignment horizontal="center" vertical="center" wrapText="1"/>
    </xf>
    <xf numFmtId="0" fontId="24" fillId="2" borderId="8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right" vertical="center" wrapText="1"/>
    </xf>
    <xf numFmtId="0" fontId="5" fillId="0" borderId="2" xfId="1" applyFont="1" applyFill="1" applyBorder="1" applyAlignment="1">
      <alignment horizontal="right" vertical="center" wrapText="1"/>
    </xf>
    <xf numFmtId="0" fontId="3" fillId="0" borderId="12" xfId="1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0" fontId="28" fillId="0" borderId="12" xfId="1" applyFont="1" applyFill="1" applyBorder="1" applyAlignment="1">
      <alignment horizontal="center" vertical="center"/>
    </xf>
    <xf numFmtId="0" fontId="5" fillId="0" borderId="12" xfId="1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5" fillId="0" borderId="5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8" xfId="1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4" fillId="4" borderId="2" xfId="0" applyFont="1" applyFill="1" applyBorder="1" applyAlignment="1">
      <alignment horizontal="center" vertical="center"/>
    </xf>
    <xf numFmtId="0" fontId="14" fillId="4" borderId="6" xfId="0" applyFont="1" applyFill="1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26" fillId="2" borderId="1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2" fontId="5" fillId="5" borderId="1" xfId="1" applyNumberFormat="1" applyFont="1" applyFill="1" applyBorder="1" applyAlignment="1">
      <alignment horizontal="center" vertical="center"/>
    </xf>
    <xf numFmtId="2" fontId="5" fillId="5" borderId="2" xfId="1" applyNumberFormat="1" applyFont="1" applyFill="1" applyBorder="1" applyAlignment="1">
      <alignment horizontal="center" vertical="center"/>
    </xf>
    <xf numFmtId="2" fontId="5" fillId="5" borderId="3" xfId="1" applyNumberFormat="1" applyFont="1" applyFill="1" applyBorder="1" applyAlignment="1">
      <alignment horizontal="center" vertical="center"/>
    </xf>
    <xf numFmtId="2" fontId="5" fillId="5" borderId="6" xfId="1" applyNumberFormat="1" applyFont="1" applyFill="1" applyBorder="1" applyAlignment="1">
      <alignment horizontal="center" vertical="center"/>
    </xf>
    <xf numFmtId="2" fontId="5" fillId="5" borderId="7" xfId="1" applyNumberFormat="1" applyFont="1" applyFill="1" applyBorder="1" applyAlignment="1">
      <alignment horizontal="center" vertical="center"/>
    </xf>
    <xf numFmtId="2" fontId="5" fillId="5" borderId="8" xfId="1" applyNumberFormat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0" fontId="5" fillId="0" borderId="8" xfId="1" applyFont="1" applyFill="1" applyBorder="1" applyAlignment="1">
      <alignment horizontal="center" vertical="center"/>
    </xf>
    <xf numFmtId="0" fontId="16" fillId="4" borderId="0" xfId="0" applyFont="1" applyFill="1" applyBorder="1" applyAlignment="1">
      <alignment horizontal="center" vertical="top" wrapText="1"/>
    </xf>
    <xf numFmtId="0" fontId="18" fillId="0" borderId="2" xfId="1" applyFont="1" applyFill="1" applyBorder="1" applyAlignment="1">
      <alignment horizontal="center" vertical="center" wrapText="1"/>
    </xf>
    <xf numFmtId="1" fontId="25" fillId="2" borderId="12" xfId="0" applyNumberFormat="1" applyFont="1" applyFill="1" applyBorder="1" applyAlignment="1">
      <alignment horizontal="center" vertical="center"/>
    </xf>
    <xf numFmtId="1" fontId="15" fillId="0" borderId="12" xfId="0" applyNumberFormat="1" applyFont="1" applyFill="1" applyBorder="1" applyAlignment="1">
      <alignment horizontal="left" vertical="top"/>
    </xf>
    <xf numFmtId="1" fontId="20" fillId="0" borderId="12" xfId="0" applyNumberFormat="1" applyFont="1" applyFill="1" applyBorder="1" applyAlignment="1">
      <alignment horizontal="left" vertical="top"/>
    </xf>
    <xf numFmtId="2" fontId="12" fillId="5" borderId="12" xfId="0" applyNumberFormat="1" applyFont="1" applyFill="1" applyBorder="1" applyAlignment="1">
      <alignment horizontal="center" vertical="center"/>
    </xf>
    <xf numFmtId="1" fontId="3" fillId="0" borderId="12" xfId="0" applyNumberFormat="1" applyFont="1" applyFill="1" applyBorder="1" applyAlignment="1">
      <alignment horizontal="center" vertical="center"/>
    </xf>
    <xf numFmtId="1" fontId="12" fillId="5" borderId="12" xfId="0" applyNumberFormat="1" applyFont="1" applyFill="1" applyBorder="1" applyAlignment="1">
      <alignment horizontal="center" vertical="center"/>
    </xf>
    <xf numFmtId="0" fontId="6" fillId="5" borderId="12" xfId="1" applyFont="1" applyFill="1" applyBorder="1" applyAlignment="1">
      <alignment horizontal="center" vertical="center"/>
    </xf>
    <xf numFmtId="1" fontId="4" fillId="0" borderId="12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</cellXfs>
  <cellStyles count="18">
    <cellStyle name="Euro" xfId="2"/>
    <cellStyle name="Milliers 2" xfId="3"/>
    <cellStyle name="Normal" xfId="0" builtinId="0"/>
    <cellStyle name="Normal 2" xfId="1"/>
    <cellStyle name="Normal 2 2" xfId="4"/>
    <cellStyle name="Normal 2 3" xfId="5"/>
    <cellStyle name="Normal 3" xfId="6"/>
    <cellStyle name="Normal 3 2" xfId="7"/>
    <cellStyle name="Normal 3 2 2" xfId="8"/>
    <cellStyle name="Normal 3 2 3" xfId="9"/>
    <cellStyle name="Normal 4" xfId="10"/>
    <cellStyle name="Normal 5" xfId="11"/>
    <cellStyle name="Normal 5 2" xfId="12"/>
    <cellStyle name="Normal 5_14-089" xfId="13"/>
    <cellStyle name="Normal 6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44929</xdr:colOff>
      <xdr:row>64</xdr:row>
      <xdr:rowOff>99366</xdr:rowOff>
    </xdr:from>
    <xdr:to>
      <xdr:col>34</xdr:col>
      <xdr:colOff>354042</xdr:colOff>
      <xdr:row>66</xdr:row>
      <xdr:rowOff>17971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82146" y="10127574"/>
          <a:ext cx="1249033" cy="242096"/>
        </a:xfrm>
        <a:prstGeom prst="rect">
          <a:avLst/>
        </a:prstGeom>
      </xdr:spPr>
    </xdr:pic>
    <xdr:clientData/>
  </xdr:twoCellAnchor>
  <xdr:twoCellAnchor editAs="oneCell">
    <xdr:from>
      <xdr:col>26</xdr:col>
      <xdr:colOff>35942</xdr:colOff>
      <xdr:row>62</xdr:row>
      <xdr:rowOff>0</xdr:rowOff>
    </xdr:from>
    <xdr:to>
      <xdr:col>34</xdr:col>
      <xdr:colOff>354041</xdr:colOff>
      <xdr:row>63</xdr:row>
      <xdr:rowOff>136985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73159" y="9704717"/>
          <a:ext cx="1258019" cy="298730"/>
        </a:xfrm>
        <a:prstGeom prst="rect">
          <a:avLst/>
        </a:prstGeom>
      </xdr:spPr>
    </xdr:pic>
    <xdr:clientData/>
  </xdr:twoCellAnchor>
  <xdr:twoCellAnchor editAs="oneCell">
    <xdr:from>
      <xdr:col>7</xdr:col>
      <xdr:colOff>66496</xdr:colOff>
      <xdr:row>63</xdr:row>
      <xdr:rowOff>122208</xdr:rowOff>
    </xdr:from>
    <xdr:to>
      <xdr:col>17</xdr:col>
      <xdr:colOff>84466</xdr:colOff>
      <xdr:row>66</xdr:row>
      <xdr:rowOff>14906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71628" y="10085717"/>
          <a:ext cx="1168159" cy="367151"/>
        </a:xfrm>
        <a:prstGeom prst="rect">
          <a:avLst/>
        </a:prstGeom>
      </xdr:spPr>
    </xdr:pic>
    <xdr:clientData/>
  </xdr:twoCellAnchor>
  <xdr:twoCellAnchor>
    <xdr:from>
      <xdr:col>1</xdr:col>
      <xdr:colOff>14377</xdr:colOff>
      <xdr:row>0</xdr:row>
      <xdr:rowOff>43133</xdr:rowOff>
    </xdr:from>
    <xdr:to>
      <xdr:col>16</xdr:col>
      <xdr:colOff>21566</xdr:colOff>
      <xdr:row>5</xdr:row>
      <xdr:rowOff>34336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96" y="43133"/>
          <a:ext cx="1732472" cy="78195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41</xdr:col>
      <xdr:colOff>50320</xdr:colOff>
      <xdr:row>29</xdr:row>
      <xdr:rowOff>150963</xdr:rowOff>
    </xdr:from>
    <xdr:to>
      <xdr:col>49</xdr:col>
      <xdr:colOff>93452</xdr:colOff>
      <xdr:row>31</xdr:row>
      <xdr:rowOff>150963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4766094" y="4737340"/>
          <a:ext cx="963283" cy="316302"/>
        </a:xfrm>
        <a:prstGeom prst="ellipse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 editAs="oneCell">
    <xdr:from>
      <xdr:col>51</xdr:col>
      <xdr:colOff>100642</xdr:colOff>
      <xdr:row>69</xdr:row>
      <xdr:rowOff>136585</xdr:rowOff>
    </xdr:from>
    <xdr:to>
      <xdr:col>68</xdr:col>
      <xdr:colOff>239009</xdr:colOff>
      <xdr:row>73</xdr:row>
      <xdr:rowOff>28237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76E955-B45F-43A0-8FC2-39EC5E72DA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17434" y="11243094"/>
          <a:ext cx="3358896" cy="52425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10.35.1.15/LABORATOIRE/Lab-Util/0-matrice/0-NOIR-E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ORATOIRE\Lab-Util\0-matrice\0-APTITUDE%20AU%20TRAITEMENT%20DE%20SO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ODC-LBNCY\Commun\LABORATOIRE\Lab-Util\0-matrice\0-APTITUDE%20AU%20TRAITEMENT%20DE%20SO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33.30.10\Utilisateurs$\ETUDES\FICHES%20DE%20TRAVAIL%202007\FT%2005-07%20EME%20014%20cl2%20R%2015%20%25\recomposition%20EME%20014%20cl2%20R%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"/>
      <sheetName val="Granulométrie"/>
      <sheetName val="MVR-granulats-18-559"/>
      <sheetName val="RECONS-1"/>
      <sheetName val="PV-pcg"/>
      <sheetName val="PV-duriez"/>
      <sheetName val="PV-ornière"/>
      <sheetName val="Saisie-pcg"/>
      <sheetName val="Saisie duriez"/>
      <sheetName val="Saisie ornière"/>
      <sheetName val="Calcul Gachée"/>
    </sheetNames>
    <sheetDataSet>
      <sheetData sheetId="0"/>
      <sheetData sheetId="1"/>
      <sheetData sheetId="2"/>
      <sheetData sheetId="3">
        <row r="3">
          <cell r="A3" t="str">
            <v>FORMULATION</v>
          </cell>
        </row>
        <row r="33">
          <cell r="N33">
            <v>0</v>
          </cell>
        </row>
        <row r="34">
          <cell r="K34">
            <v>0.10023744672545434</v>
          </cell>
          <cell r="M34">
            <v>0</v>
          </cell>
          <cell r="N34">
            <v>0</v>
          </cell>
        </row>
        <row r="35">
          <cell r="K35">
            <v>7.9621434110699357E-2</v>
          </cell>
          <cell r="M35">
            <v>0</v>
          </cell>
          <cell r="N35">
            <v>0</v>
          </cell>
        </row>
        <row r="36">
          <cell r="K36">
            <v>6.3245553203367513E-2</v>
          </cell>
          <cell r="M36">
            <v>0</v>
          </cell>
          <cell r="N36">
            <v>0</v>
          </cell>
        </row>
        <row r="37">
          <cell r="M37">
            <v>0</v>
          </cell>
          <cell r="N37">
            <v>0</v>
          </cell>
        </row>
        <row r="39">
          <cell r="K39" t="str">
            <v>Calcul de la surface spécifique</v>
          </cell>
          <cell r="M39" t="str">
            <v>Calculs sur la base des normes produits en vigueur</v>
          </cell>
        </row>
        <row r="40">
          <cell r="K40" t="str">
            <v>0,25 x G</v>
          </cell>
        </row>
        <row r="41">
          <cell r="K41" t="str">
            <v>2,3 x S</v>
          </cell>
        </row>
        <row r="42">
          <cell r="K42" t="str">
            <v>12 x s</v>
          </cell>
        </row>
        <row r="43">
          <cell r="K43" t="str">
            <v>135 x f</v>
          </cell>
        </row>
        <row r="44">
          <cell r="K44" t="str">
            <v>100 x ∑</v>
          </cell>
        </row>
        <row r="45">
          <cell r="K45" t="str">
            <v>∑</v>
          </cell>
        </row>
        <row r="46">
          <cell r="K46" t="str">
            <v>5√∑</v>
          </cell>
        </row>
        <row r="49">
          <cell r="K49" t="str">
            <v>Masse volumique réelle</v>
          </cell>
        </row>
        <row r="50">
          <cell r="K50" t="str">
            <v>Granulats</v>
          </cell>
        </row>
        <row r="51">
          <cell r="K51" t="str">
            <v>Enrobé</v>
          </cell>
        </row>
        <row r="53">
          <cell r="K53" t="str">
            <v>Coefficient alpha</v>
          </cell>
        </row>
        <row r="54">
          <cell r="K54" t="str">
            <v>MVRg</v>
          </cell>
        </row>
        <row r="55">
          <cell r="K55" t="str">
            <v>MVR réf.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"/>
      <sheetName val="Granulométrie"/>
      <sheetName val="Reconstitution"/>
      <sheetName val="VOLUME BRACELETS ET BANDES"/>
      <sheetName val="CALCUL VOLUME et Rtb"/>
      <sheetName val="PV Proctor "/>
      <sheetName val="Saisie Proctor"/>
      <sheetName val="feuille essai proctor"/>
      <sheetName val="Délai de maniabilité"/>
      <sheetName val="Calendrier"/>
      <sheetName val="Gachée et moulage"/>
    </sheetNames>
    <sheetDataSet>
      <sheetData sheetId="0"/>
      <sheetData sheetId="1" refreshError="1"/>
      <sheetData sheetId="2">
        <row r="9">
          <cell r="Q9">
            <v>0</v>
          </cell>
        </row>
        <row r="10">
          <cell r="Q10">
            <v>0</v>
          </cell>
        </row>
        <row r="11">
          <cell r="Q11">
            <v>0</v>
          </cell>
        </row>
        <row r="12">
          <cell r="Q12">
            <v>0</v>
          </cell>
        </row>
        <row r="13">
          <cell r="Q13">
            <v>0</v>
          </cell>
        </row>
        <row r="14">
          <cell r="Q14">
            <v>0</v>
          </cell>
        </row>
        <row r="15">
          <cell r="Q15">
            <v>0</v>
          </cell>
        </row>
        <row r="16">
          <cell r="Q16">
            <v>0</v>
          </cell>
        </row>
        <row r="17">
          <cell r="Q17">
            <v>0</v>
          </cell>
        </row>
        <row r="18">
          <cell r="Q18">
            <v>0</v>
          </cell>
        </row>
        <row r="19">
          <cell r="Q19">
            <v>0</v>
          </cell>
        </row>
        <row r="20">
          <cell r="Q20">
            <v>0</v>
          </cell>
        </row>
        <row r="21">
          <cell r="Q21">
            <v>0</v>
          </cell>
        </row>
        <row r="22">
          <cell r="Q22">
            <v>0</v>
          </cell>
        </row>
        <row r="23">
          <cell r="Q23">
            <v>0</v>
          </cell>
        </row>
        <row r="24">
          <cell r="Q24">
            <v>0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"/>
      <sheetName val="Granulométrie"/>
      <sheetName val="Reconstitution"/>
      <sheetName val="VOLUME BRACELETS ET BANDES"/>
      <sheetName val="CALCUL VOLUME et Rtb"/>
      <sheetName val="PV Proctor "/>
      <sheetName val="Saisie Proctor"/>
      <sheetName val="feuille essai proctor"/>
      <sheetName val="Délai de maniabilité"/>
      <sheetName val="Calendrier"/>
      <sheetName val="Gachée et moulage"/>
    </sheetNames>
    <sheetDataSet>
      <sheetData sheetId="0"/>
      <sheetData sheetId="1" refreshError="1"/>
      <sheetData sheetId="2">
        <row r="9">
          <cell r="Q9">
            <v>0</v>
          </cell>
        </row>
        <row r="10">
          <cell r="Q10">
            <v>0</v>
          </cell>
        </row>
        <row r="11">
          <cell r="Q11">
            <v>0</v>
          </cell>
        </row>
        <row r="12">
          <cell r="Q12">
            <v>0</v>
          </cell>
        </row>
        <row r="13">
          <cell r="Q13">
            <v>0</v>
          </cell>
        </row>
        <row r="14">
          <cell r="Q14">
            <v>0</v>
          </cell>
        </row>
        <row r="15">
          <cell r="Q15">
            <v>0</v>
          </cell>
        </row>
        <row r="16">
          <cell r="Q16">
            <v>0</v>
          </cell>
        </row>
        <row r="17">
          <cell r="Q17">
            <v>0</v>
          </cell>
        </row>
        <row r="18">
          <cell r="Q18">
            <v>0</v>
          </cell>
        </row>
        <row r="19">
          <cell r="Q19">
            <v>0</v>
          </cell>
        </row>
        <row r="20">
          <cell r="Q20">
            <v>0</v>
          </cell>
        </row>
        <row r="21">
          <cell r="Q21">
            <v>0</v>
          </cell>
        </row>
        <row r="22">
          <cell r="Q22">
            <v>0</v>
          </cell>
        </row>
        <row r="23">
          <cell r="Q23">
            <v>0</v>
          </cell>
        </row>
        <row r="24">
          <cell r="Q24">
            <v>0</v>
          </cell>
        </row>
        <row r="25">
          <cell r="Q25">
            <v>0</v>
          </cell>
        </row>
        <row r="26">
          <cell r="Q26">
            <v>0</v>
          </cell>
        </row>
        <row r="27">
          <cell r="Q27">
            <v>0</v>
          </cell>
        </row>
        <row r="28">
          <cell r="Q28">
            <v>0</v>
          </cell>
        </row>
        <row r="29">
          <cell r="Q29">
            <v>0</v>
          </cell>
        </row>
        <row r="30">
          <cell r="Q30">
            <v>0</v>
          </cell>
        </row>
        <row r="31">
          <cell r="Q31">
            <v>0</v>
          </cell>
        </row>
        <row r="32">
          <cell r="Q32">
            <v>0</v>
          </cell>
        </row>
        <row r="33">
          <cell r="Q33">
            <v>0</v>
          </cell>
        </row>
        <row r="34">
          <cell r="Q34">
            <v>0</v>
          </cell>
        </row>
        <row r="35">
          <cell r="Q35">
            <v>0</v>
          </cell>
        </row>
      </sheetData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"/>
      <sheetName val="calcul"/>
      <sheetName val="biblio granulo"/>
      <sheetName val="biblio théorique"/>
      <sheetName val="biblio min-max"/>
      <sheetName val="Macro1"/>
      <sheetName val="Module1"/>
      <sheetName val="Module2"/>
      <sheetName val="Module3"/>
      <sheetName val="Module4"/>
      <sheetName val="Module5"/>
      <sheetName val="Module6"/>
      <sheetName val="Module7"/>
      <sheetName val="Module8"/>
      <sheetName val="Module9"/>
      <sheetName val="Module10"/>
    </sheetNames>
    <sheetDataSet>
      <sheetData sheetId="0"/>
      <sheetData sheetId="1"/>
      <sheetData sheetId="2" refreshError="1">
        <row r="4">
          <cell r="A4" t="str">
            <v>N°</v>
          </cell>
          <cell r="B4" t="str">
            <v xml:space="preserve">Classe </v>
          </cell>
          <cell r="C4" t="str">
            <v>Carrière</v>
          </cell>
          <cell r="D4" t="str">
            <v>Réception</v>
          </cell>
          <cell r="E4">
            <v>31.5</v>
          </cell>
          <cell r="F4">
            <v>25</v>
          </cell>
          <cell r="G4">
            <v>20</v>
          </cell>
          <cell r="H4">
            <v>16</v>
          </cell>
          <cell r="I4">
            <v>14</v>
          </cell>
          <cell r="J4">
            <v>10</v>
          </cell>
          <cell r="K4">
            <v>8</v>
          </cell>
          <cell r="L4">
            <v>6.3</v>
          </cell>
          <cell r="M4">
            <v>4</v>
          </cell>
          <cell r="N4">
            <v>2</v>
          </cell>
          <cell r="O4">
            <v>1</v>
          </cell>
          <cell r="P4">
            <v>0.5</v>
          </cell>
          <cell r="Q4">
            <v>0.25</v>
          </cell>
          <cell r="R4">
            <v>0.125</v>
          </cell>
          <cell r="S4">
            <v>6.3E-2</v>
          </cell>
          <cell r="T4" t="str">
            <v>P.S.</v>
          </cell>
        </row>
        <row r="5">
          <cell r="A5">
            <v>1</v>
          </cell>
          <cell r="B5" t="str">
            <v>filler</v>
          </cell>
          <cell r="C5" t="str">
            <v>Calcaire</v>
          </cell>
          <cell r="D5" t="str">
            <v>03-178</v>
          </cell>
          <cell r="E5">
            <v>100</v>
          </cell>
          <cell r="F5">
            <v>100</v>
          </cell>
          <cell r="G5">
            <v>100</v>
          </cell>
          <cell r="H5">
            <v>100</v>
          </cell>
          <cell r="I5">
            <v>100</v>
          </cell>
          <cell r="J5">
            <v>100</v>
          </cell>
          <cell r="K5">
            <v>100</v>
          </cell>
          <cell r="L5">
            <v>100</v>
          </cell>
          <cell r="M5">
            <v>100</v>
          </cell>
          <cell r="N5">
            <v>100</v>
          </cell>
          <cell r="O5">
            <v>100</v>
          </cell>
          <cell r="P5">
            <v>100</v>
          </cell>
          <cell r="Q5">
            <v>100</v>
          </cell>
          <cell r="R5">
            <v>100</v>
          </cell>
          <cell r="S5">
            <v>97.9</v>
          </cell>
          <cell r="T5">
            <v>2.7</v>
          </cell>
          <cell r="W5" t="str">
            <v>10/14</v>
          </cell>
        </row>
        <row r="6">
          <cell r="A6">
            <v>2</v>
          </cell>
          <cell r="B6" t="str">
            <v>10/14</v>
          </cell>
          <cell r="C6" t="str">
            <v xml:space="preserve">NOUBLEAU </v>
          </cell>
          <cell r="D6" t="str">
            <v>2002-84</v>
          </cell>
          <cell r="E6">
            <v>100</v>
          </cell>
          <cell r="F6">
            <v>100</v>
          </cell>
          <cell r="G6">
            <v>100</v>
          </cell>
          <cell r="H6">
            <v>87</v>
          </cell>
          <cell r="I6">
            <v>60</v>
          </cell>
          <cell r="J6">
            <v>13</v>
          </cell>
          <cell r="K6">
            <v>2</v>
          </cell>
          <cell r="L6">
            <v>1</v>
          </cell>
          <cell r="M6">
            <v>1</v>
          </cell>
          <cell r="N6">
            <v>1</v>
          </cell>
          <cell r="O6">
            <v>1</v>
          </cell>
          <cell r="P6">
            <v>0.4</v>
          </cell>
          <cell r="Q6">
            <v>0.4</v>
          </cell>
          <cell r="R6">
            <v>0.4</v>
          </cell>
          <cell r="S6">
            <v>0.3</v>
          </cell>
          <cell r="T6">
            <v>2.86</v>
          </cell>
        </row>
        <row r="7">
          <cell r="A7">
            <v>3</v>
          </cell>
          <cell r="B7" t="str">
            <v>6/10</v>
          </cell>
          <cell r="C7" t="str">
            <v>NOUBLEAU</v>
          </cell>
          <cell r="D7" t="str">
            <v>2002-84</v>
          </cell>
          <cell r="E7">
            <v>100</v>
          </cell>
          <cell r="F7">
            <v>100</v>
          </cell>
          <cell r="G7">
            <v>100</v>
          </cell>
          <cell r="H7">
            <v>100</v>
          </cell>
          <cell r="I7">
            <v>100</v>
          </cell>
          <cell r="J7">
            <v>90</v>
          </cell>
          <cell r="K7">
            <v>41</v>
          </cell>
          <cell r="L7">
            <v>10</v>
          </cell>
          <cell r="M7">
            <v>2</v>
          </cell>
          <cell r="N7">
            <v>1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>
            <v>1</v>
          </cell>
          <cell r="T7">
            <v>2.86</v>
          </cell>
        </row>
        <row r="8">
          <cell r="A8">
            <v>4</v>
          </cell>
          <cell r="B8" t="str">
            <v>2/6</v>
          </cell>
          <cell r="C8" t="str">
            <v xml:space="preserve">NOUBLEAU </v>
          </cell>
          <cell r="D8" t="str">
            <v>2002-84</v>
          </cell>
          <cell r="E8">
            <v>100</v>
          </cell>
          <cell r="F8">
            <v>100</v>
          </cell>
          <cell r="G8">
            <v>100</v>
          </cell>
          <cell r="H8">
            <v>100</v>
          </cell>
          <cell r="I8">
            <v>100</v>
          </cell>
          <cell r="J8">
            <v>100</v>
          </cell>
          <cell r="K8">
            <v>100</v>
          </cell>
          <cell r="L8">
            <v>95</v>
          </cell>
          <cell r="M8">
            <v>53</v>
          </cell>
          <cell r="N8">
            <v>4</v>
          </cell>
          <cell r="O8">
            <v>1</v>
          </cell>
          <cell r="P8">
            <v>0.9</v>
          </cell>
          <cell r="Q8">
            <v>0.8</v>
          </cell>
          <cell r="R8">
            <v>0.7</v>
          </cell>
          <cell r="S8">
            <v>0.6</v>
          </cell>
          <cell r="T8">
            <v>2.86</v>
          </cell>
        </row>
        <row r="9">
          <cell r="A9">
            <v>5</v>
          </cell>
          <cell r="B9" t="str">
            <v>0/2</v>
          </cell>
          <cell r="C9" t="str">
            <v xml:space="preserve">NOUBLEAU </v>
          </cell>
          <cell r="D9" t="str">
            <v>2002-84</v>
          </cell>
          <cell r="E9">
            <v>100</v>
          </cell>
          <cell r="F9">
            <v>100</v>
          </cell>
          <cell r="G9">
            <v>100</v>
          </cell>
          <cell r="H9">
            <v>100</v>
          </cell>
          <cell r="I9">
            <v>100</v>
          </cell>
          <cell r="J9">
            <v>100</v>
          </cell>
          <cell r="K9">
            <v>100</v>
          </cell>
          <cell r="L9">
            <v>100</v>
          </cell>
          <cell r="M9">
            <v>100</v>
          </cell>
          <cell r="N9">
            <v>95</v>
          </cell>
          <cell r="O9">
            <v>55</v>
          </cell>
          <cell r="P9">
            <v>36</v>
          </cell>
          <cell r="Q9">
            <v>26</v>
          </cell>
          <cell r="R9">
            <v>20</v>
          </cell>
          <cell r="S9">
            <v>14.3</v>
          </cell>
          <cell r="T9">
            <v>2.87</v>
          </cell>
        </row>
        <row r="10">
          <cell r="A10">
            <v>6</v>
          </cell>
          <cell r="B10" t="str">
            <v xml:space="preserve">10/14 </v>
          </cell>
          <cell r="C10" t="str">
            <v>WALLERS TRELLON</v>
          </cell>
          <cell r="D10" t="str">
            <v>04-012A</v>
          </cell>
          <cell r="E10">
            <v>100</v>
          </cell>
          <cell r="F10">
            <v>100</v>
          </cell>
          <cell r="G10">
            <v>100</v>
          </cell>
          <cell r="H10">
            <v>100</v>
          </cell>
          <cell r="I10">
            <v>86.8</v>
          </cell>
          <cell r="J10">
            <v>12</v>
          </cell>
          <cell r="K10">
            <v>4.4000000000000004</v>
          </cell>
          <cell r="L10">
            <v>3.1</v>
          </cell>
          <cell r="M10">
            <v>2.2000000000000002</v>
          </cell>
          <cell r="N10">
            <v>1.5</v>
          </cell>
          <cell r="O10">
            <v>1.5</v>
          </cell>
          <cell r="P10">
            <v>1.4</v>
          </cell>
          <cell r="Q10">
            <v>1.3</v>
          </cell>
          <cell r="R10">
            <v>1.3</v>
          </cell>
          <cell r="S10">
            <v>1.1000000000000001</v>
          </cell>
          <cell r="T10">
            <v>2.71</v>
          </cell>
        </row>
        <row r="11">
          <cell r="A11">
            <v>7</v>
          </cell>
          <cell r="B11" t="str">
            <v>6/10</v>
          </cell>
          <cell r="C11" t="str">
            <v>WALLERS TRELLON</v>
          </cell>
          <cell r="D11" t="str">
            <v>03-319</v>
          </cell>
          <cell r="E11">
            <v>100</v>
          </cell>
          <cell r="F11">
            <v>100</v>
          </cell>
          <cell r="G11">
            <v>100</v>
          </cell>
          <cell r="H11">
            <v>100</v>
          </cell>
          <cell r="I11">
            <v>100</v>
          </cell>
          <cell r="J11">
            <v>87.2</v>
          </cell>
          <cell r="K11">
            <v>44</v>
          </cell>
          <cell r="L11">
            <v>11.5</v>
          </cell>
          <cell r="M11">
            <v>3</v>
          </cell>
          <cell r="N11">
            <v>2</v>
          </cell>
          <cell r="O11">
            <v>1.7</v>
          </cell>
          <cell r="P11">
            <v>1.5</v>
          </cell>
          <cell r="Q11">
            <v>1.4</v>
          </cell>
          <cell r="R11">
            <v>1.3</v>
          </cell>
          <cell r="S11">
            <v>1.1000000000000001</v>
          </cell>
          <cell r="T11">
            <v>2.71</v>
          </cell>
        </row>
        <row r="12">
          <cell r="A12">
            <v>8</v>
          </cell>
          <cell r="B12" t="str">
            <v>4/6</v>
          </cell>
          <cell r="C12" t="str">
            <v>WALLERS TRELLON</v>
          </cell>
          <cell r="D12" t="str">
            <v>03-319</v>
          </cell>
          <cell r="E12">
            <v>100</v>
          </cell>
          <cell r="F12">
            <v>100</v>
          </cell>
          <cell r="G12">
            <v>100</v>
          </cell>
          <cell r="H12">
            <v>100</v>
          </cell>
          <cell r="I12">
            <v>100</v>
          </cell>
          <cell r="J12">
            <v>100</v>
          </cell>
          <cell r="K12">
            <v>98.1</v>
          </cell>
          <cell r="L12">
            <v>89.7</v>
          </cell>
          <cell r="M12">
            <v>23</v>
          </cell>
          <cell r="N12">
            <v>3.8</v>
          </cell>
          <cell r="O12">
            <v>2.8</v>
          </cell>
          <cell r="P12">
            <v>2.4</v>
          </cell>
          <cell r="Q12">
            <v>2</v>
          </cell>
          <cell r="R12">
            <v>2</v>
          </cell>
          <cell r="S12">
            <v>1.9</v>
          </cell>
          <cell r="T12">
            <v>2.71</v>
          </cell>
        </row>
        <row r="13">
          <cell r="A13">
            <v>9</v>
          </cell>
          <cell r="B13" t="str">
            <v>0/4</v>
          </cell>
          <cell r="C13" t="str">
            <v>WALLERS TRELLON</v>
          </cell>
          <cell r="D13" t="str">
            <v>03-319</v>
          </cell>
          <cell r="E13">
            <v>100</v>
          </cell>
          <cell r="F13">
            <v>100</v>
          </cell>
          <cell r="G13">
            <v>100</v>
          </cell>
          <cell r="H13">
            <v>100</v>
          </cell>
          <cell r="I13">
            <v>100</v>
          </cell>
          <cell r="J13">
            <v>100</v>
          </cell>
          <cell r="K13">
            <v>100</v>
          </cell>
          <cell r="L13">
            <v>100</v>
          </cell>
          <cell r="M13">
            <v>98.9</v>
          </cell>
          <cell r="N13">
            <v>72.3</v>
          </cell>
          <cell r="O13">
            <v>45.1</v>
          </cell>
          <cell r="P13">
            <v>31.6</v>
          </cell>
          <cell r="Q13">
            <v>21.4</v>
          </cell>
          <cell r="R13">
            <v>16.600000000000001</v>
          </cell>
          <cell r="S13">
            <v>13.8</v>
          </cell>
          <cell r="T13">
            <v>2.7</v>
          </cell>
        </row>
        <row r="14">
          <cell r="A14">
            <v>10</v>
          </cell>
          <cell r="B14" t="str">
            <v>Fraisats</v>
          </cell>
          <cell r="C14" t="str">
            <v>SPME</v>
          </cell>
          <cell r="E14">
            <v>100</v>
          </cell>
          <cell r="F14">
            <v>100</v>
          </cell>
          <cell r="G14">
            <v>100</v>
          </cell>
          <cell r="H14">
            <v>100</v>
          </cell>
          <cell r="I14">
            <v>100</v>
          </cell>
          <cell r="J14">
            <v>100</v>
          </cell>
          <cell r="K14">
            <v>99</v>
          </cell>
          <cell r="L14">
            <v>97</v>
          </cell>
          <cell r="M14">
            <v>84</v>
          </cell>
          <cell r="N14">
            <v>63</v>
          </cell>
          <cell r="O14">
            <v>46</v>
          </cell>
          <cell r="P14">
            <v>34</v>
          </cell>
          <cell r="Q14">
            <v>18</v>
          </cell>
          <cell r="R14">
            <v>13</v>
          </cell>
          <cell r="S14">
            <v>10</v>
          </cell>
          <cell r="T14">
            <v>2.5</v>
          </cell>
        </row>
        <row r="15">
          <cell r="A15">
            <v>11</v>
          </cell>
          <cell r="B15" t="str">
            <v>10/14</v>
          </cell>
          <cell r="C15" t="str">
            <v>Chailloué EEM</v>
          </cell>
          <cell r="D15" t="str">
            <v>04-251-a-b</v>
          </cell>
          <cell r="E15">
            <v>100</v>
          </cell>
          <cell r="F15">
            <v>100</v>
          </cell>
          <cell r="G15">
            <v>100</v>
          </cell>
          <cell r="H15">
            <v>98.1</v>
          </cell>
          <cell r="I15">
            <v>87.8</v>
          </cell>
          <cell r="J15">
            <v>17</v>
          </cell>
          <cell r="K15">
            <v>5.2</v>
          </cell>
          <cell r="L15">
            <v>3.2</v>
          </cell>
          <cell r="M15">
            <v>2.1</v>
          </cell>
          <cell r="N15">
            <v>1.8</v>
          </cell>
          <cell r="O15">
            <v>1.7</v>
          </cell>
          <cell r="P15">
            <v>1.6</v>
          </cell>
          <cell r="Q15">
            <v>1.4</v>
          </cell>
          <cell r="R15">
            <v>1.2</v>
          </cell>
          <cell r="S15">
            <v>0.9</v>
          </cell>
          <cell r="T15">
            <v>2.65</v>
          </cell>
        </row>
        <row r="16">
          <cell r="A16">
            <v>12</v>
          </cell>
          <cell r="B16" t="str">
            <v>10/14</v>
          </cell>
          <cell r="C16" t="str">
            <v>Chailloué SBE</v>
          </cell>
          <cell r="D16" t="str">
            <v>04-233-ac</v>
          </cell>
          <cell r="E16">
            <v>100</v>
          </cell>
          <cell r="F16">
            <v>100</v>
          </cell>
          <cell r="G16">
            <v>100</v>
          </cell>
          <cell r="H16">
            <v>96</v>
          </cell>
          <cell r="I16">
            <v>71.3</v>
          </cell>
          <cell r="J16">
            <v>6</v>
          </cell>
          <cell r="K16">
            <v>1</v>
          </cell>
          <cell r="L16">
            <v>1</v>
          </cell>
          <cell r="M16">
            <v>1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>
            <v>0.5</v>
          </cell>
          <cell r="S16">
            <v>0.3</v>
          </cell>
          <cell r="T16">
            <v>2.65</v>
          </cell>
        </row>
        <row r="17">
          <cell r="A17">
            <v>13</v>
          </cell>
          <cell r="B17" t="str">
            <v>0/2</v>
          </cell>
          <cell r="C17" t="str">
            <v>Chailloué EEM</v>
          </cell>
          <cell r="D17" t="str">
            <v>04-241-d-f</v>
          </cell>
          <cell r="E17">
            <v>100</v>
          </cell>
          <cell r="F17">
            <v>100</v>
          </cell>
          <cell r="G17">
            <v>100</v>
          </cell>
          <cell r="H17">
            <v>100</v>
          </cell>
          <cell r="I17">
            <v>100</v>
          </cell>
          <cell r="J17">
            <v>100</v>
          </cell>
          <cell r="K17">
            <v>100</v>
          </cell>
          <cell r="L17">
            <v>100</v>
          </cell>
          <cell r="M17">
            <v>99.3</v>
          </cell>
          <cell r="N17">
            <v>93.5</v>
          </cell>
          <cell r="O17">
            <v>63.7</v>
          </cell>
          <cell r="P17">
            <v>43.3</v>
          </cell>
          <cell r="Q17">
            <v>30.4</v>
          </cell>
          <cell r="R17">
            <v>20.399999999999999</v>
          </cell>
          <cell r="S17">
            <v>14.4</v>
          </cell>
          <cell r="T17">
            <v>2.65</v>
          </cell>
        </row>
        <row r="18">
          <cell r="A18">
            <v>14</v>
          </cell>
          <cell r="B18" t="str">
            <v>0/2</v>
          </cell>
          <cell r="C18" t="str">
            <v>Chailloué SBE</v>
          </cell>
          <cell r="D18" t="str">
            <v>04-233-d-f</v>
          </cell>
          <cell r="E18">
            <v>100</v>
          </cell>
          <cell r="F18">
            <v>100</v>
          </cell>
          <cell r="G18">
            <v>100</v>
          </cell>
          <cell r="H18">
            <v>100</v>
          </cell>
          <cell r="I18">
            <v>100</v>
          </cell>
          <cell r="J18">
            <v>100</v>
          </cell>
          <cell r="K18">
            <v>100</v>
          </cell>
          <cell r="L18">
            <v>100</v>
          </cell>
          <cell r="M18">
            <v>99.3</v>
          </cell>
          <cell r="N18">
            <v>92</v>
          </cell>
          <cell r="O18">
            <v>63</v>
          </cell>
          <cell r="P18">
            <v>42.7</v>
          </cell>
          <cell r="Q18">
            <v>29</v>
          </cell>
          <cell r="R18">
            <v>19.100000000000001</v>
          </cell>
          <cell r="S18">
            <v>11.7</v>
          </cell>
          <cell r="T18">
            <v>2.65</v>
          </cell>
        </row>
        <row r="19">
          <cell r="A19">
            <v>15</v>
          </cell>
          <cell r="B19" t="str">
            <v>6/10</v>
          </cell>
          <cell r="C19" t="str">
            <v>Noubleau EEM</v>
          </cell>
          <cell r="D19" t="str">
            <v>04-241-g-j</v>
          </cell>
          <cell r="E19">
            <v>100</v>
          </cell>
          <cell r="F19">
            <v>100</v>
          </cell>
          <cell r="G19">
            <v>100</v>
          </cell>
          <cell r="H19">
            <v>100</v>
          </cell>
          <cell r="I19">
            <v>100</v>
          </cell>
          <cell r="J19">
            <v>85.2</v>
          </cell>
          <cell r="K19">
            <v>40.5</v>
          </cell>
          <cell r="L19">
            <v>8.3000000000000007</v>
          </cell>
          <cell r="M19">
            <v>0.8</v>
          </cell>
          <cell r="N19">
            <v>0.7</v>
          </cell>
          <cell r="O19">
            <v>0.6</v>
          </cell>
          <cell r="P19">
            <v>0.6</v>
          </cell>
          <cell r="Q19">
            <v>0.6</v>
          </cell>
          <cell r="R19">
            <v>0.5</v>
          </cell>
          <cell r="S19">
            <v>0.4</v>
          </cell>
          <cell r="T19">
            <v>2.86</v>
          </cell>
        </row>
        <row r="20">
          <cell r="A20">
            <v>16</v>
          </cell>
          <cell r="B20" t="str">
            <v>6/10</v>
          </cell>
          <cell r="C20" t="str">
            <v>Noubleau SBE</v>
          </cell>
          <cell r="D20" t="str">
            <v>04-251-a-b</v>
          </cell>
          <cell r="E20">
            <v>100</v>
          </cell>
          <cell r="F20">
            <v>100</v>
          </cell>
          <cell r="G20">
            <v>100</v>
          </cell>
          <cell r="H20">
            <v>100</v>
          </cell>
          <cell r="I20">
            <v>100</v>
          </cell>
          <cell r="J20">
            <v>90.3</v>
          </cell>
          <cell r="K20">
            <v>53.1</v>
          </cell>
          <cell r="L20">
            <v>17.100000000000001</v>
          </cell>
          <cell r="M20">
            <v>3.2</v>
          </cell>
          <cell r="N20">
            <v>1.8</v>
          </cell>
          <cell r="O20">
            <v>1.2</v>
          </cell>
          <cell r="P20">
            <v>0.9</v>
          </cell>
          <cell r="Q20">
            <v>0.8</v>
          </cell>
          <cell r="R20">
            <v>0.7</v>
          </cell>
          <cell r="S20">
            <v>0.5</v>
          </cell>
          <cell r="T20">
            <v>2.86</v>
          </cell>
        </row>
        <row r="21">
          <cell r="A21">
            <v>17</v>
          </cell>
          <cell r="B21" t="str">
            <v>agregats</v>
          </cell>
          <cell r="C21" t="str">
            <v>spme</v>
          </cell>
          <cell r="D21" t="str">
            <v>04-102E</v>
          </cell>
          <cell r="E21">
            <v>100</v>
          </cell>
          <cell r="F21">
            <v>100</v>
          </cell>
          <cell r="G21">
            <v>100</v>
          </cell>
          <cell r="H21">
            <v>100</v>
          </cell>
          <cell r="I21">
            <v>100</v>
          </cell>
          <cell r="J21">
            <v>99.7</v>
          </cell>
          <cell r="K21">
            <v>95</v>
          </cell>
          <cell r="L21">
            <v>89</v>
          </cell>
          <cell r="M21">
            <v>75</v>
          </cell>
          <cell r="N21">
            <v>56</v>
          </cell>
          <cell r="O21">
            <v>40.4</v>
          </cell>
          <cell r="P21">
            <v>28.6</v>
          </cell>
          <cell r="Q21">
            <v>18.8</v>
          </cell>
          <cell r="R21">
            <v>12.9</v>
          </cell>
          <cell r="S21">
            <v>10</v>
          </cell>
          <cell r="T21">
            <v>2.69</v>
          </cell>
        </row>
        <row r="22">
          <cell r="A22">
            <v>18</v>
          </cell>
          <cell r="B22" t="str">
            <v xml:space="preserve">6/10 </v>
          </cell>
          <cell r="C22" t="str">
            <v>GRANULAC</v>
          </cell>
          <cell r="D22" t="str">
            <v>04-226</v>
          </cell>
          <cell r="E22">
            <v>100</v>
          </cell>
          <cell r="F22">
            <v>100</v>
          </cell>
          <cell r="G22">
            <v>100</v>
          </cell>
          <cell r="H22">
            <v>100</v>
          </cell>
          <cell r="I22">
            <v>100</v>
          </cell>
          <cell r="J22">
            <v>93</v>
          </cell>
          <cell r="K22">
            <v>56</v>
          </cell>
          <cell r="L22">
            <v>12</v>
          </cell>
          <cell r="M22">
            <v>4</v>
          </cell>
          <cell r="N22">
            <v>3</v>
          </cell>
          <cell r="O22">
            <v>2</v>
          </cell>
          <cell r="P22">
            <v>1</v>
          </cell>
          <cell r="Q22">
            <v>1</v>
          </cell>
          <cell r="R22">
            <v>1</v>
          </cell>
          <cell r="S22">
            <v>0.3</v>
          </cell>
          <cell r="T22">
            <v>3.49</v>
          </cell>
        </row>
        <row r="23">
          <cell r="A23">
            <v>19</v>
          </cell>
          <cell r="B23" t="str">
            <v>4/6</v>
          </cell>
          <cell r="C23" t="str">
            <v>GRANULAC</v>
          </cell>
          <cell r="D23" t="str">
            <v>04-226B</v>
          </cell>
          <cell r="E23">
            <v>100</v>
          </cell>
          <cell r="F23">
            <v>100</v>
          </cell>
          <cell r="G23">
            <v>100</v>
          </cell>
          <cell r="H23">
            <v>100</v>
          </cell>
          <cell r="I23">
            <v>100</v>
          </cell>
          <cell r="J23">
            <v>100</v>
          </cell>
          <cell r="K23">
            <v>100</v>
          </cell>
          <cell r="L23">
            <v>90</v>
          </cell>
          <cell r="M23">
            <v>39</v>
          </cell>
          <cell r="N23">
            <v>13</v>
          </cell>
          <cell r="O23">
            <v>6</v>
          </cell>
          <cell r="P23">
            <v>5</v>
          </cell>
          <cell r="Q23">
            <v>3.5</v>
          </cell>
          <cell r="R23">
            <v>2.8</v>
          </cell>
          <cell r="S23">
            <v>1.3</v>
          </cell>
          <cell r="T23">
            <v>3.49</v>
          </cell>
        </row>
        <row r="24">
          <cell r="A24">
            <v>20</v>
          </cell>
          <cell r="B24" t="str">
            <v>0/4</v>
          </cell>
          <cell r="C24" t="str">
            <v>SABLE DE SEINE</v>
          </cell>
          <cell r="D24" t="str">
            <v>03-279</v>
          </cell>
          <cell r="E24">
            <v>100</v>
          </cell>
          <cell r="F24">
            <v>100</v>
          </cell>
          <cell r="G24">
            <v>100</v>
          </cell>
          <cell r="H24">
            <v>100</v>
          </cell>
          <cell r="I24">
            <v>100</v>
          </cell>
          <cell r="J24">
            <v>100</v>
          </cell>
          <cell r="K24">
            <v>100</v>
          </cell>
          <cell r="L24">
            <v>100</v>
          </cell>
          <cell r="M24">
            <v>98</v>
          </cell>
          <cell r="N24">
            <v>88</v>
          </cell>
          <cell r="O24">
            <v>73</v>
          </cell>
          <cell r="P24">
            <v>47</v>
          </cell>
          <cell r="Q24">
            <v>17</v>
          </cell>
          <cell r="R24">
            <v>3</v>
          </cell>
          <cell r="S24">
            <v>0.6</v>
          </cell>
          <cell r="T24">
            <v>2.6</v>
          </cell>
        </row>
        <row r="25">
          <cell r="A25">
            <v>21</v>
          </cell>
          <cell r="B25" t="str">
            <v>0/2</v>
          </cell>
          <cell r="C25" t="str">
            <v>NOUBLEAU</v>
          </cell>
          <cell r="D25" t="str">
            <v>04-102D</v>
          </cell>
          <cell r="E25">
            <v>100</v>
          </cell>
          <cell r="F25">
            <v>100</v>
          </cell>
          <cell r="G25">
            <v>100</v>
          </cell>
          <cell r="H25">
            <v>100</v>
          </cell>
          <cell r="I25">
            <v>100</v>
          </cell>
          <cell r="J25">
            <v>100</v>
          </cell>
          <cell r="K25">
            <v>100</v>
          </cell>
          <cell r="L25">
            <v>100</v>
          </cell>
          <cell r="M25">
            <v>100</v>
          </cell>
          <cell r="N25">
            <v>96</v>
          </cell>
          <cell r="O25">
            <v>65</v>
          </cell>
          <cell r="P25">
            <v>44</v>
          </cell>
          <cell r="Q25">
            <v>31</v>
          </cell>
          <cell r="R25">
            <v>22</v>
          </cell>
          <cell r="S25">
            <v>15.7</v>
          </cell>
          <cell r="T25">
            <v>2.84</v>
          </cell>
        </row>
        <row r="26">
          <cell r="A26">
            <v>22</v>
          </cell>
          <cell r="B26" t="str">
            <v>6/10</v>
          </cell>
          <cell r="C26" t="str">
            <v>Vignats</v>
          </cell>
          <cell r="D26" t="str">
            <v>05-034b</v>
          </cell>
          <cell r="E26">
            <v>100</v>
          </cell>
          <cell r="F26">
            <v>100</v>
          </cell>
          <cell r="G26">
            <v>100</v>
          </cell>
          <cell r="H26">
            <v>100</v>
          </cell>
          <cell r="I26">
            <v>100</v>
          </cell>
          <cell r="J26">
            <v>83</v>
          </cell>
          <cell r="K26">
            <v>36</v>
          </cell>
          <cell r="L26">
            <v>11</v>
          </cell>
          <cell r="M26">
            <v>3</v>
          </cell>
          <cell r="N26">
            <v>1.6</v>
          </cell>
          <cell r="O26">
            <v>1.3</v>
          </cell>
          <cell r="P26">
            <v>1.2</v>
          </cell>
          <cell r="Q26">
            <v>1.1000000000000001</v>
          </cell>
          <cell r="R26">
            <v>9</v>
          </cell>
          <cell r="S26">
            <v>8</v>
          </cell>
        </row>
        <row r="27">
          <cell r="A27">
            <v>23</v>
          </cell>
          <cell r="B27" t="str">
            <v>0/2</v>
          </cell>
          <cell r="C27" t="str">
            <v>Vignats</v>
          </cell>
          <cell r="D27" t="str">
            <v>05-034a</v>
          </cell>
          <cell r="E27">
            <v>100</v>
          </cell>
          <cell r="F27">
            <v>100</v>
          </cell>
          <cell r="G27">
            <v>100</v>
          </cell>
          <cell r="H27">
            <v>100</v>
          </cell>
          <cell r="I27">
            <v>100</v>
          </cell>
          <cell r="J27">
            <v>100</v>
          </cell>
          <cell r="K27">
            <v>100</v>
          </cell>
          <cell r="L27">
            <v>100</v>
          </cell>
          <cell r="M27">
            <v>100</v>
          </cell>
          <cell r="N27">
            <v>88</v>
          </cell>
          <cell r="O27">
            <v>59</v>
          </cell>
          <cell r="P27">
            <v>42</v>
          </cell>
          <cell r="Q27">
            <v>31</v>
          </cell>
          <cell r="R27">
            <v>23</v>
          </cell>
          <cell r="S27">
            <v>15</v>
          </cell>
        </row>
        <row r="28">
          <cell r="A28">
            <v>24</v>
          </cell>
          <cell r="B28" t="str">
            <v>0/4</v>
          </cell>
          <cell r="C28" t="str">
            <v>Cal SMBP</v>
          </cell>
          <cell r="D28" t="str">
            <v>05-502 a</v>
          </cell>
          <cell r="E28">
            <v>100</v>
          </cell>
          <cell r="F28">
            <v>100</v>
          </cell>
          <cell r="G28">
            <v>100</v>
          </cell>
          <cell r="H28">
            <v>100</v>
          </cell>
          <cell r="I28">
            <v>100</v>
          </cell>
          <cell r="J28">
            <v>100</v>
          </cell>
          <cell r="K28">
            <v>100</v>
          </cell>
          <cell r="L28">
            <v>100</v>
          </cell>
          <cell r="M28">
            <v>89</v>
          </cell>
          <cell r="N28">
            <v>58</v>
          </cell>
          <cell r="O28">
            <v>35</v>
          </cell>
          <cell r="P28">
            <v>23</v>
          </cell>
          <cell r="Q28">
            <v>15</v>
          </cell>
          <cell r="R28">
            <v>11</v>
          </cell>
          <cell r="S28">
            <v>8.9</v>
          </cell>
          <cell r="T28">
            <v>2.44</v>
          </cell>
        </row>
        <row r="29">
          <cell r="A29">
            <v>25</v>
          </cell>
          <cell r="B29" t="str">
            <v>4/20</v>
          </cell>
          <cell r="C29" t="str">
            <v>Cal SMBP</v>
          </cell>
          <cell r="D29" t="str">
            <v>05-502 b</v>
          </cell>
          <cell r="E29">
            <v>100</v>
          </cell>
          <cell r="F29">
            <v>100</v>
          </cell>
          <cell r="G29">
            <v>97</v>
          </cell>
          <cell r="H29">
            <v>72</v>
          </cell>
          <cell r="I29">
            <v>57</v>
          </cell>
          <cell r="J29">
            <v>32</v>
          </cell>
          <cell r="K29">
            <v>20</v>
          </cell>
          <cell r="L29">
            <v>12</v>
          </cell>
          <cell r="M29">
            <v>2</v>
          </cell>
          <cell r="N29">
            <v>1.8</v>
          </cell>
          <cell r="O29">
            <v>1.6</v>
          </cell>
          <cell r="P29">
            <v>1.4</v>
          </cell>
          <cell r="Q29">
            <v>1.3</v>
          </cell>
          <cell r="R29">
            <v>1</v>
          </cell>
          <cell r="S29">
            <v>0.8</v>
          </cell>
          <cell r="T29">
            <v>2.456</v>
          </cell>
        </row>
        <row r="30">
          <cell r="A30">
            <v>26</v>
          </cell>
          <cell r="B30" t="str">
            <v>Roc AS</v>
          </cell>
          <cell r="C30" t="str">
            <v>Holcim</v>
          </cell>
          <cell r="D30" t="str">
            <v>00-000</v>
          </cell>
          <cell r="E30">
            <v>100</v>
          </cell>
          <cell r="F30">
            <v>100</v>
          </cell>
          <cell r="G30">
            <v>100</v>
          </cell>
          <cell r="H30">
            <v>100</v>
          </cell>
          <cell r="I30">
            <v>100</v>
          </cell>
          <cell r="J30">
            <v>100</v>
          </cell>
          <cell r="K30">
            <v>100</v>
          </cell>
          <cell r="L30">
            <v>100</v>
          </cell>
          <cell r="M30">
            <v>100</v>
          </cell>
          <cell r="N30">
            <v>100</v>
          </cell>
          <cell r="O30">
            <v>100</v>
          </cell>
          <cell r="P30">
            <v>100</v>
          </cell>
          <cell r="Q30">
            <v>100</v>
          </cell>
          <cell r="R30">
            <v>100</v>
          </cell>
          <cell r="S30">
            <v>97.9</v>
          </cell>
        </row>
        <row r="31">
          <cell r="A31">
            <v>27</v>
          </cell>
          <cell r="B31" t="str">
            <v>10/14</v>
          </cell>
          <cell r="C31" t="str">
            <v>CCM WT</v>
          </cell>
          <cell r="D31" t="str">
            <v>06-308</v>
          </cell>
          <cell r="E31">
            <v>100</v>
          </cell>
          <cell r="F31">
            <v>100</v>
          </cell>
          <cell r="G31">
            <v>100</v>
          </cell>
          <cell r="H31">
            <v>100</v>
          </cell>
          <cell r="I31">
            <v>90</v>
          </cell>
          <cell r="J31">
            <v>15.9</v>
          </cell>
          <cell r="K31">
            <v>4.0999999999999996</v>
          </cell>
          <cell r="L31">
            <v>2.4</v>
          </cell>
          <cell r="M31">
            <v>1.9</v>
          </cell>
          <cell r="N31">
            <v>1.6</v>
          </cell>
          <cell r="O31">
            <v>1.5</v>
          </cell>
          <cell r="P31">
            <v>1.4</v>
          </cell>
          <cell r="Q31">
            <v>1.3</v>
          </cell>
          <cell r="R31">
            <v>1.3</v>
          </cell>
          <cell r="S31">
            <v>1.2</v>
          </cell>
          <cell r="T31">
            <v>2.7120000000000002</v>
          </cell>
        </row>
        <row r="32">
          <cell r="A32">
            <v>28</v>
          </cell>
          <cell r="B32" t="str">
            <v>6/10</v>
          </cell>
          <cell r="C32" t="str">
            <v>CCM WT</v>
          </cell>
          <cell r="D32" t="str">
            <v>06-307</v>
          </cell>
          <cell r="E32">
            <v>100</v>
          </cell>
          <cell r="F32">
            <v>100</v>
          </cell>
          <cell r="G32">
            <v>100</v>
          </cell>
          <cell r="H32">
            <v>100</v>
          </cell>
          <cell r="I32">
            <v>100</v>
          </cell>
          <cell r="J32">
            <v>88.3</v>
          </cell>
          <cell r="K32">
            <v>49.6</v>
          </cell>
          <cell r="L32">
            <v>15.1</v>
          </cell>
          <cell r="M32">
            <v>3.7</v>
          </cell>
          <cell r="N32">
            <v>2.8</v>
          </cell>
          <cell r="O32">
            <v>2.5</v>
          </cell>
          <cell r="P32">
            <v>2.2999999999999998</v>
          </cell>
          <cell r="Q32">
            <v>2.2000000000000002</v>
          </cell>
          <cell r="R32">
            <v>2.1</v>
          </cell>
          <cell r="S32">
            <v>1.9</v>
          </cell>
          <cell r="T32">
            <v>2.7149999999999999</v>
          </cell>
        </row>
        <row r="33">
          <cell r="A33">
            <v>29</v>
          </cell>
          <cell r="B33" t="str">
            <v>4/6</v>
          </cell>
          <cell r="C33" t="str">
            <v>CCM WT</v>
          </cell>
          <cell r="D33" t="str">
            <v>06-306</v>
          </cell>
          <cell r="E33">
            <v>100</v>
          </cell>
          <cell r="F33">
            <v>100</v>
          </cell>
          <cell r="G33">
            <v>100</v>
          </cell>
          <cell r="H33">
            <v>100</v>
          </cell>
          <cell r="I33">
            <v>100</v>
          </cell>
          <cell r="J33">
            <v>100</v>
          </cell>
          <cell r="K33">
            <v>99.6</v>
          </cell>
          <cell r="L33">
            <v>86.3</v>
          </cell>
          <cell r="M33">
            <v>18.3</v>
          </cell>
          <cell r="N33">
            <v>4.5999999999999996</v>
          </cell>
          <cell r="O33">
            <v>3.9</v>
          </cell>
          <cell r="P33">
            <v>3.6</v>
          </cell>
          <cell r="Q33">
            <v>3.3</v>
          </cell>
          <cell r="R33">
            <v>3</v>
          </cell>
          <cell r="S33">
            <v>2.6</v>
          </cell>
          <cell r="T33">
            <v>2.71</v>
          </cell>
        </row>
        <row r="34">
          <cell r="A34">
            <v>30</v>
          </cell>
          <cell r="B34" t="str">
            <v>0/4</v>
          </cell>
          <cell r="C34" t="str">
            <v>CCM WT</v>
          </cell>
          <cell r="D34" t="str">
            <v>06-305</v>
          </cell>
          <cell r="E34">
            <v>100</v>
          </cell>
          <cell r="F34">
            <v>100</v>
          </cell>
          <cell r="G34">
            <v>100</v>
          </cell>
          <cell r="H34">
            <v>100</v>
          </cell>
          <cell r="I34">
            <v>100</v>
          </cell>
          <cell r="J34">
            <v>100</v>
          </cell>
          <cell r="K34">
            <v>100</v>
          </cell>
          <cell r="L34">
            <v>100</v>
          </cell>
          <cell r="M34">
            <v>95.5</v>
          </cell>
          <cell r="N34">
            <v>65.599999999999994</v>
          </cell>
          <cell r="O34">
            <v>42.1</v>
          </cell>
          <cell r="P34">
            <v>27.9</v>
          </cell>
          <cell r="Q34">
            <v>19.7</v>
          </cell>
          <cell r="R34">
            <v>15.5</v>
          </cell>
          <cell r="S34">
            <v>12.8</v>
          </cell>
          <cell r="T34">
            <v>2.6669999999999998</v>
          </cell>
        </row>
        <row r="35">
          <cell r="A35">
            <v>31</v>
          </cell>
          <cell r="B35" t="str">
            <v>filler</v>
          </cell>
          <cell r="C35" t="str">
            <v>Picketty</v>
          </cell>
          <cell r="D35" t="str">
            <v>05-336</v>
          </cell>
          <cell r="E35">
            <v>100</v>
          </cell>
          <cell r="F35">
            <v>100</v>
          </cell>
          <cell r="G35">
            <v>100</v>
          </cell>
          <cell r="H35">
            <v>100</v>
          </cell>
          <cell r="I35">
            <v>100</v>
          </cell>
          <cell r="J35">
            <v>100</v>
          </cell>
          <cell r="K35">
            <v>100</v>
          </cell>
          <cell r="L35">
            <v>100</v>
          </cell>
          <cell r="M35">
            <v>100</v>
          </cell>
          <cell r="N35">
            <v>100</v>
          </cell>
          <cell r="O35">
            <v>100</v>
          </cell>
          <cell r="P35">
            <v>100</v>
          </cell>
          <cell r="Q35">
            <v>100</v>
          </cell>
          <cell r="R35">
            <v>100</v>
          </cell>
          <cell r="S35">
            <v>97.9</v>
          </cell>
          <cell r="T35">
            <v>2.7</v>
          </cell>
        </row>
        <row r="36">
          <cell r="A36">
            <v>32</v>
          </cell>
          <cell r="B36" t="str">
            <v>agrégats</v>
          </cell>
          <cell r="C36" t="str">
            <v>SBE</v>
          </cell>
          <cell r="D36" t="str">
            <v>06-309</v>
          </cell>
          <cell r="E36">
            <v>100</v>
          </cell>
          <cell r="F36">
            <v>100</v>
          </cell>
          <cell r="G36">
            <v>100</v>
          </cell>
          <cell r="H36">
            <v>100</v>
          </cell>
          <cell r="I36">
            <v>100</v>
          </cell>
          <cell r="J36">
            <v>100</v>
          </cell>
          <cell r="K36">
            <v>96</v>
          </cell>
          <cell r="L36">
            <v>87</v>
          </cell>
          <cell r="M36">
            <v>71</v>
          </cell>
          <cell r="N36">
            <v>53</v>
          </cell>
          <cell r="O36">
            <v>38</v>
          </cell>
          <cell r="P36">
            <v>28</v>
          </cell>
          <cell r="Q36">
            <v>19</v>
          </cell>
          <cell r="R36">
            <v>13</v>
          </cell>
          <cell r="S36">
            <v>10.3</v>
          </cell>
          <cell r="T36">
            <v>2.488</v>
          </cell>
        </row>
        <row r="37">
          <cell r="A37">
            <v>33</v>
          </cell>
        </row>
        <row r="38">
          <cell r="A38">
            <v>34</v>
          </cell>
        </row>
        <row r="39">
          <cell r="A39">
            <v>35</v>
          </cell>
        </row>
        <row r="40">
          <cell r="A40">
            <v>36</v>
          </cell>
        </row>
        <row r="41">
          <cell r="A41">
            <v>37</v>
          </cell>
        </row>
        <row r="42">
          <cell r="A42">
            <v>38</v>
          </cell>
        </row>
        <row r="43">
          <cell r="A43">
            <v>39</v>
          </cell>
        </row>
        <row r="44">
          <cell r="A44">
            <v>40</v>
          </cell>
        </row>
        <row r="45">
          <cell r="A45">
            <v>41</v>
          </cell>
        </row>
        <row r="46">
          <cell r="A46">
            <v>42</v>
          </cell>
        </row>
        <row r="47">
          <cell r="A47">
            <v>43</v>
          </cell>
        </row>
        <row r="48">
          <cell r="A48">
            <v>44</v>
          </cell>
        </row>
        <row r="49">
          <cell r="A49">
            <v>45</v>
          </cell>
        </row>
        <row r="50">
          <cell r="A50">
            <v>46</v>
          </cell>
        </row>
        <row r="51">
          <cell r="A51">
            <v>47</v>
          </cell>
        </row>
        <row r="52">
          <cell r="A52">
            <v>48</v>
          </cell>
        </row>
        <row r="53">
          <cell r="A53">
            <v>49</v>
          </cell>
        </row>
        <row r="54">
          <cell r="A54">
            <v>50</v>
          </cell>
        </row>
        <row r="55">
          <cell r="A55">
            <v>51</v>
          </cell>
        </row>
        <row r="56">
          <cell r="A56">
            <v>52</v>
          </cell>
        </row>
        <row r="57">
          <cell r="A57">
            <v>53</v>
          </cell>
        </row>
        <row r="58">
          <cell r="A58">
            <v>54</v>
          </cell>
        </row>
        <row r="59">
          <cell r="A59">
            <v>55</v>
          </cell>
        </row>
        <row r="60">
          <cell r="A60">
            <v>56</v>
          </cell>
        </row>
        <row r="61">
          <cell r="A61">
            <v>57</v>
          </cell>
        </row>
        <row r="62">
          <cell r="A62">
            <v>58</v>
          </cell>
        </row>
        <row r="63">
          <cell r="A63">
            <v>59</v>
          </cell>
        </row>
        <row r="64">
          <cell r="A64">
            <v>60</v>
          </cell>
        </row>
      </sheetData>
      <sheetData sheetId="3" refreshError="1">
        <row r="4">
          <cell r="A4" t="str">
            <v>N°</v>
          </cell>
          <cell r="B4" t="str">
            <v>Type</v>
          </cell>
          <cell r="C4">
            <v>31.5</v>
          </cell>
          <cell r="D4">
            <v>25</v>
          </cell>
          <cell r="E4">
            <v>20</v>
          </cell>
          <cell r="F4">
            <v>14</v>
          </cell>
          <cell r="G4">
            <v>12.5</v>
          </cell>
          <cell r="H4">
            <v>10</v>
          </cell>
          <cell r="I4">
            <v>8</v>
          </cell>
          <cell r="J4">
            <v>6.3</v>
          </cell>
          <cell r="K4">
            <v>4</v>
          </cell>
          <cell r="L4">
            <v>2</v>
          </cell>
          <cell r="M4">
            <v>1</v>
          </cell>
          <cell r="N4">
            <v>0.5</v>
          </cell>
          <cell r="O4">
            <v>0.25</v>
          </cell>
          <cell r="P4">
            <v>0.125</v>
          </cell>
          <cell r="Q4">
            <v>6.3E-2</v>
          </cell>
        </row>
        <row r="5">
          <cell r="A5">
            <v>1</v>
          </cell>
          <cell r="B5" t="str">
            <v>BBS 0/10</v>
          </cell>
          <cell r="C5">
            <v>100</v>
          </cell>
          <cell r="G5">
            <v>100</v>
          </cell>
          <cell r="H5">
            <v>93</v>
          </cell>
          <cell r="I5">
            <v>81</v>
          </cell>
          <cell r="J5">
            <v>61</v>
          </cell>
          <cell r="K5">
            <v>53</v>
          </cell>
          <cell r="L5">
            <v>42</v>
          </cell>
          <cell r="M5">
            <v>29</v>
          </cell>
          <cell r="N5">
            <v>23</v>
          </cell>
          <cell r="O5">
            <v>15</v>
          </cell>
          <cell r="P5">
            <v>12</v>
          </cell>
          <cell r="Q5">
            <v>8.5</v>
          </cell>
        </row>
        <row r="6">
          <cell r="A6">
            <v>2</v>
          </cell>
          <cell r="B6" t="str">
            <v>BBL 0/16</v>
          </cell>
          <cell r="C6">
            <v>100</v>
          </cell>
          <cell r="F6">
            <v>100</v>
          </cell>
          <cell r="G6">
            <v>82</v>
          </cell>
          <cell r="H6">
            <v>75</v>
          </cell>
          <cell r="J6">
            <v>59</v>
          </cell>
          <cell r="K6">
            <v>45</v>
          </cell>
          <cell r="L6">
            <v>33</v>
          </cell>
          <cell r="Q6">
            <v>8</v>
          </cell>
        </row>
        <row r="7">
          <cell r="A7">
            <v>3</v>
          </cell>
          <cell r="B7" t="str">
            <v>particulier</v>
          </cell>
          <cell r="C7">
            <v>100</v>
          </cell>
          <cell r="D7">
            <v>100</v>
          </cell>
          <cell r="E7">
            <v>100</v>
          </cell>
          <cell r="F7">
            <v>100</v>
          </cell>
          <cell r="G7">
            <v>100</v>
          </cell>
          <cell r="H7">
            <v>96</v>
          </cell>
          <cell r="I7">
            <v>78</v>
          </cell>
          <cell r="J7">
            <v>64</v>
          </cell>
          <cell r="K7">
            <v>46</v>
          </cell>
          <cell r="L7">
            <v>34</v>
          </cell>
          <cell r="M7">
            <v>23</v>
          </cell>
          <cell r="N7">
            <v>17</v>
          </cell>
          <cell r="O7">
            <v>13</v>
          </cell>
          <cell r="P7">
            <v>10</v>
          </cell>
          <cell r="Q7">
            <v>7.5</v>
          </cell>
        </row>
        <row r="8">
          <cell r="A8">
            <v>4</v>
          </cell>
          <cell r="B8" t="str">
            <v>GB 0/14</v>
          </cell>
          <cell r="C8">
            <v>100</v>
          </cell>
          <cell r="D8">
            <v>100</v>
          </cell>
          <cell r="E8">
            <v>100</v>
          </cell>
          <cell r="F8">
            <v>95.2</v>
          </cell>
          <cell r="G8">
            <v>84.6</v>
          </cell>
          <cell r="H8">
            <v>66.3</v>
          </cell>
          <cell r="I8">
            <v>56.5</v>
          </cell>
          <cell r="J8">
            <v>50</v>
          </cell>
          <cell r="K8">
            <v>40.4</v>
          </cell>
          <cell r="L8">
            <v>28</v>
          </cell>
          <cell r="M8">
            <v>17.8</v>
          </cell>
          <cell r="N8">
            <v>12.7</v>
          </cell>
          <cell r="O8">
            <v>8.8000000000000007</v>
          </cell>
          <cell r="P8">
            <v>7</v>
          </cell>
          <cell r="Q8">
            <v>5.9</v>
          </cell>
        </row>
        <row r="9">
          <cell r="A9">
            <v>5</v>
          </cell>
          <cell r="B9" t="str">
            <v>GB 0/14</v>
          </cell>
          <cell r="C9">
            <v>100</v>
          </cell>
          <cell r="D9">
            <v>100</v>
          </cell>
          <cell r="E9">
            <v>100</v>
          </cell>
          <cell r="F9">
            <v>90</v>
          </cell>
          <cell r="G9">
            <v>79</v>
          </cell>
          <cell r="H9">
            <v>69</v>
          </cell>
          <cell r="I9">
            <v>63</v>
          </cell>
          <cell r="J9">
            <v>58</v>
          </cell>
          <cell r="K9">
            <v>45</v>
          </cell>
          <cell r="L9">
            <v>34</v>
          </cell>
          <cell r="M9">
            <v>20</v>
          </cell>
          <cell r="N9">
            <v>16</v>
          </cell>
          <cell r="O9">
            <v>11</v>
          </cell>
          <cell r="P9">
            <v>8</v>
          </cell>
          <cell r="Q9">
            <v>7</v>
          </cell>
        </row>
        <row r="10">
          <cell r="A10">
            <v>6</v>
          </cell>
          <cell r="B10" t="str">
            <v>GE 0/14</v>
          </cell>
          <cell r="C10">
            <v>100</v>
          </cell>
          <cell r="D10">
            <v>100</v>
          </cell>
          <cell r="E10">
            <v>100</v>
          </cell>
          <cell r="F10">
            <v>95</v>
          </cell>
          <cell r="J10">
            <v>58</v>
          </cell>
          <cell r="L10">
            <v>36</v>
          </cell>
          <cell r="N10">
            <v>18</v>
          </cell>
          <cell r="Q10">
            <v>7</v>
          </cell>
        </row>
        <row r="11">
          <cell r="A11">
            <v>7</v>
          </cell>
          <cell r="B11" t="str">
            <v>GE 0/10</v>
          </cell>
          <cell r="C11">
            <v>100</v>
          </cell>
          <cell r="G11">
            <v>100</v>
          </cell>
          <cell r="H11">
            <v>95</v>
          </cell>
          <cell r="J11">
            <v>65</v>
          </cell>
          <cell r="L11">
            <v>38</v>
          </cell>
          <cell r="N11">
            <v>18</v>
          </cell>
          <cell r="Q11">
            <v>7</v>
          </cell>
        </row>
        <row r="12">
          <cell r="A12">
            <v>8</v>
          </cell>
          <cell r="B12" t="str">
            <v>Compflex  AF</v>
          </cell>
          <cell r="C12">
            <v>100</v>
          </cell>
          <cell r="H12">
            <v>95</v>
          </cell>
          <cell r="J12">
            <v>44</v>
          </cell>
          <cell r="K12">
            <v>35</v>
          </cell>
          <cell r="L12">
            <v>27</v>
          </cell>
          <cell r="Q12">
            <v>13</v>
          </cell>
        </row>
        <row r="13">
          <cell r="A13">
            <v>9</v>
          </cell>
          <cell r="B13" t="str">
            <v>DRAINAN</v>
          </cell>
          <cell r="C13">
            <v>100</v>
          </cell>
          <cell r="D13">
            <v>100</v>
          </cell>
          <cell r="F13">
            <v>100</v>
          </cell>
          <cell r="H13">
            <v>89</v>
          </cell>
          <cell r="J13">
            <v>21</v>
          </cell>
          <cell r="K13">
            <v>15</v>
          </cell>
          <cell r="L13">
            <v>12</v>
          </cell>
          <cell r="Q13">
            <v>4.5</v>
          </cell>
        </row>
        <row r="14">
          <cell r="A14">
            <v>10</v>
          </cell>
          <cell r="B14" t="str">
            <v>Compolastic</v>
          </cell>
          <cell r="C14">
            <v>100</v>
          </cell>
          <cell r="E14">
            <v>100</v>
          </cell>
          <cell r="F14">
            <v>96</v>
          </cell>
          <cell r="G14">
            <v>89</v>
          </cell>
          <cell r="H14">
            <v>72</v>
          </cell>
          <cell r="I14">
            <v>59</v>
          </cell>
          <cell r="J14">
            <v>50</v>
          </cell>
          <cell r="K14">
            <v>42</v>
          </cell>
          <cell r="L14">
            <v>31</v>
          </cell>
          <cell r="M14">
            <v>21</v>
          </cell>
          <cell r="N14">
            <v>15</v>
          </cell>
          <cell r="O14">
            <v>12</v>
          </cell>
          <cell r="Q14">
            <v>8</v>
          </cell>
        </row>
        <row r="15">
          <cell r="A15">
            <v>11</v>
          </cell>
          <cell r="B15" t="str">
            <v>Compo GR</v>
          </cell>
          <cell r="C15">
            <v>100</v>
          </cell>
          <cell r="G15">
            <v>100</v>
          </cell>
          <cell r="H15">
            <v>95</v>
          </cell>
          <cell r="I15">
            <v>78</v>
          </cell>
          <cell r="J15">
            <v>63</v>
          </cell>
          <cell r="K15">
            <v>51</v>
          </cell>
          <cell r="L15">
            <v>33</v>
          </cell>
          <cell r="O15">
            <v>13</v>
          </cell>
          <cell r="Q15">
            <v>8.1999999999999993</v>
          </cell>
        </row>
        <row r="16">
          <cell r="A16">
            <v>12</v>
          </cell>
          <cell r="B16" t="str">
            <v>Bicompoflex</v>
          </cell>
          <cell r="C16">
            <v>100</v>
          </cell>
          <cell r="J16">
            <v>100</v>
          </cell>
          <cell r="K16">
            <v>89</v>
          </cell>
          <cell r="L16">
            <v>54</v>
          </cell>
          <cell r="M16">
            <v>37</v>
          </cell>
          <cell r="N16">
            <v>26</v>
          </cell>
          <cell r="O16">
            <v>20</v>
          </cell>
          <cell r="Q16">
            <v>12.8</v>
          </cell>
        </row>
        <row r="17">
          <cell r="A17">
            <v>13</v>
          </cell>
          <cell r="B17" t="str">
            <v>COMPOFLEX</v>
          </cell>
          <cell r="C17">
            <v>100</v>
          </cell>
          <cell r="E17">
            <v>100</v>
          </cell>
          <cell r="F17">
            <v>98</v>
          </cell>
          <cell r="G17">
            <v>91</v>
          </cell>
          <cell r="H17">
            <v>77</v>
          </cell>
          <cell r="I17">
            <v>71</v>
          </cell>
          <cell r="J17">
            <v>60</v>
          </cell>
          <cell r="K17">
            <v>49</v>
          </cell>
          <cell r="L17">
            <v>32</v>
          </cell>
          <cell r="M17">
            <v>20</v>
          </cell>
          <cell r="N17">
            <v>15</v>
          </cell>
          <cell r="O17">
            <v>12</v>
          </cell>
          <cell r="P17">
            <v>11</v>
          </cell>
          <cell r="Q17">
            <v>10</v>
          </cell>
        </row>
        <row r="18">
          <cell r="A18">
            <v>14</v>
          </cell>
          <cell r="B18" t="str">
            <v>GB 0/20</v>
          </cell>
          <cell r="C18">
            <v>100</v>
          </cell>
          <cell r="E18">
            <v>98</v>
          </cell>
          <cell r="H18">
            <v>70</v>
          </cell>
          <cell r="J18">
            <v>53</v>
          </cell>
          <cell r="L18">
            <v>33</v>
          </cell>
          <cell r="Q18">
            <v>7.5</v>
          </cell>
        </row>
        <row r="19">
          <cell r="A19">
            <v>15</v>
          </cell>
          <cell r="B19" t="str">
            <v>GB 0/14</v>
          </cell>
          <cell r="C19">
            <v>100</v>
          </cell>
          <cell r="F19">
            <v>98</v>
          </cell>
          <cell r="G19">
            <v>90</v>
          </cell>
          <cell r="H19">
            <v>78</v>
          </cell>
          <cell r="I19">
            <v>70</v>
          </cell>
          <cell r="J19">
            <v>62</v>
          </cell>
          <cell r="K19">
            <v>50</v>
          </cell>
          <cell r="L19">
            <v>35</v>
          </cell>
          <cell r="M19">
            <v>24</v>
          </cell>
          <cell r="N19">
            <v>17</v>
          </cell>
          <cell r="O19">
            <v>13</v>
          </cell>
          <cell r="P19">
            <v>11</v>
          </cell>
          <cell r="Q19">
            <v>9.1</v>
          </cell>
        </row>
        <row r="20">
          <cell r="A20">
            <v>16</v>
          </cell>
          <cell r="B20" t="str">
            <v>MICROVILLE 0/6</v>
          </cell>
          <cell r="C20">
            <v>100</v>
          </cell>
          <cell r="D20">
            <v>100</v>
          </cell>
          <cell r="E20">
            <v>100</v>
          </cell>
          <cell r="F20">
            <v>100</v>
          </cell>
          <cell r="G20">
            <v>100</v>
          </cell>
          <cell r="H20">
            <v>100</v>
          </cell>
          <cell r="I20">
            <v>100</v>
          </cell>
          <cell r="J20">
            <v>93</v>
          </cell>
          <cell r="K20">
            <v>28</v>
          </cell>
          <cell r="L20">
            <v>16</v>
          </cell>
          <cell r="M20">
            <v>12</v>
          </cell>
          <cell r="N20">
            <v>9</v>
          </cell>
          <cell r="O20">
            <v>7</v>
          </cell>
          <cell r="P20">
            <v>6</v>
          </cell>
          <cell r="Q20">
            <v>5.3</v>
          </cell>
        </row>
        <row r="21">
          <cell r="A21">
            <v>17</v>
          </cell>
          <cell r="B21" t="str">
            <v>EURODUIT</v>
          </cell>
          <cell r="C21">
            <v>100</v>
          </cell>
          <cell r="D21">
            <v>100</v>
          </cell>
          <cell r="E21">
            <v>100</v>
          </cell>
          <cell r="F21">
            <v>100</v>
          </cell>
          <cell r="G21">
            <v>100</v>
          </cell>
          <cell r="H21">
            <v>100</v>
          </cell>
          <cell r="I21">
            <v>80</v>
          </cell>
          <cell r="J21">
            <v>61</v>
          </cell>
          <cell r="K21">
            <v>33</v>
          </cell>
          <cell r="L21">
            <v>30</v>
          </cell>
          <cell r="M21">
            <v>15</v>
          </cell>
          <cell r="N21">
            <v>12</v>
          </cell>
          <cell r="O21">
            <v>10</v>
          </cell>
          <cell r="P21">
            <v>8</v>
          </cell>
          <cell r="Q21">
            <v>6</v>
          </cell>
        </row>
        <row r="22">
          <cell r="A22">
            <v>18</v>
          </cell>
          <cell r="B22" t="str">
            <v>BBSG 0/10</v>
          </cell>
          <cell r="C22">
            <v>100</v>
          </cell>
          <cell r="D22">
            <v>100</v>
          </cell>
          <cell r="E22">
            <v>100</v>
          </cell>
          <cell r="F22">
            <v>100</v>
          </cell>
          <cell r="G22">
            <v>100</v>
          </cell>
          <cell r="H22">
            <v>97</v>
          </cell>
          <cell r="I22">
            <v>78</v>
          </cell>
          <cell r="J22">
            <v>65</v>
          </cell>
          <cell r="K22">
            <v>49</v>
          </cell>
          <cell r="L22">
            <v>34</v>
          </cell>
          <cell r="M22">
            <v>23</v>
          </cell>
          <cell r="N22">
            <v>17</v>
          </cell>
          <cell r="O22">
            <v>13</v>
          </cell>
          <cell r="P22">
            <v>11</v>
          </cell>
          <cell r="Q22">
            <v>7.5</v>
          </cell>
        </row>
        <row r="23">
          <cell r="A23">
            <v>19</v>
          </cell>
          <cell r="B23" t="str">
            <v>BBSG 0/14</v>
          </cell>
          <cell r="C23">
            <v>100</v>
          </cell>
          <cell r="D23">
            <v>100</v>
          </cell>
          <cell r="E23">
            <v>100</v>
          </cell>
          <cell r="F23">
            <v>96</v>
          </cell>
          <cell r="G23">
            <v>87</v>
          </cell>
          <cell r="H23">
            <v>67</v>
          </cell>
          <cell r="I23">
            <v>57</v>
          </cell>
          <cell r="J23">
            <v>50</v>
          </cell>
          <cell r="K23">
            <v>42</v>
          </cell>
          <cell r="L23">
            <v>30</v>
          </cell>
          <cell r="M23">
            <v>19</v>
          </cell>
          <cell r="N23">
            <v>17</v>
          </cell>
          <cell r="O23">
            <v>13</v>
          </cell>
          <cell r="P23">
            <v>10</v>
          </cell>
          <cell r="Q23">
            <v>7.5</v>
          </cell>
        </row>
        <row r="24">
          <cell r="A24">
            <v>20</v>
          </cell>
          <cell r="B24" t="str">
            <v>BBM 0/10</v>
          </cell>
          <cell r="C24">
            <v>100</v>
          </cell>
          <cell r="D24">
            <v>100</v>
          </cell>
          <cell r="E24">
            <v>100</v>
          </cell>
          <cell r="F24">
            <v>100</v>
          </cell>
          <cell r="G24">
            <v>100</v>
          </cell>
          <cell r="H24">
            <v>93</v>
          </cell>
          <cell r="I24">
            <v>60</v>
          </cell>
          <cell r="J24">
            <v>50</v>
          </cell>
          <cell r="K24">
            <v>42</v>
          </cell>
          <cell r="L24">
            <v>35</v>
          </cell>
          <cell r="M24">
            <v>24</v>
          </cell>
          <cell r="N24">
            <v>17</v>
          </cell>
          <cell r="O24">
            <v>13</v>
          </cell>
          <cell r="P24">
            <v>11</v>
          </cell>
          <cell r="Q24">
            <v>8</v>
          </cell>
        </row>
        <row r="25">
          <cell r="A25">
            <v>21</v>
          </cell>
          <cell r="B25" t="str">
            <v>BBTM</v>
          </cell>
          <cell r="L25">
            <v>28</v>
          </cell>
          <cell r="Q25">
            <v>8</v>
          </cell>
        </row>
        <row r="26">
          <cell r="A26">
            <v>22</v>
          </cell>
          <cell r="B26" t="str">
            <v>GB 0/14 cl2</v>
          </cell>
          <cell r="C26">
            <v>100</v>
          </cell>
          <cell r="D26">
            <v>100</v>
          </cell>
          <cell r="E26">
            <v>100</v>
          </cell>
          <cell r="F26">
            <v>96.6</v>
          </cell>
          <cell r="G26">
            <v>85.3</v>
          </cell>
          <cell r="H26">
            <v>66</v>
          </cell>
          <cell r="I26">
            <v>56.8</v>
          </cell>
          <cell r="J26">
            <v>50.8</v>
          </cell>
          <cell r="K26">
            <v>43.5</v>
          </cell>
          <cell r="L26">
            <v>30</v>
          </cell>
          <cell r="M26">
            <v>19.8</v>
          </cell>
          <cell r="N26">
            <v>13.8</v>
          </cell>
          <cell r="O26">
            <v>10.7</v>
          </cell>
          <cell r="P26">
            <v>9</v>
          </cell>
          <cell r="Q26">
            <v>6.5</v>
          </cell>
        </row>
        <row r="27">
          <cell r="A27">
            <v>23</v>
          </cell>
          <cell r="B27" t="str">
            <v>BBSG 0/10 liaison</v>
          </cell>
          <cell r="C27">
            <v>100</v>
          </cell>
          <cell r="D27">
            <v>100</v>
          </cell>
          <cell r="E27">
            <v>100</v>
          </cell>
          <cell r="F27">
            <v>100</v>
          </cell>
          <cell r="G27">
            <v>99.9</v>
          </cell>
          <cell r="H27">
            <v>94.9</v>
          </cell>
          <cell r="I27">
            <v>78.599999999999994</v>
          </cell>
          <cell r="J27">
            <v>65</v>
          </cell>
          <cell r="K27">
            <v>51.5</v>
          </cell>
          <cell r="L27">
            <v>35.1</v>
          </cell>
          <cell r="M27">
            <v>23.5</v>
          </cell>
          <cell r="N27">
            <v>16.399999999999999</v>
          </cell>
          <cell r="O27">
            <v>12.2</v>
          </cell>
          <cell r="P27">
            <v>9.8000000000000007</v>
          </cell>
          <cell r="Q27">
            <v>7.2</v>
          </cell>
        </row>
        <row r="28">
          <cell r="A28">
            <v>24</v>
          </cell>
          <cell r="B28" t="str">
            <v>EME 0/14 cl2 R 15 %</v>
          </cell>
          <cell r="C28">
            <v>100</v>
          </cell>
          <cell r="D28">
            <v>100</v>
          </cell>
          <cell r="E28">
            <v>100</v>
          </cell>
          <cell r="F28">
            <v>96.5</v>
          </cell>
          <cell r="G28">
            <v>84.9</v>
          </cell>
          <cell r="H28">
            <v>65.2</v>
          </cell>
          <cell r="I28">
            <v>55.6</v>
          </cell>
          <cell r="J28">
            <v>49.2</v>
          </cell>
          <cell r="K28">
            <v>41.8</v>
          </cell>
          <cell r="L28">
            <v>29.7</v>
          </cell>
          <cell r="M28">
            <v>20.5</v>
          </cell>
          <cell r="N28">
            <v>14.8</v>
          </cell>
          <cell r="O28">
            <v>11.1</v>
          </cell>
          <cell r="P28">
            <v>9</v>
          </cell>
          <cell r="Q28">
            <v>6.8</v>
          </cell>
        </row>
        <row r="29">
          <cell r="A29">
            <v>25</v>
          </cell>
        </row>
        <row r="30">
          <cell r="A30">
            <v>26</v>
          </cell>
        </row>
        <row r="31">
          <cell r="A31">
            <v>27</v>
          </cell>
        </row>
        <row r="32">
          <cell r="A32">
            <v>28</v>
          </cell>
        </row>
        <row r="33">
          <cell r="A33">
            <v>29</v>
          </cell>
        </row>
        <row r="34">
          <cell r="A34">
            <v>30</v>
          </cell>
        </row>
        <row r="35">
          <cell r="A35">
            <v>31</v>
          </cell>
        </row>
        <row r="36">
          <cell r="A36">
            <v>32</v>
          </cell>
        </row>
        <row r="37">
          <cell r="A37">
            <v>33</v>
          </cell>
        </row>
        <row r="38">
          <cell r="A38">
            <v>34</v>
          </cell>
        </row>
        <row r="39">
          <cell r="A39">
            <v>35</v>
          </cell>
        </row>
        <row r="40">
          <cell r="A40">
            <v>36</v>
          </cell>
        </row>
        <row r="41">
          <cell r="A41">
            <v>37</v>
          </cell>
        </row>
        <row r="42">
          <cell r="A42">
            <v>38</v>
          </cell>
        </row>
        <row r="43">
          <cell r="A43">
            <v>39</v>
          </cell>
        </row>
        <row r="44">
          <cell r="A44">
            <v>40</v>
          </cell>
        </row>
        <row r="45">
          <cell r="A45">
            <v>41</v>
          </cell>
        </row>
        <row r="46">
          <cell r="A46">
            <v>42</v>
          </cell>
        </row>
        <row r="47">
          <cell r="A47">
            <v>43</v>
          </cell>
        </row>
        <row r="48">
          <cell r="A48">
            <v>44</v>
          </cell>
        </row>
        <row r="49">
          <cell r="A49">
            <v>45</v>
          </cell>
        </row>
        <row r="50">
          <cell r="A50">
            <v>46</v>
          </cell>
        </row>
        <row r="51">
          <cell r="A51">
            <v>47</v>
          </cell>
        </row>
        <row r="52">
          <cell r="A52">
            <v>48</v>
          </cell>
        </row>
        <row r="53">
          <cell r="A53">
            <v>49</v>
          </cell>
        </row>
        <row r="54">
          <cell r="A54">
            <v>50</v>
          </cell>
        </row>
        <row r="55">
          <cell r="A55">
            <v>51</v>
          </cell>
        </row>
        <row r="56">
          <cell r="A56">
            <v>52</v>
          </cell>
        </row>
        <row r="57">
          <cell r="A57">
            <v>53</v>
          </cell>
        </row>
        <row r="58">
          <cell r="A58">
            <v>54</v>
          </cell>
        </row>
        <row r="59">
          <cell r="A59">
            <v>55</v>
          </cell>
        </row>
        <row r="60">
          <cell r="A60">
            <v>56</v>
          </cell>
        </row>
        <row r="61">
          <cell r="A61">
            <v>57</v>
          </cell>
        </row>
        <row r="62">
          <cell r="A62">
            <v>58</v>
          </cell>
        </row>
        <row r="63">
          <cell r="A63">
            <v>59</v>
          </cell>
        </row>
        <row r="64">
          <cell r="A64">
            <v>60</v>
          </cell>
        </row>
        <row r="65">
          <cell r="A65">
            <v>61</v>
          </cell>
        </row>
        <row r="66">
          <cell r="A66">
            <v>62</v>
          </cell>
        </row>
        <row r="67">
          <cell r="A67">
            <v>63</v>
          </cell>
        </row>
        <row r="68">
          <cell r="A68">
            <v>64</v>
          </cell>
        </row>
        <row r="69">
          <cell r="A69">
            <v>65</v>
          </cell>
        </row>
        <row r="70">
          <cell r="A70">
            <v>66</v>
          </cell>
        </row>
        <row r="71">
          <cell r="A71">
            <v>67</v>
          </cell>
        </row>
        <row r="72">
          <cell r="A72">
            <v>68</v>
          </cell>
        </row>
        <row r="73">
          <cell r="A73">
            <v>69</v>
          </cell>
        </row>
        <row r="74">
          <cell r="A74">
            <v>70</v>
          </cell>
        </row>
        <row r="75">
          <cell r="A75">
            <v>71</v>
          </cell>
        </row>
        <row r="76">
          <cell r="A76">
            <v>72</v>
          </cell>
        </row>
        <row r="77">
          <cell r="A77">
            <v>73</v>
          </cell>
        </row>
        <row r="78">
          <cell r="A78">
            <v>74</v>
          </cell>
        </row>
        <row r="79">
          <cell r="A79">
            <v>75</v>
          </cell>
        </row>
        <row r="80">
          <cell r="A80">
            <v>76</v>
          </cell>
        </row>
        <row r="81">
          <cell r="A81">
            <v>77</v>
          </cell>
        </row>
        <row r="82">
          <cell r="A82">
            <v>78</v>
          </cell>
        </row>
        <row r="83">
          <cell r="A83">
            <v>79</v>
          </cell>
        </row>
        <row r="84">
          <cell r="A84">
            <v>80</v>
          </cell>
        </row>
        <row r="85">
          <cell r="A85">
            <v>81</v>
          </cell>
        </row>
        <row r="86">
          <cell r="A86">
            <v>82</v>
          </cell>
        </row>
        <row r="87">
          <cell r="A87">
            <v>83</v>
          </cell>
        </row>
      </sheetData>
      <sheetData sheetId="4" refreshError="1">
        <row r="4">
          <cell r="A4" t="str">
            <v>N°</v>
          </cell>
          <cell r="B4" t="str">
            <v>Type</v>
          </cell>
          <cell r="C4">
            <v>31.5</v>
          </cell>
          <cell r="D4">
            <v>25</v>
          </cell>
          <cell r="E4">
            <v>20</v>
          </cell>
          <cell r="F4">
            <v>14</v>
          </cell>
          <cell r="G4">
            <v>12.5</v>
          </cell>
          <cell r="H4">
            <v>10</v>
          </cell>
          <cell r="I4">
            <v>8</v>
          </cell>
          <cell r="J4">
            <v>6.3</v>
          </cell>
          <cell r="K4">
            <v>4</v>
          </cell>
          <cell r="L4">
            <v>2</v>
          </cell>
          <cell r="M4">
            <v>1</v>
          </cell>
          <cell r="N4">
            <v>0.5</v>
          </cell>
          <cell r="O4">
            <v>0.25</v>
          </cell>
          <cell r="P4">
            <v>0.125</v>
          </cell>
          <cell r="Q4">
            <v>6.3E-2</v>
          </cell>
        </row>
        <row r="5">
          <cell r="A5">
            <v>1</v>
          </cell>
          <cell r="B5" t="str">
            <v>ECF 0/6 MINI</v>
          </cell>
          <cell r="C5">
            <v>100</v>
          </cell>
          <cell r="H5">
            <v>100</v>
          </cell>
          <cell r="J5">
            <v>90</v>
          </cell>
          <cell r="K5">
            <v>60</v>
          </cell>
          <cell r="L5">
            <v>37</v>
          </cell>
          <cell r="Q5">
            <v>6</v>
          </cell>
        </row>
        <row r="6">
          <cell r="A6">
            <v>2</v>
          </cell>
          <cell r="B6" t="str">
            <v>ECF 0/6 MAXI</v>
          </cell>
          <cell r="C6">
            <v>100</v>
          </cell>
          <cell r="H6">
            <v>100</v>
          </cell>
          <cell r="J6">
            <v>100</v>
          </cell>
          <cell r="K6">
            <v>85</v>
          </cell>
          <cell r="L6">
            <v>55</v>
          </cell>
          <cell r="Q6">
            <v>10</v>
          </cell>
        </row>
        <row r="7">
          <cell r="A7">
            <v>3</v>
          </cell>
          <cell r="B7" t="str">
            <v>ECF 0/4 MINI</v>
          </cell>
          <cell r="C7">
            <v>100</v>
          </cell>
          <cell r="J7">
            <v>100</v>
          </cell>
          <cell r="K7">
            <v>85</v>
          </cell>
          <cell r="L7">
            <v>45</v>
          </cell>
          <cell r="Q7">
            <v>8</v>
          </cell>
        </row>
        <row r="8">
          <cell r="A8">
            <v>4</v>
          </cell>
          <cell r="B8" t="str">
            <v>ECF 0/4 MAXI</v>
          </cell>
          <cell r="C8">
            <v>100</v>
          </cell>
          <cell r="J8">
            <v>100</v>
          </cell>
          <cell r="K8">
            <v>100</v>
          </cell>
          <cell r="L8">
            <v>60</v>
          </cell>
          <cell r="Q8">
            <v>12</v>
          </cell>
        </row>
        <row r="9">
          <cell r="A9">
            <v>5</v>
          </cell>
          <cell r="B9" t="str">
            <v>GC 0/20 MINI</v>
          </cell>
          <cell r="C9">
            <v>100</v>
          </cell>
          <cell r="E9">
            <v>85</v>
          </cell>
          <cell r="H9">
            <v>55</v>
          </cell>
          <cell r="J9">
            <v>42</v>
          </cell>
          <cell r="K9">
            <v>32</v>
          </cell>
          <cell r="L9">
            <v>23</v>
          </cell>
          <cell r="N9">
            <v>11</v>
          </cell>
          <cell r="P9">
            <v>7</v>
          </cell>
          <cell r="Q9">
            <v>4</v>
          </cell>
        </row>
        <row r="10">
          <cell r="A10">
            <v>6</v>
          </cell>
          <cell r="B10" t="str">
            <v>GC 0/20 MAXI</v>
          </cell>
          <cell r="C10">
            <v>100</v>
          </cell>
          <cell r="E10">
            <v>100</v>
          </cell>
          <cell r="H10">
            <v>80</v>
          </cell>
          <cell r="J10">
            <v>66</v>
          </cell>
          <cell r="K10">
            <v>56</v>
          </cell>
          <cell r="L10">
            <v>43</v>
          </cell>
          <cell r="N10">
            <v>26</v>
          </cell>
          <cell r="P10">
            <v>17</v>
          </cell>
          <cell r="Q10">
            <v>10</v>
          </cell>
        </row>
        <row r="11">
          <cell r="A11">
            <v>7</v>
          </cell>
          <cell r="B11" t="str">
            <v>RN152</v>
          </cell>
          <cell r="C11">
            <v>100</v>
          </cell>
          <cell r="D11">
            <v>100</v>
          </cell>
          <cell r="E11">
            <v>100</v>
          </cell>
          <cell r="F11">
            <v>96</v>
          </cell>
          <cell r="G11">
            <v>89</v>
          </cell>
          <cell r="H11">
            <v>76</v>
          </cell>
          <cell r="I11">
            <v>67</v>
          </cell>
          <cell r="J11">
            <v>61</v>
          </cell>
          <cell r="K11">
            <v>54</v>
          </cell>
          <cell r="L11">
            <v>43</v>
          </cell>
          <cell r="M11">
            <v>34</v>
          </cell>
          <cell r="O11">
            <v>19</v>
          </cell>
          <cell r="Q11">
            <v>8.6999999999999993</v>
          </cell>
        </row>
        <row r="12">
          <cell r="A12">
            <v>8</v>
          </cell>
          <cell r="B12" t="str">
            <v>RN152</v>
          </cell>
          <cell r="C12">
            <v>100</v>
          </cell>
          <cell r="D12">
            <v>100</v>
          </cell>
          <cell r="E12">
            <v>100</v>
          </cell>
          <cell r="F12">
            <v>96</v>
          </cell>
          <cell r="G12">
            <v>90</v>
          </cell>
          <cell r="H12">
            <v>80</v>
          </cell>
          <cell r="I12">
            <v>71</v>
          </cell>
          <cell r="J12">
            <v>64</v>
          </cell>
          <cell r="K12">
            <v>57</v>
          </cell>
          <cell r="L12">
            <v>47</v>
          </cell>
          <cell r="M12">
            <v>37</v>
          </cell>
          <cell r="O12">
            <v>20</v>
          </cell>
          <cell r="Q12">
            <v>9.1</v>
          </cell>
        </row>
        <row r="13">
          <cell r="A13">
            <v>9</v>
          </cell>
          <cell r="B13" t="str">
            <v>GNT</v>
          </cell>
          <cell r="C13">
            <v>85</v>
          </cell>
          <cell r="E13">
            <v>68</v>
          </cell>
          <cell r="H13">
            <v>47</v>
          </cell>
          <cell r="J13">
            <v>37</v>
          </cell>
          <cell r="K13">
            <v>29</v>
          </cell>
          <cell r="L13">
            <v>22</v>
          </cell>
          <cell r="N13">
            <v>14</v>
          </cell>
          <cell r="P13">
            <v>10</v>
          </cell>
          <cell r="Q13">
            <v>8</v>
          </cell>
        </row>
        <row r="14">
          <cell r="A14">
            <v>10</v>
          </cell>
          <cell r="B14" t="str">
            <v>GNT</v>
          </cell>
          <cell r="C14">
            <v>99</v>
          </cell>
          <cell r="E14">
            <v>93</v>
          </cell>
          <cell r="H14">
            <v>73</v>
          </cell>
          <cell r="J14">
            <v>62</v>
          </cell>
          <cell r="K14">
            <v>53</v>
          </cell>
          <cell r="L14">
            <v>44</v>
          </cell>
          <cell r="N14">
            <v>30</v>
          </cell>
          <cell r="P14">
            <v>22</v>
          </cell>
          <cell r="Q14">
            <v>16</v>
          </cell>
        </row>
        <row r="15">
          <cell r="A15">
            <v>11</v>
          </cell>
          <cell r="B15" t="str">
            <v>MAXI</v>
          </cell>
          <cell r="C15">
            <v>100</v>
          </cell>
          <cell r="E15">
            <v>100</v>
          </cell>
          <cell r="F15">
            <v>100</v>
          </cell>
          <cell r="G15">
            <v>100</v>
          </cell>
          <cell r="H15">
            <v>100</v>
          </cell>
          <cell r="J15">
            <v>70</v>
          </cell>
          <cell r="L15">
            <v>45</v>
          </cell>
          <cell r="Q15">
            <v>8</v>
          </cell>
        </row>
        <row r="16">
          <cell r="A16">
            <v>12</v>
          </cell>
          <cell r="B16" t="str">
            <v>MINI</v>
          </cell>
          <cell r="D16">
            <v>100</v>
          </cell>
          <cell r="E16">
            <v>100</v>
          </cell>
          <cell r="F16">
            <v>100</v>
          </cell>
          <cell r="G16">
            <v>100</v>
          </cell>
          <cell r="H16">
            <v>90</v>
          </cell>
          <cell r="J16">
            <v>55</v>
          </cell>
          <cell r="L16">
            <v>35</v>
          </cell>
          <cell r="Q16">
            <v>5</v>
          </cell>
        </row>
      </sheetData>
      <sheetData sheetId="5" refreshError="1">
        <row r="1">
          <cell r="A1" t="str">
            <v>SAISIE1</v>
          </cell>
          <cell r="B1" t="str">
            <v>SAISIE2</v>
          </cell>
          <cell r="C1" t="str">
            <v>SAISIE3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DI194"/>
  <sheetViews>
    <sheetView showGridLines="0" showZeros="0" tabSelected="1" topLeftCell="A32" zoomScale="106" zoomScaleNormal="106" workbookViewId="0">
      <selection activeCell="AM65" sqref="AM65:AX66"/>
    </sheetView>
  </sheetViews>
  <sheetFormatPr baseColWidth="10" defaultColWidth="11.42578125" defaultRowHeight="12.75" x14ac:dyDescent="0.2"/>
  <cols>
    <col min="1" max="34" width="1.7109375" style="6" customWidth="1"/>
    <col min="35" max="35" width="19.85546875" style="6" customWidth="1"/>
    <col min="36" max="55" width="1.7109375" style="6" customWidth="1"/>
    <col min="56" max="56" width="20.140625" style="6" customWidth="1"/>
    <col min="57" max="68" width="1.7109375" style="6" customWidth="1"/>
    <col min="69" max="69" width="5.7109375" style="6" customWidth="1"/>
    <col min="70" max="83" width="1.7109375" style="6" customWidth="1"/>
    <col min="84" max="84" width="5.7109375" style="6" customWidth="1"/>
    <col min="85" max="98" width="1.7109375" style="6" customWidth="1"/>
    <col min="99" max="16384" width="11.42578125" style="6"/>
  </cols>
  <sheetData>
    <row r="1" spans="1:68" ht="12.75" customHeight="1" x14ac:dyDescent="0.2">
      <c r="A1" s="113"/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  <c r="P1" s="114"/>
      <c r="Q1" s="114"/>
      <c r="R1" s="115"/>
      <c r="S1" s="104" t="s">
        <v>55</v>
      </c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  <c r="AY1" s="105"/>
      <c r="AZ1" s="105"/>
      <c r="BA1" s="105"/>
      <c r="BB1" s="105"/>
      <c r="BC1" s="105"/>
      <c r="BD1" s="105"/>
      <c r="BE1" s="105"/>
      <c r="BF1" s="105"/>
      <c r="BG1" s="105"/>
      <c r="BH1" s="105"/>
      <c r="BI1" s="105"/>
      <c r="BJ1" s="105"/>
      <c r="BK1" s="105"/>
      <c r="BL1" s="105"/>
      <c r="BM1" s="105"/>
      <c r="BN1" s="105"/>
      <c r="BO1" s="105"/>
      <c r="BP1" s="106"/>
    </row>
    <row r="2" spans="1:68" ht="12.75" customHeight="1" x14ac:dyDescent="0.2">
      <c r="A2" s="116"/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7"/>
      <c r="P2" s="117"/>
      <c r="Q2" s="117"/>
      <c r="R2" s="118"/>
      <c r="S2" s="107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8"/>
      <c r="BF2" s="108"/>
      <c r="BG2" s="108"/>
      <c r="BH2" s="108"/>
      <c r="BI2" s="108"/>
      <c r="BJ2" s="108"/>
      <c r="BK2" s="108"/>
      <c r="BL2" s="108"/>
      <c r="BM2" s="108"/>
      <c r="BN2" s="108"/>
      <c r="BO2" s="108"/>
      <c r="BP2" s="109"/>
    </row>
    <row r="3" spans="1:68" ht="12.75" customHeight="1" x14ac:dyDescent="0.2">
      <c r="A3" s="116"/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8"/>
      <c r="S3" s="107"/>
      <c r="T3" s="108"/>
      <c r="U3" s="108"/>
      <c r="V3" s="108"/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108"/>
      <c r="AH3" s="108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08"/>
      <c r="AT3" s="108"/>
      <c r="AU3" s="108"/>
      <c r="AV3" s="108"/>
      <c r="AW3" s="108"/>
      <c r="AX3" s="108"/>
      <c r="AY3" s="108"/>
      <c r="AZ3" s="108"/>
      <c r="BA3" s="108"/>
      <c r="BB3" s="108"/>
      <c r="BC3" s="108"/>
      <c r="BD3" s="108"/>
      <c r="BE3" s="108"/>
      <c r="BF3" s="108"/>
      <c r="BG3" s="108"/>
      <c r="BH3" s="108"/>
      <c r="BI3" s="108"/>
      <c r="BJ3" s="108"/>
      <c r="BK3" s="108"/>
      <c r="BL3" s="108"/>
      <c r="BM3" s="108"/>
      <c r="BN3" s="108"/>
      <c r="BO3" s="108"/>
      <c r="BP3" s="109"/>
    </row>
    <row r="4" spans="1:68" ht="12.75" customHeight="1" x14ac:dyDescent="0.2">
      <c r="A4" s="116"/>
      <c r="B4" s="117"/>
      <c r="C4" s="117"/>
      <c r="D4" s="117"/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8"/>
      <c r="S4" s="107"/>
      <c r="T4" s="108"/>
      <c r="U4" s="108"/>
      <c r="V4" s="108"/>
      <c r="W4" s="108"/>
      <c r="X4" s="108"/>
      <c r="Y4" s="108"/>
      <c r="Z4" s="108"/>
      <c r="AA4" s="108"/>
      <c r="AB4" s="108"/>
      <c r="AC4" s="108"/>
      <c r="AD4" s="108"/>
      <c r="AE4" s="108"/>
      <c r="AF4" s="108"/>
      <c r="AG4" s="108"/>
      <c r="AH4" s="108"/>
      <c r="AI4" s="108"/>
      <c r="AJ4" s="108"/>
      <c r="AK4" s="108"/>
      <c r="AL4" s="108"/>
      <c r="AM4" s="108"/>
      <c r="AN4" s="108"/>
      <c r="AO4" s="108"/>
      <c r="AP4" s="108"/>
      <c r="AQ4" s="108"/>
      <c r="AR4" s="108"/>
      <c r="AS4" s="108"/>
      <c r="AT4" s="108"/>
      <c r="AU4" s="108"/>
      <c r="AV4" s="108"/>
      <c r="AW4" s="108"/>
      <c r="AX4" s="108"/>
      <c r="AY4" s="108"/>
      <c r="AZ4" s="108"/>
      <c r="BA4" s="108"/>
      <c r="BB4" s="108"/>
      <c r="BC4" s="108"/>
      <c r="BD4" s="108"/>
      <c r="BE4" s="108"/>
      <c r="BF4" s="108"/>
      <c r="BG4" s="108"/>
      <c r="BH4" s="108"/>
      <c r="BI4" s="108"/>
      <c r="BJ4" s="108"/>
      <c r="BK4" s="108"/>
      <c r="BL4" s="108"/>
      <c r="BM4" s="108"/>
      <c r="BN4" s="108"/>
      <c r="BO4" s="108"/>
      <c r="BP4" s="109"/>
    </row>
    <row r="5" spans="1:68" ht="12.75" customHeight="1" x14ac:dyDescent="0.2">
      <c r="A5" s="116"/>
      <c r="B5" s="117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8"/>
      <c r="S5" s="107"/>
      <c r="T5" s="108"/>
      <c r="U5" s="108"/>
      <c r="V5" s="108"/>
      <c r="W5" s="108"/>
      <c r="X5" s="108"/>
      <c r="Y5" s="108"/>
      <c r="Z5" s="108"/>
      <c r="AA5" s="108"/>
      <c r="AB5" s="108"/>
      <c r="AC5" s="108"/>
      <c r="AD5" s="108"/>
      <c r="AE5" s="108"/>
      <c r="AF5" s="108"/>
      <c r="AG5" s="108"/>
      <c r="AH5" s="108"/>
      <c r="AI5" s="108"/>
      <c r="AJ5" s="108"/>
      <c r="AK5" s="108"/>
      <c r="AL5" s="108"/>
      <c r="AM5" s="108"/>
      <c r="AN5" s="108"/>
      <c r="AO5" s="108"/>
      <c r="AP5" s="108"/>
      <c r="AQ5" s="108"/>
      <c r="AR5" s="108"/>
      <c r="AS5" s="108"/>
      <c r="AT5" s="108"/>
      <c r="AU5" s="108"/>
      <c r="AV5" s="108"/>
      <c r="AW5" s="108"/>
      <c r="AX5" s="108"/>
      <c r="AY5" s="108"/>
      <c r="AZ5" s="108"/>
      <c r="BA5" s="108"/>
      <c r="BB5" s="108"/>
      <c r="BC5" s="108"/>
      <c r="BD5" s="108"/>
      <c r="BE5" s="108"/>
      <c r="BF5" s="108"/>
      <c r="BG5" s="108"/>
      <c r="BH5" s="108"/>
      <c r="BI5" s="108"/>
      <c r="BJ5" s="108"/>
      <c r="BK5" s="108"/>
      <c r="BL5" s="108"/>
      <c r="BM5" s="108"/>
      <c r="BN5" s="108"/>
      <c r="BO5" s="108"/>
      <c r="BP5" s="109"/>
    </row>
    <row r="6" spans="1:68" ht="12.75" customHeight="1" x14ac:dyDescent="0.2">
      <c r="A6" s="119"/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1"/>
      <c r="S6" s="110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  <c r="AH6" s="111"/>
      <c r="AI6" s="111"/>
      <c r="AJ6" s="111"/>
      <c r="AK6" s="111"/>
      <c r="AL6" s="111"/>
      <c r="AM6" s="111"/>
      <c r="AN6" s="111"/>
      <c r="AO6" s="111"/>
      <c r="AP6" s="111"/>
      <c r="AQ6" s="111"/>
      <c r="AR6" s="111"/>
      <c r="AS6" s="111"/>
      <c r="AT6" s="111"/>
      <c r="AU6" s="111"/>
      <c r="AV6" s="111"/>
      <c r="AW6" s="111"/>
      <c r="AX6" s="111"/>
      <c r="AY6" s="111"/>
      <c r="AZ6" s="111"/>
      <c r="BA6" s="111"/>
      <c r="BB6" s="111"/>
      <c r="BC6" s="111"/>
      <c r="BD6" s="111"/>
      <c r="BE6" s="111"/>
      <c r="BF6" s="111"/>
      <c r="BG6" s="111"/>
      <c r="BH6" s="111"/>
      <c r="BI6" s="111"/>
      <c r="BJ6" s="111"/>
      <c r="BK6" s="111"/>
      <c r="BL6" s="111"/>
      <c r="BM6" s="111"/>
      <c r="BN6" s="111"/>
      <c r="BO6" s="111"/>
      <c r="BP6" s="112"/>
    </row>
    <row r="7" spans="1:68" ht="12.75" customHeight="1" x14ac:dyDescent="0.2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7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54" t="s">
        <v>48</v>
      </c>
    </row>
    <row r="8" spans="1:68" ht="12.75" customHeight="1" x14ac:dyDescent="0.2">
      <c r="A8" s="95" t="s">
        <v>64</v>
      </c>
      <c r="B8" s="92"/>
      <c r="C8" s="92"/>
      <c r="D8" s="92"/>
      <c r="E8" s="92"/>
      <c r="F8" s="92"/>
      <c r="G8" s="92"/>
      <c r="H8" s="92"/>
      <c r="I8" s="92"/>
      <c r="J8" s="92"/>
      <c r="K8" s="92"/>
      <c r="L8" s="92"/>
      <c r="M8" s="4"/>
      <c r="N8" s="4"/>
      <c r="O8" s="4"/>
      <c r="P8" s="4"/>
      <c r="Q8" s="4"/>
      <c r="R8" s="4"/>
      <c r="S8" s="95" t="s">
        <v>3</v>
      </c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4"/>
      <c r="AF8" s="63" t="s">
        <v>47</v>
      </c>
      <c r="AG8" s="63"/>
      <c r="AH8" s="63"/>
      <c r="AI8" s="63"/>
      <c r="AJ8" s="63"/>
      <c r="AK8" s="63"/>
      <c r="AL8" s="63"/>
      <c r="AM8" s="63"/>
      <c r="AN8" s="63"/>
      <c r="AO8" s="63"/>
      <c r="AP8" s="63"/>
      <c r="AQ8" s="63"/>
      <c r="AR8" s="63"/>
      <c r="AS8" s="63"/>
      <c r="AT8" s="63"/>
      <c r="AU8" s="92" t="s">
        <v>65</v>
      </c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4"/>
      <c r="BH8" s="4"/>
      <c r="BI8" s="4"/>
      <c r="BJ8" s="4"/>
      <c r="BK8" s="4"/>
      <c r="BL8" s="4"/>
      <c r="BM8" s="4"/>
      <c r="BN8" s="4"/>
      <c r="BO8" s="4"/>
      <c r="BP8" s="5"/>
    </row>
    <row r="9" spans="1:68" ht="12.75" customHeight="1" x14ac:dyDescent="0.2">
      <c r="A9" s="96"/>
      <c r="B9" s="93"/>
      <c r="C9" s="93"/>
      <c r="D9" s="93"/>
      <c r="E9" s="93"/>
      <c r="F9" s="93"/>
      <c r="G9" s="93"/>
      <c r="H9" s="93"/>
      <c r="I9" s="93"/>
      <c r="J9" s="93"/>
      <c r="K9" s="93"/>
      <c r="L9" s="93"/>
      <c r="M9" s="30"/>
      <c r="N9" s="30"/>
      <c r="O9" s="30"/>
      <c r="P9" s="30"/>
      <c r="Q9" s="30"/>
      <c r="R9" s="1"/>
      <c r="S9" s="96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23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4"/>
      <c r="AS9" s="64"/>
      <c r="AT9" s="64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15"/>
      <c r="BH9" s="15"/>
      <c r="BI9" s="15"/>
      <c r="BJ9" s="15"/>
      <c r="BK9" s="15"/>
      <c r="BL9" s="15"/>
      <c r="BM9" s="15"/>
      <c r="BN9" s="15"/>
      <c r="BO9" s="15"/>
      <c r="BP9" s="13"/>
    </row>
    <row r="10" spans="1:68" ht="12.75" customHeight="1" x14ac:dyDescent="0.2">
      <c r="A10" s="31"/>
      <c r="B10" s="32"/>
      <c r="C10" s="32"/>
      <c r="D10" s="32"/>
      <c r="E10" s="32"/>
      <c r="F10" s="32"/>
      <c r="G10" s="32"/>
      <c r="H10" s="32"/>
      <c r="I10" s="32"/>
      <c r="J10" s="33"/>
      <c r="K10" s="34"/>
      <c r="L10" s="34"/>
      <c r="M10" s="34"/>
      <c r="N10" s="34"/>
      <c r="O10" s="34"/>
      <c r="P10" s="34"/>
      <c r="Q10" s="34"/>
      <c r="R10" s="3"/>
      <c r="S10" s="97"/>
      <c r="T10" s="94"/>
      <c r="U10" s="94"/>
      <c r="V10" s="94"/>
      <c r="W10" s="94"/>
      <c r="X10" s="94"/>
      <c r="Y10" s="94"/>
      <c r="Z10" s="94"/>
      <c r="AA10" s="94"/>
      <c r="AB10" s="94"/>
      <c r="AC10" s="94"/>
      <c r="AD10" s="94"/>
      <c r="AE10" s="32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94"/>
      <c r="AV10" s="94"/>
      <c r="AW10" s="94"/>
      <c r="AX10" s="94"/>
      <c r="AY10" s="94"/>
      <c r="AZ10" s="94"/>
      <c r="BA10" s="94"/>
      <c r="BB10" s="94"/>
      <c r="BC10" s="94"/>
      <c r="BD10" s="94"/>
      <c r="BE10" s="94"/>
      <c r="BF10" s="94"/>
      <c r="BG10" s="29"/>
      <c r="BH10" s="29"/>
      <c r="BI10" s="29"/>
      <c r="BJ10" s="29"/>
      <c r="BK10" s="29"/>
      <c r="BL10" s="29"/>
      <c r="BM10" s="29"/>
      <c r="BN10" s="29"/>
      <c r="BO10" s="29"/>
      <c r="BP10" s="35"/>
    </row>
    <row r="11" spans="1:68" ht="12.75" customHeight="1" x14ac:dyDescent="0.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</row>
    <row r="12" spans="1:68" ht="12.75" customHeight="1" x14ac:dyDescent="0.2">
      <c r="A12" s="146" t="s">
        <v>5</v>
      </c>
      <c r="B12" s="147"/>
      <c r="C12" s="147"/>
      <c r="D12" s="147"/>
      <c r="E12" s="147"/>
      <c r="F12" s="147"/>
      <c r="G12" s="147"/>
      <c r="H12" s="147"/>
      <c r="I12" s="147"/>
      <c r="J12" s="147"/>
      <c r="K12" s="147"/>
      <c r="L12" s="147"/>
      <c r="M12" s="147"/>
      <c r="N12" s="147"/>
      <c r="O12" s="147"/>
      <c r="P12" s="147"/>
      <c r="Q12" s="147"/>
      <c r="R12" s="147"/>
      <c r="S12" s="28"/>
      <c r="T12" s="123" t="s">
        <v>49</v>
      </c>
      <c r="U12" s="123"/>
      <c r="V12" s="123"/>
      <c r="W12" s="123"/>
      <c r="X12" s="123"/>
      <c r="Y12" s="123"/>
      <c r="Z12" s="123"/>
      <c r="AA12" s="123"/>
      <c r="AB12" s="123"/>
      <c r="AC12" s="123"/>
      <c r="AD12" s="123"/>
      <c r="AE12" s="123"/>
      <c r="AF12" s="123"/>
      <c r="AG12" s="123"/>
      <c r="AH12" s="123"/>
      <c r="AI12" s="147" t="s">
        <v>4</v>
      </c>
      <c r="AJ12" s="147"/>
      <c r="AK12" s="147"/>
      <c r="AL12" s="147"/>
      <c r="AM12" s="147"/>
      <c r="AN12" s="147"/>
      <c r="AO12" s="147"/>
      <c r="AP12" s="147"/>
      <c r="AQ12" s="147"/>
      <c r="AR12" s="147"/>
      <c r="AS12" s="147"/>
      <c r="AT12" s="147"/>
      <c r="AU12" s="147"/>
      <c r="AV12" s="147"/>
      <c r="AW12" s="147"/>
      <c r="AX12" s="147"/>
      <c r="AY12" s="147"/>
      <c r="AZ12" s="147"/>
      <c r="BA12" s="124" t="s">
        <v>52</v>
      </c>
      <c r="BB12" s="124"/>
      <c r="BC12" s="124"/>
      <c r="BD12" s="124"/>
      <c r="BE12" s="124"/>
      <c r="BF12" s="124"/>
      <c r="BG12" s="124"/>
      <c r="BH12" s="124"/>
      <c r="BI12" s="124"/>
      <c r="BJ12" s="124"/>
      <c r="BK12" s="124"/>
      <c r="BL12" s="124"/>
      <c r="BM12" s="124"/>
      <c r="BN12" s="124"/>
      <c r="BO12" s="124"/>
      <c r="BP12" s="5"/>
    </row>
    <row r="13" spans="1:68" ht="12.75" customHeight="1" x14ac:dyDescent="0.2">
      <c r="A13" s="98"/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15"/>
      <c r="T13" s="90"/>
      <c r="U13" s="90"/>
      <c r="V13" s="90"/>
      <c r="W13" s="90"/>
      <c r="X13" s="90"/>
      <c r="Y13" s="90"/>
      <c r="Z13" s="90"/>
      <c r="AA13" s="90"/>
      <c r="AB13" s="90"/>
      <c r="AC13" s="90"/>
      <c r="AD13" s="90"/>
      <c r="AE13" s="90"/>
      <c r="AF13" s="90"/>
      <c r="AG13" s="90"/>
      <c r="AH13" s="90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125"/>
      <c r="BB13" s="125"/>
      <c r="BC13" s="125"/>
      <c r="BD13" s="125"/>
      <c r="BE13" s="125"/>
      <c r="BF13" s="125"/>
      <c r="BG13" s="125"/>
      <c r="BH13" s="125"/>
      <c r="BI13" s="125"/>
      <c r="BJ13" s="125"/>
      <c r="BK13" s="125"/>
      <c r="BL13" s="125"/>
      <c r="BM13" s="125"/>
      <c r="BN13" s="125"/>
      <c r="BO13" s="125"/>
      <c r="BP13" s="18"/>
    </row>
    <row r="14" spans="1:68" ht="12.75" customHeight="1" x14ac:dyDescent="0.2">
      <c r="A14" s="98" t="s">
        <v>2</v>
      </c>
      <c r="B14" s="99"/>
      <c r="C14" s="99"/>
      <c r="D14" s="99"/>
      <c r="E14" s="99"/>
      <c r="F14" s="99"/>
      <c r="G14" s="99"/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15"/>
      <c r="T14" s="90" t="s">
        <v>50</v>
      </c>
      <c r="U14" s="90"/>
      <c r="V14" s="90"/>
      <c r="W14" s="90"/>
      <c r="X14" s="90"/>
      <c r="Y14" s="90"/>
      <c r="Z14" s="90"/>
      <c r="AA14" s="90"/>
      <c r="AB14" s="90"/>
      <c r="AC14" s="90"/>
      <c r="AD14" s="90"/>
      <c r="AE14" s="90"/>
      <c r="AF14" s="90"/>
      <c r="AG14" s="90"/>
      <c r="AH14" s="90"/>
      <c r="AI14" s="99" t="s">
        <v>7</v>
      </c>
      <c r="AJ14" s="99"/>
      <c r="AK14" s="99"/>
      <c r="AL14" s="99"/>
      <c r="AM14" s="99"/>
      <c r="AN14" s="99"/>
      <c r="AO14" s="99"/>
      <c r="AP14" s="99"/>
      <c r="AQ14" s="99"/>
      <c r="AR14" s="99"/>
      <c r="AS14" s="99"/>
      <c r="AT14" s="99"/>
      <c r="AU14" s="99"/>
      <c r="AV14" s="99"/>
      <c r="AW14" s="99"/>
      <c r="AX14" s="99"/>
      <c r="AY14" s="99"/>
      <c r="AZ14" s="99"/>
      <c r="BA14" s="90" t="s">
        <v>53</v>
      </c>
      <c r="BB14" s="90"/>
      <c r="BC14" s="90"/>
      <c r="BD14" s="90"/>
      <c r="BE14" s="90"/>
      <c r="BF14" s="90"/>
      <c r="BG14" s="90"/>
      <c r="BH14" s="90"/>
      <c r="BI14" s="90"/>
      <c r="BJ14" s="90"/>
      <c r="BK14" s="90"/>
      <c r="BL14" s="90"/>
      <c r="BM14" s="90"/>
      <c r="BN14" s="90"/>
      <c r="BO14" s="90"/>
      <c r="BP14" s="19"/>
    </row>
    <row r="15" spans="1:68" ht="12.75" customHeight="1" x14ac:dyDescent="0.2">
      <c r="A15" s="98"/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15"/>
      <c r="T15" s="90"/>
      <c r="U15" s="90"/>
      <c r="V15" s="90"/>
      <c r="W15" s="90"/>
      <c r="X15" s="90"/>
      <c r="Y15" s="90"/>
      <c r="Z15" s="90"/>
      <c r="AA15" s="90"/>
      <c r="AB15" s="90"/>
      <c r="AC15" s="90"/>
      <c r="AD15" s="90"/>
      <c r="AE15" s="90"/>
      <c r="AF15" s="90"/>
      <c r="AG15" s="90"/>
      <c r="AH15" s="90"/>
      <c r="AI15" s="99"/>
      <c r="AJ15" s="99"/>
      <c r="AK15" s="99"/>
      <c r="AL15" s="99"/>
      <c r="AM15" s="99"/>
      <c r="AN15" s="99"/>
      <c r="AO15" s="99"/>
      <c r="AP15" s="99"/>
      <c r="AQ15" s="99"/>
      <c r="AR15" s="99"/>
      <c r="AS15" s="99"/>
      <c r="AT15" s="99"/>
      <c r="AU15" s="99"/>
      <c r="AV15" s="99"/>
      <c r="AW15" s="99"/>
      <c r="AX15" s="99"/>
      <c r="AY15" s="99"/>
      <c r="AZ15" s="99"/>
      <c r="BA15" s="90"/>
      <c r="BB15" s="90"/>
      <c r="BC15" s="90"/>
      <c r="BD15" s="90"/>
      <c r="BE15" s="90"/>
      <c r="BF15" s="90"/>
      <c r="BG15" s="90"/>
      <c r="BH15" s="90"/>
      <c r="BI15" s="90"/>
      <c r="BJ15" s="90"/>
      <c r="BK15" s="90"/>
      <c r="BL15" s="90"/>
      <c r="BM15" s="90"/>
      <c r="BN15" s="90"/>
      <c r="BO15" s="90"/>
      <c r="BP15" s="19"/>
    </row>
    <row r="16" spans="1:68" ht="12.75" customHeight="1" x14ac:dyDescent="0.2">
      <c r="A16" s="98" t="s">
        <v>6</v>
      </c>
      <c r="B16" s="99"/>
      <c r="C16" s="99"/>
      <c r="D16" s="99"/>
      <c r="E16" s="99"/>
      <c r="F16" s="99"/>
      <c r="G16" s="99"/>
      <c r="H16" s="99"/>
      <c r="I16" s="99"/>
      <c r="J16" s="99"/>
      <c r="K16" s="99"/>
      <c r="L16" s="99"/>
      <c r="M16" s="99"/>
      <c r="N16" s="99"/>
      <c r="O16" s="99"/>
      <c r="P16" s="99"/>
      <c r="Q16" s="99"/>
      <c r="R16" s="99"/>
      <c r="S16" s="15"/>
      <c r="T16" s="90" t="s">
        <v>51</v>
      </c>
      <c r="U16" s="90"/>
      <c r="V16" s="90"/>
      <c r="W16" s="90"/>
      <c r="X16" s="90"/>
      <c r="Y16" s="90"/>
      <c r="Z16" s="90"/>
      <c r="AA16" s="90"/>
      <c r="AB16" s="90"/>
      <c r="AC16" s="90"/>
      <c r="AD16" s="90"/>
      <c r="AE16" s="90"/>
      <c r="AF16" s="90"/>
      <c r="AG16" s="90"/>
      <c r="AH16" s="90"/>
      <c r="AI16" s="99" t="s">
        <v>8</v>
      </c>
      <c r="AJ16" s="99"/>
      <c r="AK16" s="99"/>
      <c r="AL16" s="99"/>
      <c r="AM16" s="99"/>
      <c r="AN16" s="99"/>
      <c r="AO16" s="99"/>
      <c r="AP16" s="99"/>
      <c r="AQ16" s="99"/>
      <c r="AR16" s="99"/>
      <c r="AS16" s="99"/>
      <c r="AT16" s="99"/>
      <c r="AU16" s="99"/>
      <c r="AV16" s="99"/>
      <c r="AW16" s="99"/>
      <c r="AX16" s="99"/>
      <c r="AY16" s="99"/>
      <c r="AZ16" s="99"/>
      <c r="BA16" s="90" t="s">
        <v>54</v>
      </c>
      <c r="BB16" s="90"/>
      <c r="BC16" s="90"/>
      <c r="BD16" s="90"/>
      <c r="BE16" s="90"/>
      <c r="BF16" s="90"/>
      <c r="BG16" s="90"/>
      <c r="BH16" s="90"/>
      <c r="BI16" s="90"/>
      <c r="BJ16" s="90"/>
      <c r="BK16" s="90"/>
      <c r="BL16" s="90"/>
      <c r="BM16" s="90"/>
      <c r="BN16" s="90"/>
      <c r="BO16" s="90"/>
      <c r="BP16" s="19"/>
    </row>
    <row r="17" spans="1:98" ht="12.75" customHeight="1" x14ac:dyDescent="0.2">
      <c r="A17" s="98"/>
      <c r="B17" s="99"/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15"/>
      <c r="T17" s="90"/>
      <c r="U17" s="90"/>
      <c r="V17" s="90"/>
      <c r="W17" s="90"/>
      <c r="X17" s="90"/>
      <c r="Y17" s="90"/>
      <c r="Z17" s="90"/>
      <c r="AA17" s="90"/>
      <c r="AB17" s="90"/>
      <c r="AC17" s="90"/>
      <c r="AD17" s="90"/>
      <c r="AE17" s="90"/>
      <c r="AF17" s="90"/>
      <c r="AG17" s="90"/>
      <c r="AH17" s="90"/>
      <c r="AI17" s="99"/>
      <c r="AJ17" s="99"/>
      <c r="AK17" s="99"/>
      <c r="AL17" s="99"/>
      <c r="AM17" s="99"/>
      <c r="AN17" s="99"/>
      <c r="AO17" s="99"/>
      <c r="AP17" s="99"/>
      <c r="AQ17" s="99"/>
      <c r="AR17" s="99"/>
      <c r="AS17" s="99"/>
      <c r="AT17" s="99"/>
      <c r="AU17" s="99"/>
      <c r="AV17" s="99"/>
      <c r="AW17" s="99"/>
      <c r="AX17" s="99"/>
      <c r="AY17" s="99"/>
      <c r="AZ17" s="99"/>
      <c r="BA17" s="90"/>
      <c r="BB17" s="90"/>
      <c r="BC17" s="90"/>
      <c r="BD17" s="90"/>
      <c r="BE17" s="90"/>
      <c r="BF17" s="90"/>
      <c r="BG17" s="90"/>
      <c r="BH17" s="90"/>
      <c r="BI17" s="90"/>
      <c r="BJ17" s="90"/>
      <c r="BK17" s="90"/>
      <c r="BL17" s="90"/>
      <c r="BM17" s="90"/>
      <c r="BN17" s="90"/>
      <c r="BO17" s="90"/>
      <c r="BP17" s="19"/>
    </row>
    <row r="18" spans="1:98" ht="12.75" customHeight="1" x14ac:dyDescent="0.2">
      <c r="A18" s="98"/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15"/>
      <c r="T18" s="90"/>
      <c r="U18" s="90"/>
      <c r="V18" s="90"/>
      <c r="W18" s="90"/>
      <c r="X18" s="90"/>
      <c r="Y18" s="90"/>
      <c r="Z18" s="90"/>
      <c r="AA18" s="90"/>
      <c r="AB18" s="90"/>
      <c r="AC18" s="90"/>
      <c r="AD18" s="90"/>
      <c r="AE18" s="90"/>
      <c r="AF18" s="90"/>
      <c r="AG18" s="90"/>
      <c r="AH18" s="90"/>
      <c r="AI18" s="99"/>
      <c r="AJ18" s="99"/>
      <c r="AK18" s="99"/>
      <c r="AL18" s="99"/>
      <c r="AM18" s="99"/>
      <c r="AN18" s="99"/>
      <c r="AO18" s="99"/>
      <c r="AP18" s="99"/>
      <c r="AQ18" s="99"/>
      <c r="AR18" s="99"/>
      <c r="AS18" s="99"/>
      <c r="AT18" s="99"/>
      <c r="AU18" s="99"/>
      <c r="AV18" s="99"/>
      <c r="AW18" s="99"/>
      <c r="AX18" s="99"/>
      <c r="AY18" s="99"/>
      <c r="AZ18" s="99"/>
      <c r="BA18" s="90"/>
      <c r="BB18" s="90"/>
      <c r="BC18" s="90"/>
      <c r="BD18" s="90"/>
      <c r="BE18" s="90"/>
      <c r="BF18" s="90"/>
      <c r="BG18" s="90"/>
      <c r="BH18" s="90"/>
      <c r="BI18" s="90"/>
      <c r="BJ18" s="90"/>
      <c r="BK18" s="90"/>
      <c r="BL18" s="90"/>
      <c r="BM18" s="90"/>
      <c r="BN18" s="90"/>
      <c r="BO18" s="90"/>
      <c r="BP18" s="19"/>
    </row>
    <row r="19" spans="1:98" ht="12.75" customHeight="1" x14ac:dyDescent="0.2">
      <c r="A19" s="100"/>
      <c r="B19" s="101"/>
      <c r="C19" s="101"/>
      <c r="D19" s="101"/>
      <c r="E19" s="101"/>
      <c r="F19" s="101"/>
      <c r="G19" s="101"/>
      <c r="H19" s="101"/>
      <c r="I19" s="101"/>
      <c r="J19" s="101"/>
      <c r="K19" s="101"/>
      <c r="L19" s="101"/>
      <c r="M19" s="101"/>
      <c r="N19" s="101"/>
      <c r="O19" s="101"/>
      <c r="P19" s="101"/>
      <c r="Q19" s="101"/>
      <c r="R19" s="101"/>
      <c r="S19" s="29"/>
      <c r="T19" s="91"/>
      <c r="U19" s="91"/>
      <c r="V19" s="91"/>
      <c r="W19" s="91"/>
      <c r="X19" s="91"/>
      <c r="Y19" s="91"/>
      <c r="Z19" s="91"/>
      <c r="AA19" s="91"/>
      <c r="AB19" s="91"/>
      <c r="AC19" s="91"/>
      <c r="AD19" s="91"/>
      <c r="AE19" s="91"/>
      <c r="AF19" s="91"/>
      <c r="AG19" s="91"/>
      <c r="AH19" s="91"/>
      <c r="AI19" s="101"/>
      <c r="AJ19" s="101"/>
      <c r="AK19" s="101"/>
      <c r="AL19" s="101"/>
      <c r="AM19" s="101"/>
      <c r="AN19" s="101"/>
      <c r="AO19" s="101"/>
      <c r="AP19" s="101"/>
      <c r="AQ19" s="101"/>
      <c r="AR19" s="101"/>
      <c r="AS19" s="101"/>
      <c r="AT19" s="101"/>
      <c r="AU19" s="101"/>
      <c r="AV19" s="101"/>
      <c r="AW19" s="101"/>
      <c r="AX19" s="101"/>
      <c r="AY19" s="101"/>
      <c r="AZ19" s="101"/>
      <c r="BA19" s="91"/>
      <c r="BB19" s="91"/>
      <c r="BC19" s="91"/>
      <c r="BD19" s="91"/>
      <c r="BE19" s="91"/>
      <c r="BF19" s="91"/>
      <c r="BG19" s="91"/>
      <c r="BH19" s="91"/>
      <c r="BI19" s="91"/>
      <c r="BJ19" s="91"/>
      <c r="BK19" s="91"/>
      <c r="BL19" s="91"/>
      <c r="BM19" s="91"/>
      <c r="BN19" s="91"/>
      <c r="BO19" s="91"/>
      <c r="BP19" s="17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</row>
    <row r="20" spans="1:98" ht="12.75" customHeight="1" x14ac:dyDescent="0.2"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</row>
    <row r="21" spans="1:98" ht="12.75" customHeight="1" x14ac:dyDescent="0.25">
      <c r="A21" s="126" t="s">
        <v>1</v>
      </c>
      <c r="B21" s="127"/>
      <c r="C21" s="127"/>
      <c r="D21" s="127"/>
      <c r="E21" s="127"/>
      <c r="F21" s="127"/>
      <c r="G21" s="127"/>
      <c r="H21" s="127"/>
      <c r="I21" s="127"/>
      <c r="J21" s="128"/>
      <c r="K21" s="46"/>
      <c r="L21" s="46"/>
      <c r="M21" s="46"/>
      <c r="N21" s="46"/>
      <c r="O21" s="46"/>
      <c r="P21" s="46"/>
      <c r="Q21" s="46"/>
      <c r="R21" s="46"/>
      <c r="S21" s="4"/>
      <c r="T21" s="36"/>
      <c r="U21" s="36"/>
      <c r="V21" s="36"/>
      <c r="W21" s="36"/>
      <c r="X21" s="36"/>
      <c r="Y21" s="36"/>
      <c r="Z21" s="36"/>
      <c r="AA21" s="36"/>
      <c r="AB21" s="137" t="s">
        <v>60</v>
      </c>
      <c r="AC21" s="137"/>
      <c r="AD21" s="137"/>
      <c r="AE21" s="137"/>
      <c r="AF21" s="137"/>
      <c r="AG21" s="137"/>
      <c r="AH21" s="137"/>
      <c r="AI21" s="137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137" t="s">
        <v>62</v>
      </c>
      <c r="AX21" s="137"/>
      <c r="AY21" s="137"/>
      <c r="AZ21" s="137"/>
      <c r="BA21" s="137"/>
      <c r="BB21" s="137"/>
      <c r="BC21" s="137"/>
      <c r="BD21" s="137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</row>
    <row r="22" spans="1:98" ht="12.75" customHeight="1" x14ac:dyDescent="0.2">
      <c r="A22" s="129"/>
      <c r="B22" s="130"/>
      <c r="C22" s="130"/>
      <c r="D22" s="130"/>
      <c r="E22" s="130"/>
      <c r="F22" s="130"/>
      <c r="G22" s="130"/>
      <c r="H22" s="130"/>
      <c r="I22" s="130"/>
      <c r="J22" s="131"/>
      <c r="K22" s="129" t="s">
        <v>27</v>
      </c>
      <c r="L22" s="130"/>
      <c r="M22" s="130"/>
      <c r="N22" s="130"/>
      <c r="O22" s="130"/>
      <c r="P22" s="130"/>
      <c r="Q22" s="130"/>
      <c r="R22" s="130"/>
      <c r="S22" s="130"/>
      <c r="T22" s="130"/>
      <c r="U22" s="130"/>
      <c r="V22" s="130"/>
      <c r="W22" s="130"/>
      <c r="X22" s="130"/>
      <c r="Y22" s="130"/>
      <c r="Z22" s="130"/>
      <c r="AA22" s="37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1"/>
      <c r="BU22" s="9"/>
      <c r="BV22" s="9"/>
      <c r="BW22" s="9"/>
      <c r="BX22" s="9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9"/>
      <c r="CR22" s="9"/>
      <c r="CS22" s="9"/>
      <c r="CT22" s="9"/>
    </row>
    <row r="23" spans="1:98" ht="12.75" customHeight="1" x14ac:dyDescent="0.2">
      <c r="A23" s="132">
        <v>43566</v>
      </c>
      <c r="B23" s="133"/>
      <c r="C23" s="133"/>
      <c r="D23" s="133"/>
      <c r="E23" s="133"/>
      <c r="F23" s="133"/>
      <c r="G23" s="133"/>
      <c r="H23" s="133"/>
      <c r="I23" s="133"/>
      <c r="J23" s="19"/>
      <c r="K23" s="129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22"/>
      <c r="AB23" s="138" t="s">
        <v>59</v>
      </c>
      <c r="AC23" s="138"/>
      <c r="AD23" s="138"/>
      <c r="AE23" s="138"/>
      <c r="AF23" s="138"/>
      <c r="AG23" s="138"/>
      <c r="AH23" s="138"/>
      <c r="AI23" s="138"/>
      <c r="AJ23" s="22"/>
      <c r="AK23" s="22"/>
      <c r="AL23" s="22"/>
      <c r="AM23" s="22"/>
      <c r="AN23" s="22"/>
      <c r="AO23" s="50"/>
      <c r="AP23" s="50"/>
      <c r="AQ23" s="50"/>
      <c r="AR23" s="50"/>
      <c r="AS23" s="50"/>
      <c r="AT23" s="50"/>
      <c r="AU23" s="50"/>
      <c r="AV23" s="50"/>
      <c r="AW23" s="138" t="s">
        <v>66</v>
      </c>
      <c r="AX23" s="138"/>
      <c r="AY23" s="138"/>
      <c r="AZ23" s="138"/>
      <c r="BA23" s="138"/>
      <c r="BB23" s="138"/>
      <c r="BC23" s="138"/>
      <c r="BD23" s="138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1"/>
      <c r="BU23" s="9"/>
      <c r="BV23" s="9"/>
      <c r="BW23" s="9"/>
      <c r="BX23" s="9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9"/>
      <c r="CR23" s="9"/>
      <c r="CS23" s="9"/>
      <c r="CT23" s="9"/>
    </row>
    <row r="24" spans="1:98" ht="12.75" customHeight="1" x14ac:dyDescent="0.2">
      <c r="A24" s="134"/>
      <c r="B24" s="133"/>
      <c r="C24" s="133"/>
      <c r="D24" s="133"/>
      <c r="E24" s="133"/>
      <c r="F24" s="133"/>
      <c r="G24" s="133"/>
      <c r="H24" s="133"/>
      <c r="I24" s="133"/>
      <c r="J24" s="19"/>
      <c r="K24" s="129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50"/>
      <c r="AP24" s="50"/>
      <c r="AQ24" s="50"/>
      <c r="AR24" s="50"/>
      <c r="AS24" s="50"/>
      <c r="AT24" s="50"/>
      <c r="AU24" s="50"/>
      <c r="AV24" s="50"/>
      <c r="AW24" s="22"/>
      <c r="AX24" s="22"/>
      <c r="AY24" s="22"/>
      <c r="AZ24" s="22"/>
      <c r="BA24" s="22"/>
      <c r="BB24" s="22"/>
      <c r="BC24" s="22"/>
      <c r="BD24" s="22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1"/>
      <c r="BU24" s="9"/>
      <c r="BV24" s="9"/>
      <c r="BW24" s="9"/>
      <c r="BX24" s="9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9"/>
      <c r="CR24" s="9"/>
      <c r="CS24" s="9"/>
      <c r="CT24" s="9"/>
    </row>
    <row r="25" spans="1:98" ht="27.6" customHeight="1" x14ac:dyDescent="0.25">
      <c r="A25" s="135"/>
      <c r="B25" s="136"/>
      <c r="C25" s="136"/>
      <c r="D25" s="136"/>
      <c r="E25" s="136"/>
      <c r="F25" s="136"/>
      <c r="G25" s="136"/>
      <c r="H25" s="136"/>
      <c r="I25" s="136"/>
      <c r="J25" s="17"/>
      <c r="K25" s="16"/>
      <c r="L25" s="16"/>
      <c r="M25" s="16"/>
      <c r="N25" s="16"/>
      <c r="O25" s="16"/>
      <c r="P25" s="16"/>
      <c r="Q25" s="16"/>
      <c r="R25" s="16"/>
      <c r="S25" s="16"/>
      <c r="T25" s="38"/>
      <c r="U25" s="38"/>
      <c r="V25" s="38"/>
      <c r="W25" s="47"/>
      <c r="X25" s="47"/>
      <c r="Y25" s="47"/>
      <c r="Z25" s="47"/>
      <c r="AA25" s="47"/>
      <c r="AB25" s="139" t="s">
        <v>61</v>
      </c>
      <c r="AC25" s="139"/>
      <c r="AD25" s="139"/>
      <c r="AE25" s="139"/>
      <c r="AF25" s="139"/>
      <c r="AG25" s="139"/>
      <c r="AH25" s="139"/>
      <c r="AI25" s="139"/>
      <c r="AJ25" s="47"/>
      <c r="AK25" s="47"/>
      <c r="AL25" s="47"/>
      <c r="AM25" s="47"/>
      <c r="AN25" s="47"/>
      <c r="AO25" s="52"/>
      <c r="AP25" s="52"/>
      <c r="AQ25" s="52"/>
      <c r="AR25" s="52"/>
      <c r="AS25" s="52"/>
      <c r="AT25" s="52"/>
      <c r="AU25" s="52"/>
      <c r="AV25" s="52"/>
      <c r="AW25" s="139" t="s">
        <v>63</v>
      </c>
      <c r="AX25" s="139"/>
      <c r="AY25" s="139"/>
      <c r="AZ25" s="139"/>
      <c r="BA25" s="139"/>
      <c r="BB25" s="139"/>
      <c r="BC25" s="139"/>
      <c r="BD25" s="139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3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</row>
    <row r="26" spans="1:98" ht="12.75" customHeight="1" x14ac:dyDescent="0.2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9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</row>
    <row r="27" spans="1:98" ht="12.75" customHeight="1" x14ac:dyDescent="0.2">
      <c r="A27" s="140" t="s">
        <v>18</v>
      </c>
      <c r="B27" s="141"/>
      <c r="C27" s="141"/>
      <c r="D27" s="141"/>
      <c r="E27" s="141"/>
      <c r="F27" s="141"/>
      <c r="G27" s="141"/>
      <c r="H27" s="141"/>
      <c r="I27" s="141"/>
      <c r="J27" s="141"/>
      <c r="K27" s="141"/>
      <c r="L27" s="141"/>
      <c r="M27" s="141"/>
      <c r="N27" s="141"/>
      <c r="O27" s="141"/>
      <c r="P27" s="141"/>
      <c r="Q27" s="141"/>
      <c r="R27" s="141"/>
      <c r="S27" s="141"/>
      <c r="T27" s="141"/>
      <c r="U27" s="141"/>
      <c r="V27" s="141"/>
      <c r="W27" s="141"/>
      <c r="X27" s="141"/>
      <c r="Y27" s="141"/>
      <c r="Z27" s="141"/>
      <c r="AA27" s="141"/>
      <c r="AB27" s="141"/>
      <c r="AC27" s="141"/>
      <c r="AD27" s="142"/>
      <c r="AE27" s="37"/>
      <c r="AF27" s="122" t="s">
        <v>17</v>
      </c>
      <c r="AG27" s="122"/>
      <c r="AH27" s="122"/>
      <c r="AI27" s="122"/>
      <c r="AJ27" s="122"/>
      <c r="AK27" s="122"/>
      <c r="AL27" s="122"/>
      <c r="AM27" s="122"/>
      <c r="AN27" s="122"/>
      <c r="AO27" s="122"/>
      <c r="AP27" s="122"/>
      <c r="AQ27" s="122"/>
      <c r="AR27" s="122"/>
      <c r="AS27" s="122"/>
      <c r="AT27" s="122"/>
      <c r="AU27" s="122"/>
      <c r="AV27" s="122"/>
      <c r="AW27" s="122"/>
      <c r="AX27" s="122"/>
      <c r="AY27" s="37"/>
      <c r="AZ27" s="122" t="s">
        <v>16</v>
      </c>
      <c r="BA27" s="122"/>
      <c r="BB27" s="122"/>
      <c r="BC27" s="122"/>
      <c r="BD27" s="122"/>
      <c r="BE27" s="122"/>
      <c r="BF27" s="122"/>
      <c r="BG27" s="122"/>
      <c r="BH27" s="122"/>
      <c r="BI27" s="122"/>
      <c r="BJ27" s="122"/>
      <c r="BK27" s="122"/>
      <c r="BL27" s="122"/>
      <c r="BM27" s="122"/>
      <c r="BN27" s="122"/>
      <c r="BO27" s="122"/>
      <c r="BP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</row>
    <row r="28" spans="1:98" ht="12.75" customHeight="1" x14ac:dyDescent="0.2">
      <c r="A28" s="143"/>
      <c r="B28" s="144"/>
      <c r="C28" s="144"/>
      <c r="D28" s="144"/>
      <c r="E28" s="144"/>
      <c r="F28" s="144"/>
      <c r="G28" s="144"/>
      <c r="H28" s="144"/>
      <c r="I28" s="144"/>
      <c r="J28" s="144"/>
      <c r="K28" s="144"/>
      <c r="L28" s="144"/>
      <c r="M28" s="144"/>
      <c r="N28" s="144"/>
      <c r="O28" s="144"/>
      <c r="P28" s="144"/>
      <c r="Q28" s="144"/>
      <c r="R28" s="144"/>
      <c r="S28" s="144"/>
      <c r="T28" s="144"/>
      <c r="U28" s="144"/>
      <c r="V28" s="144"/>
      <c r="W28" s="144"/>
      <c r="X28" s="144"/>
      <c r="Y28" s="144"/>
      <c r="Z28" s="144"/>
      <c r="AA28" s="144"/>
      <c r="AB28" s="144"/>
      <c r="AC28" s="144"/>
      <c r="AD28" s="145"/>
      <c r="AF28" s="122"/>
      <c r="AG28" s="122"/>
      <c r="AH28" s="122"/>
      <c r="AI28" s="122"/>
      <c r="AJ28" s="122"/>
      <c r="AK28" s="122"/>
      <c r="AL28" s="122"/>
      <c r="AM28" s="122"/>
      <c r="AN28" s="122"/>
      <c r="AO28" s="122"/>
      <c r="AP28" s="122"/>
      <c r="AQ28" s="122"/>
      <c r="AR28" s="122"/>
      <c r="AS28" s="122"/>
      <c r="AT28" s="122"/>
      <c r="AU28" s="122"/>
      <c r="AV28" s="122"/>
      <c r="AW28" s="122"/>
      <c r="AX28" s="122"/>
      <c r="AZ28" s="122"/>
      <c r="BA28" s="122"/>
      <c r="BB28" s="122"/>
      <c r="BC28" s="122"/>
      <c r="BD28" s="122"/>
      <c r="BE28" s="122"/>
      <c r="BF28" s="122"/>
      <c r="BG28" s="122"/>
      <c r="BH28" s="122"/>
      <c r="BI28" s="122"/>
      <c r="BJ28" s="122"/>
      <c r="BK28" s="122"/>
      <c r="BL28" s="122"/>
      <c r="BM28" s="122"/>
      <c r="BN28" s="122"/>
      <c r="BO28" s="122"/>
    </row>
    <row r="29" spans="1:98" ht="12.75" customHeight="1" x14ac:dyDescent="0.2">
      <c r="A29" s="182" t="s">
        <v>31</v>
      </c>
      <c r="B29" s="183"/>
      <c r="C29" s="183"/>
      <c r="D29" s="183"/>
      <c r="E29" s="183"/>
      <c r="F29" s="183"/>
      <c r="G29" s="183"/>
      <c r="H29" s="183"/>
      <c r="I29" s="183"/>
      <c r="J29" s="183"/>
      <c r="K29" s="183"/>
      <c r="L29" s="183"/>
      <c r="M29" s="183"/>
      <c r="N29" s="183"/>
      <c r="O29" s="183"/>
      <c r="P29" s="183"/>
      <c r="Q29" s="186"/>
      <c r="R29" s="188">
        <v>4</v>
      </c>
      <c r="S29" s="183"/>
      <c r="T29" s="183"/>
      <c r="U29" s="183"/>
      <c r="V29" s="183"/>
      <c r="W29" s="183"/>
      <c r="X29" s="183"/>
      <c r="Y29" s="183"/>
      <c r="Z29" s="183"/>
      <c r="AA29" s="183"/>
      <c r="AB29" s="183"/>
      <c r="AC29" s="183"/>
      <c r="AD29" s="186"/>
      <c r="AE29" s="23"/>
      <c r="AF29" s="160" t="s">
        <v>12</v>
      </c>
      <c r="AG29" s="161"/>
      <c r="AH29" s="161"/>
      <c r="AI29" s="161"/>
      <c r="AJ29" s="161"/>
      <c r="AK29" s="161"/>
      <c r="AL29" s="161"/>
      <c r="AM29" s="161"/>
      <c r="AN29" s="161"/>
      <c r="AO29" s="162"/>
      <c r="AP29" s="158" t="s">
        <v>13</v>
      </c>
      <c r="AQ29" s="158"/>
      <c r="AR29" s="158"/>
      <c r="AS29" s="158"/>
      <c r="AT29" s="158"/>
      <c r="AU29" s="158"/>
      <c r="AV29" s="158"/>
      <c r="AW29" s="158"/>
      <c r="AX29" s="158"/>
      <c r="AY29" s="23"/>
      <c r="AZ29" s="157" t="s">
        <v>41</v>
      </c>
      <c r="BA29" s="155"/>
      <c r="BB29" s="155"/>
      <c r="BC29" s="155"/>
      <c r="BD29" s="155"/>
      <c r="BE29" s="155"/>
      <c r="BF29" s="155"/>
      <c r="BG29" s="155"/>
      <c r="BH29" s="155">
        <v>1268</v>
      </c>
      <c r="BI29" s="155"/>
      <c r="BJ29" s="155"/>
      <c r="BK29" s="155"/>
      <c r="BL29" s="155"/>
      <c r="BM29" s="155"/>
      <c r="BN29" s="155"/>
      <c r="BO29" s="155"/>
      <c r="BP29" s="23"/>
    </row>
    <row r="30" spans="1:98" ht="12.75" customHeight="1" x14ac:dyDescent="0.2">
      <c r="A30" s="184"/>
      <c r="B30" s="185"/>
      <c r="C30" s="185"/>
      <c r="D30" s="185"/>
      <c r="E30" s="185"/>
      <c r="F30" s="185"/>
      <c r="G30" s="185"/>
      <c r="H30" s="185"/>
      <c r="I30" s="185"/>
      <c r="J30" s="185"/>
      <c r="K30" s="185"/>
      <c r="L30" s="185"/>
      <c r="M30" s="185"/>
      <c r="N30" s="185"/>
      <c r="O30" s="185"/>
      <c r="P30" s="185"/>
      <c r="Q30" s="187"/>
      <c r="R30" s="184"/>
      <c r="S30" s="185"/>
      <c r="T30" s="185"/>
      <c r="U30" s="185"/>
      <c r="V30" s="185"/>
      <c r="W30" s="185"/>
      <c r="X30" s="185"/>
      <c r="Y30" s="185"/>
      <c r="Z30" s="185"/>
      <c r="AA30" s="185"/>
      <c r="AB30" s="185"/>
      <c r="AC30" s="185"/>
      <c r="AD30" s="187"/>
      <c r="AE30" s="23"/>
      <c r="AF30" s="163"/>
      <c r="AG30" s="138"/>
      <c r="AH30" s="138"/>
      <c r="AI30" s="138"/>
      <c r="AJ30" s="138"/>
      <c r="AK30" s="138"/>
      <c r="AL30" s="138"/>
      <c r="AM30" s="138"/>
      <c r="AN30" s="138"/>
      <c r="AO30" s="164"/>
      <c r="AP30" s="158"/>
      <c r="AQ30" s="158"/>
      <c r="AR30" s="158"/>
      <c r="AS30" s="158"/>
      <c r="AT30" s="158"/>
      <c r="AU30" s="158"/>
      <c r="AV30" s="158"/>
      <c r="AW30" s="158"/>
      <c r="AX30" s="158"/>
      <c r="AY30" s="23"/>
      <c r="AZ30" s="155"/>
      <c r="BA30" s="155"/>
      <c r="BB30" s="155"/>
      <c r="BC30" s="155"/>
      <c r="BD30" s="155"/>
      <c r="BE30" s="155"/>
      <c r="BF30" s="155"/>
      <c r="BG30" s="155"/>
      <c r="BH30" s="155"/>
      <c r="BI30" s="155"/>
      <c r="BJ30" s="155"/>
      <c r="BK30" s="155"/>
      <c r="BL30" s="155"/>
      <c r="BM30" s="155"/>
      <c r="BN30" s="155"/>
      <c r="BO30" s="155"/>
      <c r="BP30" s="23"/>
    </row>
    <row r="31" spans="1:98" ht="12.75" customHeight="1" x14ac:dyDescent="0.2">
      <c r="A31" s="182" t="s">
        <v>32</v>
      </c>
      <c r="B31" s="183"/>
      <c r="C31" s="183"/>
      <c r="D31" s="183"/>
      <c r="E31" s="183"/>
      <c r="F31" s="183"/>
      <c r="G31" s="183"/>
      <c r="H31" s="183"/>
      <c r="I31" s="183"/>
      <c r="J31" s="183"/>
      <c r="K31" s="183"/>
      <c r="L31" s="183"/>
      <c r="M31" s="183"/>
      <c r="N31" s="183"/>
      <c r="O31" s="183"/>
      <c r="P31" s="183"/>
      <c r="Q31" s="183"/>
      <c r="R31" s="188">
        <v>3</v>
      </c>
      <c r="S31" s="183"/>
      <c r="T31" s="183"/>
      <c r="U31" s="183"/>
      <c r="V31" s="183"/>
      <c r="W31" s="183"/>
      <c r="X31" s="183"/>
      <c r="Y31" s="183"/>
      <c r="Z31" s="183"/>
      <c r="AA31" s="183"/>
      <c r="AB31" s="183"/>
      <c r="AC31" s="183"/>
      <c r="AD31" s="186"/>
      <c r="AE31" s="23"/>
      <c r="AF31" s="163"/>
      <c r="AG31" s="138"/>
      <c r="AH31" s="138"/>
      <c r="AI31" s="138"/>
      <c r="AJ31" s="138"/>
      <c r="AK31" s="138"/>
      <c r="AL31" s="138"/>
      <c r="AM31" s="138"/>
      <c r="AN31" s="138"/>
      <c r="AO31" s="164"/>
      <c r="AP31" s="159" t="s">
        <v>14</v>
      </c>
      <c r="AQ31" s="159"/>
      <c r="AR31" s="159"/>
      <c r="AS31" s="159"/>
      <c r="AT31" s="159"/>
      <c r="AU31" s="159"/>
      <c r="AV31" s="159"/>
      <c r="AW31" s="159"/>
      <c r="AX31" s="159"/>
      <c r="AY31" s="23"/>
      <c r="AZ31" s="156" t="s">
        <v>9</v>
      </c>
      <c r="BA31" s="156"/>
      <c r="BB31" s="156"/>
      <c r="BC31" s="156"/>
      <c r="BD31" s="156"/>
      <c r="BE31" s="156"/>
      <c r="BF31" s="156"/>
      <c r="BG31" s="156"/>
      <c r="BH31" s="156" t="s">
        <v>35</v>
      </c>
      <c r="BI31" s="156"/>
      <c r="BJ31" s="156"/>
      <c r="BK31" s="156"/>
      <c r="BL31" s="156"/>
      <c r="BM31" s="156"/>
      <c r="BN31" s="156"/>
      <c r="BO31" s="156"/>
      <c r="BP31" s="23"/>
    </row>
    <row r="32" spans="1:98" ht="12.75" customHeight="1" x14ac:dyDescent="0.2">
      <c r="A32" s="184"/>
      <c r="B32" s="185"/>
      <c r="C32" s="185"/>
      <c r="D32" s="185"/>
      <c r="E32" s="185"/>
      <c r="F32" s="185"/>
      <c r="G32" s="185"/>
      <c r="H32" s="185"/>
      <c r="I32" s="185"/>
      <c r="J32" s="185"/>
      <c r="K32" s="185"/>
      <c r="L32" s="185"/>
      <c r="M32" s="185"/>
      <c r="N32" s="185"/>
      <c r="O32" s="185"/>
      <c r="P32" s="185"/>
      <c r="Q32" s="185"/>
      <c r="R32" s="184"/>
      <c r="S32" s="185"/>
      <c r="T32" s="185"/>
      <c r="U32" s="185"/>
      <c r="V32" s="185"/>
      <c r="W32" s="185"/>
      <c r="X32" s="185"/>
      <c r="Y32" s="185"/>
      <c r="Z32" s="185"/>
      <c r="AA32" s="185"/>
      <c r="AB32" s="185"/>
      <c r="AC32" s="185"/>
      <c r="AD32" s="187"/>
      <c r="AE32" s="23"/>
      <c r="AF32" s="163"/>
      <c r="AG32" s="138"/>
      <c r="AH32" s="138"/>
      <c r="AI32" s="138"/>
      <c r="AJ32" s="138"/>
      <c r="AK32" s="138"/>
      <c r="AL32" s="138"/>
      <c r="AM32" s="138"/>
      <c r="AN32" s="138"/>
      <c r="AO32" s="164"/>
      <c r="AP32" s="159"/>
      <c r="AQ32" s="159"/>
      <c r="AR32" s="159"/>
      <c r="AS32" s="159"/>
      <c r="AT32" s="159"/>
      <c r="AU32" s="159"/>
      <c r="AV32" s="159"/>
      <c r="AW32" s="159"/>
      <c r="AX32" s="159"/>
      <c r="AY32" s="23"/>
      <c r="AZ32" s="156"/>
      <c r="BA32" s="156"/>
      <c r="BB32" s="156"/>
      <c r="BC32" s="156"/>
      <c r="BD32" s="156"/>
      <c r="BE32" s="156"/>
      <c r="BF32" s="156"/>
      <c r="BG32" s="156"/>
      <c r="BH32" s="156"/>
      <c r="BI32" s="156"/>
      <c r="BJ32" s="156"/>
      <c r="BK32" s="156"/>
      <c r="BL32" s="156"/>
      <c r="BM32" s="156"/>
      <c r="BN32" s="156"/>
      <c r="BO32" s="156"/>
      <c r="BP32" s="23"/>
    </row>
    <row r="33" spans="1:113" ht="12.75" customHeight="1" x14ac:dyDescent="0.2">
      <c r="A33" s="182" t="s">
        <v>33</v>
      </c>
      <c r="B33" s="183"/>
      <c r="C33" s="183"/>
      <c r="D33" s="183"/>
      <c r="E33" s="183"/>
      <c r="F33" s="183"/>
      <c r="G33" s="183"/>
      <c r="H33" s="183"/>
      <c r="I33" s="183"/>
      <c r="J33" s="183"/>
      <c r="K33" s="183"/>
      <c r="L33" s="183"/>
      <c r="M33" s="183"/>
      <c r="N33" s="183"/>
      <c r="O33" s="183"/>
      <c r="P33" s="183"/>
      <c r="Q33" s="183"/>
      <c r="R33" s="188"/>
      <c r="S33" s="183"/>
      <c r="T33" s="183"/>
      <c r="U33" s="183"/>
      <c r="V33" s="183"/>
      <c r="W33" s="183"/>
      <c r="X33" s="183"/>
      <c r="Y33" s="183"/>
      <c r="Z33" s="183"/>
      <c r="AA33" s="183"/>
      <c r="AB33" s="183"/>
      <c r="AC33" s="183"/>
      <c r="AD33" s="186"/>
      <c r="AE33" s="23"/>
      <c r="AF33" s="163"/>
      <c r="AG33" s="138"/>
      <c r="AH33" s="138"/>
      <c r="AI33" s="138"/>
      <c r="AJ33" s="138"/>
      <c r="AK33" s="138"/>
      <c r="AL33" s="138"/>
      <c r="AM33" s="138"/>
      <c r="AN33" s="138"/>
      <c r="AO33" s="164"/>
      <c r="AP33" s="158" t="s">
        <v>15</v>
      </c>
      <c r="AQ33" s="158"/>
      <c r="AR33" s="158"/>
      <c r="AS33" s="158"/>
      <c r="AT33" s="158"/>
      <c r="AU33" s="158"/>
      <c r="AV33" s="158"/>
      <c r="AW33" s="158"/>
      <c r="AX33" s="158"/>
      <c r="AY33" s="23"/>
      <c r="AZ33" s="148"/>
      <c r="BA33" s="148"/>
      <c r="BB33" s="148"/>
      <c r="BC33" s="148"/>
      <c r="BD33" s="148"/>
      <c r="BE33" s="148"/>
      <c r="BF33" s="148"/>
      <c r="BG33" s="148"/>
      <c r="BH33" s="103"/>
      <c r="BI33" s="103"/>
      <c r="BJ33" s="103"/>
      <c r="BK33" s="103"/>
      <c r="BL33" s="103"/>
      <c r="BM33" s="103"/>
      <c r="BN33" s="103"/>
      <c r="BO33" s="103"/>
      <c r="BP33" s="23"/>
    </row>
    <row r="34" spans="1:113" ht="12.75" customHeight="1" x14ac:dyDescent="0.2">
      <c r="A34" s="184"/>
      <c r="B34" s="185"/>
      <c r="C34" s="185"/>
      <c r="D34" s="185"/>
      <c r="E34" s="185"/>
      <c r="F34" s="185"/>
      <c r="G34" s="185"/>
      <c r="H34" s="185"/>
      <c r="I34" s="185"/>
      <c r="J34" s="185"/>
      <c r="K34" s="185"/>
      <c r="L34" s="185"/>
      <c r="M34" s="185"/>
      <c r="N34" s="185"/>
      <c r="O34" s="185"/>
      <c r="P34" s="185"/>
      <c r="Q34" s="185"/>
      <c r="R34" s="184"/>
      <c r="S34" s="185"/>
      <c r="T34" s="185"/>
      <c r="U34" s="185"/>
      <c r="V34" s="185"/>
      <c r="W34" s="185"/>
      <c r="X34" s="185"/>
      <c r="Y34" s="185"/>
      <c r="Z34" s="185"/>
      <c r="AA34" s="185"/>
      <c r="AB34" s="185"/>
      <c r="AC34" s="185"/>
      <c r="AD34" s="187"/>
      <c r="AE34" s="23"/>
      <c r="AF34" s="165"/>
      <c r="AG34" s="139"/>
      <c r="AH34" s="139"/>
      <c r="AI34" s="139"/>
      <c r="AJ34" s="139"/>
      <c r="AK34" s="139"/>
      <c r="AL34" s="139"/>
      <c r="AM34" s="139"/>
      <c r="AN34" s="139"/>
      <c r="AO34" s="166"/>
      <c r="AP34" s="158"/>
      <c r="AQ34" s="158"/>
      <c r="AR34" s="158"/>
      <c r="AS34" s="158"/>
      <c r="AT34" s="158"/>
      <c r="AU34" s="158"/>
      <c r="AV34" s="158"/>
      <c r="AW34" s="158"/>
      <c r="AX34" s="158"/>
      <c r="AY34" s="23"/>
      <c r="AZ34" s="148"/>
      <c r="BA34" s="148"/>
      <c r="BB34" s="148"/>
      <c r="BC34" s="148"/>
      <c r="BD34" s="148"/>
      <c r="BE34" s="148"/>
      <c r="BF34" s="148"/>
      <c r="BG34" s="148"/>
      <c r="BH34" s="103"/>
      <c r="BI34" s="103"/>
      <c r="BJ34" s="103"/>
      <c r="BK34" s="103"/>
      <c r="BL34" s="103"/>
      <c r="BM34" s="103"/>
      <c r="BN34" s="103"/>
      <c r="BO34" s="103"/>
      <c r="BP34" s="23"/>
    </row>
    <row r="35" spans="1:113" ht="12.75" customHeight="1" x14ac:dyDescent="0.2">
      <c r="A35" s="204" t="s">
        <v>34</v>
      </c>
      <c r="B35" s="204"/>
      <c r="C35" s="204"/>
      <c r="D35" s="204"/>
      <c r="E35" s="204"/>
      <c r="F35" s="204"/>
      <c r="G35" s="204"/>
      <c r="H35" s="204"/>
      <c r="I35" s="204"/>
      <c r="J35" s="204"/>
      <c r="K35" s="204"/>
      <c r="L35" s="204"/>
      <c r="M35" s="204"/>
      <c r="N35" s="204"/>
      <c r="O35" s="204"/>
      <c r="P35" s="204"/>
      <c r="Q35" s="204"/>
      <c r="R35" s="204"/>
      <c r="S35" s="204"/>
      <c r="T35" s="204"/>
      <c r="U35" s="204"/>
      <c r="V35" s="204"/>
      <c r="W35" s="204"/>
      <c r="X35" s="204"/>
      <c r="Y35" s="204"/>
      <c r="Z35" s="204"/>
      <c r="AA35" s="204"/>
      <c r="AB35" s="204"/>
      <c r="AC35" s="204"/>
      <c r="AD35" s="204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148"/>
      <c r="BA35" s="148"/>
      <c r="BB35" s="148"/>
      <c r="BC35" s="148"/>
      <c r="BD35" s="148"/>
      <c r="BE35" s="148"/>
      <c r="BF35" s="148"/>
      <c r="BG35" s="148"/>
      <c r="BH35" s="103"/>
      <c r="BI35" s="103"/>
      <c r="BJ35" s="103"/>
      <c r="BK35" s="103"/>
      <c r="BL35" s="103"/>
      <c r="BM35" s="103"/>
      <c r="BN35" s="103"/>
      <c r="BO35" s="103"/>
      <c r="BP35" s="23"/>
    </row>
    <row r="36" spans="1:113" ht="12.75" customHeight="1" x14ac:dyDescent="0.2">
      <c r="A36" s="40"/>
      <c r="F36" s="39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148"/>
      <c r="BA36" s="148"/>
      <c r="BB36" s="148"/>
      <c r="BC36" s="148"/>
      <c r="BD36" s="148"/>
      <c r="BE36" s="148"/>
      <c r="BF36" s="148"/>
      <c r="BG36" s="148"/>
      <c r="BH36" s="103"/>
      <c r="BI36" s="103"/>
      <c r="BJ36" s="103"/>
      <c r="BK36" s="103"/>
      <c r="BL36" s="103"/>
      <c r="BM36" s="103"/>
      <c r="BN36" s="103"/>
      <c r="BO36" s="103"/>
      <c r="BP36" s="23"/>
    </row>
    <row r="37" spans="1:113" ht="12.75" customHeight="1" x14ac:dyDescent="0.2">
      <c r="A37" s="181" t="s">
        <v>19</v>
      </c>
      <c r="B37" s="181"/>
      <c r="C37" s="181"/>
      <c r="D37" s="181"/>
      <c r="E37" s="181"/>
      <c r="F37" s="181"/>
      <c r="G37" s="181"/>
      <c r="H37" s="181"/>
      <c r="I37" s="181"/>
      <c r="J37" s="181"/>
      <c r="K37" s="181"/>
      <c r="L37" s="181"/>
      <c r="M37" s="181"/>
      <c r="N37" s="181"/>
      <c r="O37" s="181"/>
      <c r="P37" s="181"/>
      <c r="Q37" s="181"/>
      <c r="R37" s="181"/>
      <c r="S37" s="181"/>
      <c r="T37" s="181"/>
      <c r="U37" s="181"/>
      <c r="V37" s="181"/>
      <c r="W37" s="181"/>
      <c r="X37" s="181"/>
      <c r="Y37" s="181"/>
      <c r="Z37" s="40"/>
      <c r="AA37" s="181" t="s">
        <v>20</v>
      </c>
      <c r="AB37" s="181"/>
      <c r="AC37" s="181"/>
      <c r="AD37" s="181"/>
      <c r="AE37" s="181"/>
      <c r="AF37" s="181"/>
      <c r="AG37" s="181"/>
      <c r="AH37" s="181"/>
      <c r="AI37" s="181"/>
      <c r="AJ37" s="181"/>
      <c r="AK37" s="181"/>
      <c r="AL37" s="181"/>
      <c r="AM37" s="181"/>
      <c r="AN37" s="181"/>
      <c r="AO37" s="181"/>
      <c r="AP37" s="181"/>
      <c r="AQ37" s="181"/>
      <c r="AR37" s="181"/>
      <c r="AS37" s="181"/>
      <c r="AT37" s="181"/>
      <c r="AU37" s="181"/>
      <c r="AV37" s="181"/>
      <c r="AW37" s="181"/>
      <c r="AX37" s="23"/>
      <c r="AY37" s="23"/>
      <c r="AZ37" s="148">
        <v>20</v>
      </c>
      <c r="BA37" s="148"/>
      <c r="BB37" s="148"/>
      <c r="BC37" s="148"/>
      <c r="BD37" s="148"/>
      <c r="BE37" s="148"/>
      <c r="BF37" s="148"/>
      <c r="BG37" s="148"/>
      <c r="BH37" s="103"/>
      <c r="BI37" s="103"/>
      <c r="BJ37" s="103"/>
      <c r="BK37" s="103"/>
      <c r="BL37" s="103"/>
      <c r="BM37" s="103"/>
      <c r="BN37" s="103"/>
      <c r="BO37" s="103"/>
      <c r="BP37" s="23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0"/>
      <c r="CK37" s="40"/>
      <c r="CL37" s="40"/>
      <c r="CM37" s="40"/>
      <c r="CN37" s="40"/>
      <c r="CO37" s="40"/>
      <c r="CP37" s="40"/>
      <c r="CQ37" s="23"/>
      <c r="CR37" s="40"/>
      <c r="CS37" s="40"/>
      <c r="CT37" s="40"/>
      <c r="CU37" s="40"/>
      <c r="CV37" s="40"/>
      <c r="CW37" s="40"/>
      <c r="CX37" s="40"/>
      <c r="CY37" s="40"/>
      <c r="CZ37" s="40"/>
      <c r="DA37" s="40"/>
      <c r="DB37" s="40"/>
      <c r="DC37" s="40"/>
      <c r="DD37" s="40"/>
      <c r="DE37" s="40"/>
      <c r="DF37" s="40"/>
      <c r="DG37" s="40"/>
      <c r="DH37" s="40"/>
      <c r="DI37" s="40"/>
    </row>
    <row r="38" spans="1:113" ht="12.75" customHeight="1" x14ac:dyDescent="0.2">
      <c r="A38" s="181"/>
      <c r="B38" s="181"/>
      <c r="C38" s="181"/>
      <c r="D38" s="181"/>
      <c r="E38" s="181"/>
      <c r="F38" s="181"/>
      <c r="G38" s="181"/>
      <c r="H38" s="181"/>
      <c r="I38" s="181"/>
      <c r="J38" s="181"/>
      <c r="K38" s="181"/>
      <c r="L38" s="181"/>
      <c r="M38" s="181"/>
      <c r="N38" s="181"/>
      <c r="O38" s="181"/>
      <c r="P38" s="181"/>
      <c r="Q38" s="181"/>
      <c r="R38" s="181"/>
      <c r="S38" s="181"/>
      <c r="T38" s="181"/>
      <c r="U38" s="181"/>
      <c r="V38" s="181"/>
      <c r="W38" s="181"/>
      <c r="X38" s="181"/>
      <c r="Y38" s="181"/>
      <c r="Z38" s="40"/>
      <c r="AA38" s="181"/>
      <c r="AB38" s="181"/>
      <c r="AC38" s="181"/>
      <c r="AD38" s="181"/>
      <c r="AE38" s="181"/>
      <c r="AF38" s="181"/>
      <c r="AG38" s="181"/>
      <c r="AH38" s="181"/>
      <c r="AI38" s="181"/>
      <c r="AJ38" s="181"/>
      <c r="AK38" s="181"/>
      <c r="AL38" s="181"/>
      <c r="AM38" s="181"/>
      <c r="AN38" s="181"/>
      <c r="AO38" s="181"/>
      <c r="AP38" s="181"/>
      <c r="AQ38" s="181"/>
      <c r="AR38" s="181"/>
      <c r="AS38" s="181"/>
      <c r="AT38" s="181"/>
      <c r="AU38" s="181"/>
      <c r="AV38" s="181"/>
      <c r="AW38" s="181"/>
      <c r="AX38" s="23"/>
      <c r="AY38" s="23"/>
      <c r="AZ38" s="148"/>
      <c r="BA38" s="148"/>
      <c r="BB38" s="148"/>
      <c r="BC38" s="148"/>
      <c r="BD38" s="148"/>
      <c r="BE38" s="148"/>
      <c r="BF38" s="148"/>
      <c r="BG38" s="148"/>
      <c r="BH38" s="103"/>
      <c r="BI38" s="103"/>
      <c r="BJ38" s="103"/>
      <c r="BK38" s="103"/>
      <c r="BL38" s="103"/>
      <c r="BM38" s="103"/>
      <c r="BN38" s="103"/>
      <c r="BO38" s="103"/>
      <c r="BP38" s="23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0"/>
      <c r="CK38" s="40"/>
      <c r="CL38" s="40"/>
      <c r="CM38" s="40"/>
      <c r="CN38" s="40"/>
      <c r="CO38" s="40"/>
      <c r="CP38" s="40"/>
      <c r="CQ38" s="23"/>
      <c r="CR38" s="40"/>
      <c r="CS38" s="40"/>
      <c r="CT38" s="40"/>
      <c r="CU38" s="40"/>
      <c r="CV38" s="40"/>
      <c r="CW38" s="40"/>
      <c r="CX38" s="40"/>
      <c r="CY38" s="40"/>
      <c r="CZ38" s="40"/>
      <c r="DA38" s="40"/>
      <c r="DB38" s="40"/>
      <c r="DC38" s="40"/>
      <c r="DD38" s="40"/>
      <c r="DE38" s="40"/>
      <c r="DF38" s="40"/>
      <c r="DG38" s="40"/>
      <c r="DH38" s="40"/>
      <c r="DI38" s="40"/>
    </row>
    <row r="39" spans="1:113" ht="12.75" customHeight="1" x14ac:dyDescent="0.2">
      <c r="A39" s="167" t="s">
        <v>36</v>
      </c>
      <c r="B39" s="168"/>
      <c r="C39" s="168"/>
      <c r="D39" s="168"/>
      <c r="E39" s="168"/>
      <c r="F39" s="168"/>
      <c r="G39" s="168"/>
      <c r="H39" s="168"/>
      <c r="I39" s="168"/>
      <c r="J39" s="168"/>
      <c r="K39" s="168"/>
      <c r="L39" s="168"/>
      <c r="M39" s="168"/>
      <c r="N39" s="168"/>
      <c r="O39" s="168"/>
      <c r="P39" s="168"/>
      <c r="Q39" s="168"/>
      <c r="R39" s="168"/>
      <c r="S39" s="149">
        <v>603.29999999999995</v>
      </c>
      <c r="T39" s="150"/>
      <c r="U39" s="150"/>
      <c r="V39" s="150"/>
      <c r="W39" s="150"/>
      <c r="X39" s="150"/>
      <c r="Y39" s="151"/>
      <c r="Z39" s="23"/>
      <c r="AA39" s="189" t="s">
        <v>29</v>
      </c>
      <c r="AB39" s="189"/>
      <c r="AC39" s="189"/>
      <c r="AD39" s="189"/>
      <c r="AE39" s="189"/>
      <c r="AF39" s="189"/>
      <c r="AG39" s="189"/>
      <c r="AH39" s="189"/>
      <c r="AI39" s="189"/>
      <c r="AJ39" s="189"/>
      <c r="AK39" s="189"/>
      <c r="AL39" s="189"/>
      <c r="AM39" s="189"/>
      <c r="AN39" s="189" t="s">
        <v>67</v>
      </c>
      <c r="AO39" s="189"/>
      <c r="AP39" s="189"/>
      <c r="AQ39" s="189"/>
      <c r="AR39" s="189"/>
      <c r="AS39" s="189"/>
      <c r="AT39" s="189"/>
      <c r="AU39" s="189"/>
      <c r="AV39" s="189"/>
      <c r="AW39" s="189"/>
      <c r="AX39" s="23"/>
      <c r="AY39" s="23"/>
      <c r="AZ39" s="148">
        <v>16</v>
      </c>
      <c r="BA39" s="148"/>
      <c r="BB39" s="148"/>
      <c r="BC39" s="148"/>
      <c r="BD39" s="148"/>
      <c r="BE39" s="148"/>
      <c r="BF39" s="148"/>
      <c r="BG39" s="148"/>
      <c r="BH39" s="103"/>
      <c r="BI39" s="103"/>
      <c r="BJ39" s="103"/>
      <c r="BK39" s="103"/>
      <c r="BL39" s="103"/>
      <c r="BM39" s="103"/>
      <c r="BN39" s="103"/>
      <c r="BO39" s="103"/>
      <c r="BP39" s="23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0"/>
      <c r="CK39" s="40"/>
      <c r="CL39" s="40"/>
      <c r="CM39" s="40"/>
      <c r="CN39" s="40"/>
      <c r="CO39" s="40"/>
      <c r="CP39" s="40"/>
      <c r="CQ39" s="23"/>
      <c r="CR39" s="40"/>
      <c r="CS39" s="40"/>
      <c r="CT39" s="40"/>
      <c r="CU39" s="40"/>
      <c r="CV39" s="40"/>
      <c r="CW39" s="40"/>
      <c r="CX39" s="40"/>
      <c r="CY39" s="40"/>
      <c r="CZ39" s="40"/>
      <c r="DA39" s="40"/>
      <c r="DB39" s="40"/>
      <c r="DC39" s="40"/>
      <c r="DD39" s="40"/>
      <c r="DE39" s="40"/>
      <c r="DF39" s="40"/>
      <c r="DG39" s="40"/>
      <c r="DH39" s="40"/>
      <c r="DI39" s="40"/>
    </row>
    <row r="40" spans="1:113" ht="12.75" customHeight="1" x14ac:dyDescent="0.2">
      <c r="A40" s="168"/>
      <c r="B40" s="168"/>
      <c r="C40" s="168"/>
      <c r="D40" s="168"/>
      <c r="E40" s="168"/>
      <c r="F40" s="168"/>
      <c r="G40" s="168"/>
      <c r="H40" s="168"/>
      <c r="I40" s="168"/>
      <c r="J40" s="168"/>
      <c r="K40" s="168"/>
      <c r="L40" s="168"/>
      <c r="M40" s="168"/>
      <c r="N40" s="168"/>
      <c r="O40" s="168"/>
      <c r="P40" s="168"/>
      <c r="Q40" s="168"/>
      <c r="R40" s="168"/>
      <c r="S40" s="152"/>
      <c r="T40" s="153"/>
      <c r="U40" s="153"/>
      <c r="V40" s="153"/>
      <c r="W40" s="153"/>
      <c r="X40" s="153"/>
      <c r="Y40" s="154"/>
      <c r="Z40" s="23"/>
      <c r="AA40" s="189"/>
      <c r="AB40" s="189"/>
      <c r="AC40" s="189"/>
      <c r="AD40" s="189"/>
      <c r="AE40" s="189"/>
      <c r="AF40" s="189"/>
      <c r="AG40" s="189"/>
      <c r="AH40" s="189"/>
      <c r="AI40" s="189"/>
      <c r="AJ40" s="189"/>
      <c r="AK40" s="189"/>
      <c r="AL40" s="189"/>
      <c r="AM40" s="189"/>
      <c r="AN40" s="189"/>
      <c r="AO40" s="189"/>
      <c r="AP40" s="189"/>
      <c r="AQ40" s="189"/>
      <c r="AR40" s="189"/>
      <c r="AS40" s="189"/>
      <c r="AT40" s="189"/>
      <c r="AU40" s="189"/>
      <c r="AV40" s="189"/>
      <c r="AW40" s="189"/>
      <c r="AX40" s="23"/>
      <c r="AY40" s="23"/>
      <c r="AZ40" s="148"/>
      <c r="BA40" s="148"/>
      <c r="BB40" s="148"/>
      <c r="BC40" s="148"/>
      <c r="BD40" s="148"/>
      <c r="BE40" s="148"/>
      <c r="BF40" s="148"/>
      <c r="BG40" s="148"/>
      <c r="BH40" s="103"/>
      <c r="BI40" s="103"/>
      <c r="BJ40" s="103"/>
      <c r="BK40" s="103"/>
      <c r="BL40" s="103"/>
      <c r="BM40" s="103"/>
      <c r="BN40" s="103"/>
      <c r="BO40" s="103"/>
      <c r="BP40" s="23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0"/>
      <c r="CK40" s="40"/>
      <c r="CL40" s="40"/>
      <c r="CM40" s="40"/>
      <c r="CN40" s="40"/>
      <c r="CO40" s="40"/>
      <c r="CP40" s="40"/>
      <c r="CQ40" s="23"/>
      <c r="CR40" s="40"/>
      <c r="CS40" s="40"/>
      <c r="CT40" s="40"/>
      <c r="CU40" s="40"/>
      <c r="CV40" s="40"/>
      <c r="CW40" s="40"/>
      <c r="CX40" s="40"/>
      <c r="CY40" s="40"/>
      <c r="CZ40" s="40"/>
      <c r="DA40" s="40"/>
      <c r="DB40" s="40"/>
      <c r="DC40" s="40"/>
      <c r="DD40" s="40"/>
      <c r="DE40" s="40"/>
      <c r="DF40" s="40"/>
      <c r="DG40" s="40"/>
      <c r="DH40" s="40"/>
      <c r="DI40" s="40"/>
    </row>
    <row r="41" spans="1:113" ht="12.75" customHeight="1" x14ac:dyDescent="0.2">
      <c r="A41" s="173" t="s">
        <v>37</v>
      </c>
      <c r="B41" s="190"/>
      <c r="C41" s="190"/>
      <c r="D41" s="190"/>
      <c r="E41" s="190"/>
      <c r="F41" s="190"/>
      <c r="G41" s="190"/>
      <c r="H41" s="190"/>
      <c r="I41" s="190"/>
      <c r="J41" s="190"/>
      <c r="K41" s="190"/>
      <c r="L41" s="190"/>
      <c r="M41" s="190"/>
      <c r="N41" s="190"/>
      <c r="O41" s="190"/>
      <c r="P41" s="190"/>
      <c r="Q41" s="190"/>
      <c r="R41" s="191"/>
      <c r="S41" s="149">
        <v>2611.1999999999998</v>
      </c>
      <c r="T41" s="150"/>
      <c r="U41" s="150"/>
      <c r="V41" s="150"/>
      <c r="W41" s="150"/>
      <c r="X41" s="150"/>
      <c r="Y41" s="151"/>
      <c r="Z41" s="23"/>
      <c r="AA41" s="149" t="s">
        <v>30</v>
      </c>
      <c r="AB41" s="150"/>
      <c r="AC41" s="150"/>
      <c r="AD41" s="150"/>
      <c r="AE41" s="150"/>
      <c r="AF41" s="150"/>
      <c r="AG41" s="150"/>
      <c r="AH41" s="150"/>
      <c r="AI41" s="150"/>
      <c r="AJ41" s="150"/>
      <c r="AK41" s="150"/>
      <c r="AL41" s="150"/>
      <c r="AM41" s="150"/>
      <c r="AN41" s="189" t="s">
        <v>68</v>
      </c>
      <c r="AO41" s="189"/>
      <c r="AP41" s="189"/>
      <c r="AQ41" s="189"/>
      <c r="AR41" s="189"/>
      <c r="AS41" s="189"/>
      <c r="AT41" s="189"/>
      <c r="AU41" s="189"/>
      <c r="AV41" s="189"/>
      <c r="AW41" s="189"/>
      <c r="AX41" s="23"/>
      <c r="AY41" s="23"/>
      <c r="AZ41" s="148">
        <v>14</v>
      </c>
      <c r="BA41" s="148"/>
      <c r="BB41" s="148"/>
      <c r="BC41" s="148"/>
      <c r="BD41" s="148"/>
      <c r="BE41" s="148"/>
      <c r="BF41" s="148"/>
      <c r="BG41" s="148"/>
      <c r="BH41" s="103"/>
      <c r="BI41" s="103"/>
      <c r="BJ41" s="103"/>
      <c r="BK41" s="103"/>
      <c r="BL41" s="103"/>
      <c r="BM41" s="103"/>
      <c r="BN41" s="103"/>
      <c r="BO41" s="103"/>
      <c r="BP41" s="23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0"/>
      <c r="CK41" s="40"/>
      <c r="CL41" s="40"/>
      <c r="CM41" s="40"/>
      <c r="CN41" s="40"/>
      <c r="CO41" s="40"/>
      <c r="CP41" s="40"/>
      <c r="CQ41" s="23"/>
      <c r="CR41" s="42"/>
      <c r="CS41" s="42"/>
      <c r="CT41" s="42"/>
      <c r="CU41" s="42"/>
      <c r="CV41" s="42"/>
      <c r="CW41" s="42"/>
      <c r="CX41" s="42"/>
      <c r="CY41" s="42"/>
      <c r="CZ41" s="42"/>
      <c r="DA41" s="42"/>
      <c r="DB41" s="42"/>
      <c r="DC41" s="42"/>
      <c r="DD41" s="42"/>
      <c r="DE41" s="40"/>
      <c r="DF41" s="40"/>
      <c r="DG41" s="40"/>
      <c r="DH41" s="40"/>
      <c r="DI41" s="40"/>
    </row>
    <row r="42" spans="1:113" ht="12.75" customHeight="1" x14ac:dyDescent="0.2">
      <c r="A42" s="192"/>
      <c r="B42" s="193"/>
      <c r="C42" s="193"/>
      <c r="D42" s="193"/>
      <c r="E42" s="193"/>
      <c r="F42" s="193"/>
      <c r="G42" s="193"/>
      <c r="H42" s="193"/>
      <c r="I42" s="193"/>
      <c r="J42" s="193"/>
      <c r="K42" s="193"/>
      <c r="L42" s="193"/>
      <c r="M42" s="193"/>
      <c r="N42" s="193"/>
      <c r="O42" s="193"/>
      <c r="P42" s="193"/>
      <c r="Q42" s="193"/>
      <c r="R42" s="194"/>
      <c r="S42" s="152"/>
      <c r="T42" s="153"/>
      <c r="U42" s="153"/>
      <c r="V42" s="153"/>
      <c r="W42" s="153"/>
      <c r="X42" s="153"/>
      <c r="Y42" s="154"/>
      <c r="Z42" s="23"/>
      <c r="AA42" s="152"/>
      <c r="AB42" s="153"/>
      <c r="AC42" s="153"/>
      <c r="AD42" s="153"/>
      <c r="AE42" s="153"/>
      <c r="AF42" s="153"/>
      <c r="AG42" s="153"/>
      <c r="AH42" s="153"/>
      <c r="AI42" s="153"/>
      <c r="AJ42" s="153"/>
      <c r="AK42" s="153"/>
      <c r="AL42" s="153"/>
      <c r="AM42" s="153"/>
      <c r="AN42" s="189"/>
      <c r="AO42" s="189"/>
      <c r="AP42" s="189"/>
      <c r="AQ42" s="189"/>
      <c r="AR42" s="189"/>
      <c r="AS42" s="189"/>
      <c r="AT42" s="189"/>
      <c r="AU42" s="189"/>
      <c r="AV42" s="189"/>
      <c r="AW42" s="189"/>
      <c r="AX42" s="23"/>
      <c r="AY42" s="23"/>
      <c r="AZ42" s="148"/>
      <c r="BA42" s="148"/>
      <c r="BB42" s="148"/>
      <c r="BC42" s="148"/>
      <c r="BD42" s="148"/>
      <c r="BE42" s="148"/>
      <c r="BF42" s="148"/>
      <c r="BG42" s="148"/>
      <c r="BH42" s="103"/>
      <c r="BI42" s="103"/>
      <c r="BJ42" s="103"/>
      <c r="BK42" s="103"/>
      <c r="BL42" s="103"/>
      <c r="BM42" s="103"/>
      <c r="BN42" s="103"/>
      <c r="BO42" s="103"/>
      <c r="BP42" s="23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0"/>
      <c r="CK42" s="40"/>
      <c r="CL42" s="40"/>
      <c r="CM42" s="40"/>
      <c r="CN42" s="40"/>
      <c r="CO42" s="40"/>
      <c r="CP42" s="40"/>
      <c r="CQ42" s="23"/>
      <c r="CR42" s="42"/>
      <c r="CS42" s="42"/>
      <c r="CT42" s="42"/>
      <c r="CU42" s="42"/>
      <c r="CV42" s="42"/>
      <c r="CW42" s="42"/>
      <c r="CX42" s="42"/>
      <c r="CY42" s="42"/>
      <c r="CZ42" s="42"/>
      <c r="DA42" s="42"/>
      <c r="DB42" s="42"/>
      <c r="DC42" s="42"/>
      <c r="DD42" s="42"/>
      <c r="DE42" s="40"/>
      <c r="DF42" s="40"/>
      <c r="DG42" s="40"/>
      <c r="DH42" s="40"/>
      <c r="DI42" s="40"/>
    </row>
    <row r="43" spans="1:113" ht="12.75" customHeight="1" x14ac:dyDescent="0.2">
      <c r="A43" s="173" t="s">
        <v>46</v>
      </c>
      <c r="B43" s="190"/>
      <c r="C43" s="190"/>
      <c r="D43" s="190"/>
      <c r="E43" s="190"/>
      <c r="F43" s="190"/>
      <c r="G43" s="190"/>
      <c r="H43" s="190"/>
      <c r="I43" s="190"/>
      <c r="J43" s="190"/>
      <c r="K43" s="190"/>
      <c r="L43" s="190"/>
      <c r="M43" s="190"/>
      <c r="N43" s="190"/>
      <c r="O43" s="190"/>
      <c r="P43" s="190"/>
      <c r="Q43" s="190"/>
      <c r="R43" s="191"/>
      <c r="S43" s="149">
        <v>4047.8</v>
      </c>
      <c r="T43" s="150"/>
      <c r="U43" s="150"/>
      <c r="V43" s="150"/>
      <c r="W43" s="150"/>
      <c r="X43" s="150"/>
      <c r="Y43" s="151"/>
      <c r="Z43" s="23"/>
      <c r="AA43" s="169" t="s">
        <v>10</v>
      </c>
      <c r="AB43" s="170"/>
      <c r="AC43" s="170"/>
      <c r="AD43" s="170"/>
      <c r="AE43" s="170"/>
      <c r="AF43" s="170"/>
      <c r="AG43" s="170"/>
      <c r="AH43" s="170"/>
      <c r="AI43" s="170"/>
      <c r="AJ43" s="170"/>
      <c r="AK43" s="170"/>
      <c r="AL43" s="170"/>
      <c r="AM43" s="170"/>
      <c r="AN43" s="189">
        <v>110</v>
      </c>
      <c r="AO43" s="189"/>
      <c r="AP43" s="189"/>
      <c r="AQ43" s="189"/>
      <c r="AR43" s="189"/>
      <c r="AS43" s="189"/>
      <c r="AT43" s="189"/>
      <c r="AU43" s="189"/>
      <c r="AV43" s="189"/>
      <c r="AW43" s="189"/>
      <c r="AX43" s="23"/>
      <c r="AY43" s="23"/>
      <c r="AZ43" s="148">
        <v>12.5</v>
      </c>
      <c r="BA43" s="148"/>
      <c r="BB43" s="148"/>
      <c r="BC43" s="148"/>
      <c r="BD43" s="148"/>
      <c r="BE43" s="148"/>
      <c r="BF43" s="148"/>
      <c r="BG43" s="148"/>
      <c r="BH43" s="103"/>
      <c r="BI43" s="103"/>
      <c r="BJ43" s="103"/>
      <c r="BK43" s="103"/>
      <c r="BL43" s="103"/>
      <c r="BM43" s="103"/>
      <c r="BN43" s="103"/>
      <c r="BO43" s="103"/>
      <c r="BP43" s="23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0"/>
      <c r="CK43" s="40"/>
      <c r="CL43" s="40"/>
      <c r="CM43" s="40"/>
      <c r="CN43" s="40"/>
      <c r="CO43" s="40"/>
      <c r="CP43" s="40"/>
      <c r="CQ43" s="23"/>
      <c r="CR43" s="43"/>
      <c r="CS43" s="43"/>
      <c r="CT43" s="43"/>
      <c r="CU43" s="43"/>
      <c r="CV43" s="43"/>
      <c r="CW43" s="43"/>
      <c r="CX43" s="43"/>
      <c r="CY43" s="43"/>
      <c r="CZ43" s="43"/>
      <c r="DA43" s="43"/>
      <c r="DB43" s="43"/>
      <c r="DC43" s="43"/>
      <c r="DD43" s="43"/>
      <c r="DE43" s="40"/>
      <c r="DF43" s="40"/>
      <c r="DG43" s="40"/>
      <c r="DH43" s="40"/>
      <c r="DI43" s="40"/>
    </row>
    <row r="44" spans="1:113" ht="12.75" customHeight="1" x14ac:dyDescent="0.2">
      <c r="A44" s="192"/>
      <c r="B44" s="193"/>
      <c r="C44" s="193"/>
      <c r="D44" s="193"/>
      <c r="E44" s="193"/>
      <c r="F44" s="193"/>
      <c r="G44" s="193"/>
      <c r="H44" s="193"/>
      <c r="I44" s="193"/>
      <c r="J44" s="193"/>
      <c r="K44" s="193"/>
      <c r="L44" s="193"/>
      <c r="M44" s="193"/>
      <c r="N44" s="193"/>
      <c r="O44" s="193"/>
      <c r="P44" s="193"/>
      <c r="Q44" s="193"/>
      <c r="R44" s="194"/>
      <c r="S44" s="152"/>
      <c r="T44" s="153"/>
      <c r="U44" s="153"/>
      <c r="V44" s="153"/>
      <c r="W44" s="153"/>
      <c r="X44" s="153"/>
      <c r="Y44" s="154"/>
      <c r="Z44" s="23"/>
      <c r="AA44" s="171"/>
      <c r="AB44" s="172"/>
      <c r="AC44" s="172"/>
      <c r="AD44" s="172"/>
      <c r="AE44" s="172"/>
      <c r="AF44" s="172"/>
      <c r="AG44" s="172"/>
      <c r="AH44" s="172"/>
      <c r="AI44" s="172"/>
      <c r="AJ44" s="172"/>
      <c r="AK44" s="172"/>
      <c r="AL44" s="172"/>
      <c r="AM44" s="172"/>
      <c r="AN44" s="189"/>
      <c r="AO44" s="189"/>
      <c r="AP44" s="189"/>
      <c r="AQ44" s="189"/>
      <c r="AR44" s="189"/>
      <c r="AS44" s="189"/>
      <c r="AT44" s="189"/>
      <c r="AU44" s="189"/>
      <c r="AV44" s="189"/>
      <c r="AW44" s="189"/>
      <c r="AX44" s="23"/>
      <c r="AY44" s="23"/>
      <c r="AZ44" s="148"/>
      <c r="BA44" s="148"/>
      <c r="BB44" s="148"/>
      <c r="BC44" s="148"/>
      <c r="BD44" s="148"/>
      <c r="BE44" s="148"/>
      <c r="BF44" s="148"/>
      <c r="BG44" s="148"/>
      <c r="BH44" s="103"/>
      <c r="BI44" s="103"/>
      <c r="BJ44" s="103"/>
      <c r="BK44" s="103"/>
      <c r="BL44" s="103"/>
      <c r="BM44" s="103"/>
      <c r="BN44" s="103"/>
      <c r="BO44" s="103"/>
      <c r="BP44" s="23"/>
      <c r="BR44" s="41"/>
      <c r="BS44" s="41"/>
      <c r="BT44" s="41"/>
      <c r="BU44" s="41"/>
      <c r="BV44" s="41"/>
      <c r="BW44" s="41"/>
      <c r="BX44" s="41"/>
      <c r="BY44" s="41"/>
      <c r="BZ44" s="41"/>
      <c r="CA44" s="41"/>
      <c r="CB44" s="41"/>
      <c r="CC44" s="41"/>
      <c r="CD44" s="41"/>
      <c r="CE44" s="41"/>
      <c r="CF44" s="41"/>
      <c r="CG44" s="41"/>
      <c r="CH44" s="41"/>
      <c r="CI44" s="41"/>
      <c r="CJ44" s="40"/>
      <c r="CK44" s="40"/>
      <c r="CL44" s="40"/>
      <c r="CM44" s="40"/>
      <c r="CN44" s="40"/>
      <c r="CO44" s="40"/>
      <c r="CP44" s="40"/>
      <c r="CQ44" s="23"/>
      <c r="CR44" s="43"/>
      <c r="CS44" s="43"/>
      <c r="CT44" s="43"/>
      <c r="CU44" s="43"/>
      <c r="CV44" s="43"/>
      <c r="CW44" s="43"/>
      <c r="CX44" s="43"/>
      <c r="CY44" s="43"/>
      <c r="CZ44" s="43"/>
      <c r="DA44" s="43"/>
      <c r="DB44" s="43"/>
      <c r="DC44" s="43"/>
      <c r="DD44" s="43"/>
      <c r="DE44" s="40"/>
      <c r="DF44" s="40"/>
      <c r="DG44" s="40"/>
      <c r="DH44" s="40"/>
      <c r="DI44" s="40"/>
    </row>
    <row r="45" spans="1:113" ht="12.75" customHeight="1" x14ac:dyDescent="0.2">
      <c r="A45" s="173" t="s">
        <v>38</v>
      </c>
      <c r="B45" s="190"/>
      <c r="C45" s="190"/>
      <c r="D45" s="190"/>
      <c r="E45" s="190"/>
      <c r="F45" s="190"/>
      <c r="G45" s="190"/>
      <c r="H45" s="190"/>
      <c r="I45" s="190"/>
      <c r="J45" s="190"/>
      <c r="K45" s="190"/>
      <c r="L45" s="190"/>
      <c r="M45" s="190"/>
      <c r="N45" s="190"/>
      <c r="O45" s="190"/>
      <c r="P45" s="190"/>
      <c r="Q45" s="190"/>
      <c r="R45" s="191"/>
      <c r="S45" s="213">
        <f>S43-S41</f>
        <v>1436.6000000000004</v>
      </c>
      <c r="T45" s="214"/>
      <c r="U45" s="214"/>
      <c r="V45" s="214"/>
      <c r="W45" s="214"/>
      <c r="X45" s="214"/>
      <c r="Y45" s="215"/>
      <c r="Z45" s="23"/>
      <c r="AA45" s="173" t="s">
        <v>11</v>
      </c>
      <c r="AB45" s="174"/>
      <c r="AC45" s="174"/>
      <c r="AD45" s="174"/>
      <c r="AE45" s="174"/>
      <c r="AF45" s="174"/>
      <c r="AG45" s="174"/>
      <c r="AH45" s="174"/>
      <c r="AI45" s="174"/>
      <c r="AJ45" s="174"/>
      <c r="AK45" s="174"/>
      <c r="AL45" s="174"/>
      <c r="AM45" s="174"/>
      <c r="AN45" s="189" t="s">
        <v>69</v>
      </c>
      <c r="AO45" s="189"/>
      <c r="AP45" s="189"/>
      <c r="AQ45" s="189"/>
      <c r="AR45" s="189"/>
      <c r="AS45" s="189"/>
      <c r="AT45" s="189"/>
      <c r="AU45" s="189"/>
      <c r="AV45" s="189"/>
      <c r="AW45" s="189"/>
      <c r="AX45" s="24"/>
      <c r="AY45" s="24"/>
      <c r="AZ45" s="148">
        <v>10</v>
      </c>
      <c r="BA45" s="148"/>
      <c r="BB45" s="148"/>
      <c r="BC45" s="148"/>
      <c r="BD45" s="148"/>
      <c r="BE45" s="148"/>
      <c r="BF45" s="148"/>
      <c r="BG45" s="148"/>
      <c r="BH45" s="103">
        <v>55.4</v>
      </c>
      <c r="BI45" s="103"/>
      <c r="BJ45" s="103"/>
      <c r="BK45" s="103"/>
      <c r="BL45" s="103"/>
      <c r="BM45" s="103"/>
      <c r="BN45" s="103"/>
      <c r="BO45" s="103"/>
      <c r="BP45" s="20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0"/>
      <c r="CK45" s="40"/>
      <c r="CL45" s="40"/>
      <c r="CM45" s="40"/>
      <c r="CN45" s="40"/>
      <c r="CO45" s="40"/>
      <c r="CP45" s="40"/>
      <c r="CQ45" s="20"/>
      <c r="CR45" s="41"/>
      <c r="CS45" s="41"/>
      <c r="CT45" s="41"/>
      <c r="CU45" s="41"/>
      <c r="CV45" s="41"/>
      <c r="CW45" s="41"/>
      <c r="CX45" s="41"/>
      <c r="CY45" s="41"/>
      <c r="CZ45" s="41"/>
      <c r="DA45" s="41"/>
      <c r="DB45" s="41"/>
      <c r="DC45" s="41"/>
      <c r="DD45" s="41"/>
      <c r="DE45" s="44"/>
      <c r="DF45" s="44"/>
      <c r="DG45" s="44"/>
      <c r="DH45" s="44"/>
      <c r="DI45" s="44"/>
    </row>
    <row r="46" spans="1:113" ht="12.75" customHeight="1" x14ac:dyDescent="0.2">
      <c r="A46" s="192"/>
      <c r="B46" s="193"/>
      <c r="C46" s="193"/>
      <c r="D46" s="193"/>
      <c r="E46" s="193"/>
      <c r="F46" s="193"/>
      <c r="G46" s="193"/>
      <c r="H46" s="193"/>
      <c r="I46" s="193"/>
      <c r="J46" s="193"/>
      <c r="K46" s="193"/>
      <c r="L46" s="193"/>
      <c r="M46" s="193"/>
      <c r="N46" s="193"/>
      <c r="O46" s="193"/>
      <c r="P46" s="193"/>
      <c r="Q46" s="193"/>
      <c r="R46" s="194"/>
      <c r="S46" s="216"/>
      <c r="T46" s="217"/>
      <c r="U46" s="217"/>
      <c r="V46" s="217"/>
      <c r="W46" s="217"/>
      <c r="X46" s="217"/>
      <c r="Y46" s="218"/>
      <c r="Z46" s="23"/>
      <c r="AA46" s="175"/>
      <c r="AB46" s="176"/>
      <c r="AC46" s="176"/>
      <c r="AD46" s="176"/>
      <c r="AE46" s="176"/>
      <c r="AF46" s="176"/>
      <c r="AG46" s="176"/>
      <c r="AH46" s="176"/>
      <c r="AI46" s="176"/>
      <c r="AJ46" s="176"/>
      <c r="AK46" s="176"/>
      <c r="AL46" s="176"/>
      <c r="AM46" s="176"/>
      <c r="AN46" s="189"/>
      <c r="AO46" s="189"/>
      <c r="AP46" s="189"/>
      <c r="AQ46" s="189"/>
      <c r="AR46" s="189"/>
      <c r="AS46" s="189"/>
      <c r="AT46" s="189"/>
      <c r="AU46" s="189"/>
      <c r="AV46" s="189"/>
      <c r="AW46" s="189"/>
      <c r="AX46" s="24"/>
      <c r="AY46" s="24"/>
      <c r="AZ46" s="148"/>
      <c r="BA46" s="148"/>
      <c r="BB46" s="148"/>
      <c r="BC46" s="148"/>
      <c r="BD46" s="148"/>
      <c r="BE46" s="148"/>
      <c r="BF46" s="148"/>
      <c r="BG46" s="148"/>
      <c r="BH46" s="103"/>
      <c r="BI46" s="103"/>
      <c r="BJ46" s="103"/>
      <c r="BK46" s="103"/>
      <c r="BL46" s="103"/>
      <c r="BM46" s="103"/>
      <c r="BN46" s="103"/>
      <c r="BO46" s="103"/>
      <c r="BP46" s="20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0"/>
      <c r="CK46" s="40"/>
      <c r="CL46" s="40"/>
      <c r="CM46" s="40"/>
      <c r="CN46" s="40"/>
      <c r="CO46" s="40"/>
      <c r="CP46" s="40"/>
      <c r="CQ46" s="20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  <c r="DD46" s="41"/>
      <c r="DE46" s="44"/>
      <c r="DF46" s="44"/>
      <c r="DG46" s="44"/>
      <c r="DH46" s="44"/>
      <c r="DI46" s="44"/>
    </row>
    <row r="47" spans="1:113" ht="12.75" customHeight="1" x14ac:dyDescent="0.2">
      <c r="A47" s="149" t="s">
        <v>39</v>
      </c>
      <c r="B47" s="150"/>
      <c r="C47" s="150"/>
      <c r="D47" s="150"/>
      <c r="E47" s="150"/>
      <c r="F47" s="150"/>
      <c r="G47" s="150"/>
      <c r="H47" s="150"/>
      <c r="I47" s="150"/>
      <c r="J47" s="150"/>
      <c r="K47" s="150"/>
      <c r="L47" s="150"/>
      <c r="M47" s="150"/>
      <c r="N47" s="150"/>
      <c r="O47" s="150"/>
      <c r="P47" s="150"/>
      <c r="Q47" s="150"/>
      <c r="R47" s="151"/>
      <c r="S47" s="149">
        <v>695.6</v>
      </c>
      <c r="T47" s="150"/>
      <c r="U47" s="150"/>
      <c r="V47" s="150"/>
      <c r="W47" s="150"/>
      <c r="X47" s="150"/>
      <c r="Y47" s="151"/>
      <c r="Z47" s="20"/>
      <c r="AA47" s="177" t="s">
        <v>28</v>
      </c>
      <c r="AB47" s="178"/>
      <c r="AC47" s="178"/>
      <c r="AD47" s="178"/>
      <c r="AE47" s="178"/>
      <c r="AF47" s="178"/>
      <c r="AG47" s="178"/>
      <c r="AH47" s="178"/>
      <c r="AI47" s="178"/>
      <c r="AJ47" s="178"/>
      <c r="AK47" s="178"/>
      <c r="AL47" s="178"/>
      <c r="AM47" s="178"/>
      <c r="AN47" s="189" t="s">
        <v>70</v>
      </c>
      <c r="AO47" s="189"/>
      <c r="AP47" s="189"/>
      <c r="AQ47" s="189"/>
      <c r="AR47" s="189"/>
      <c r="AS47" s="189"/>
      <c r="AT47" s="189"/>
      <c r="AU47" s="189"/>
      <c r="AV47" s="189"/>
      <c r="AW47" s="189"/>
      <c r="AX47" s="24"/>
      <c r="AY47" s="24"/>
      <c r="AZ47" s="148">
        <v>8</v>
      </c>
      <c r="BA47" s="148"/>
      <c r="BB47" s="148"/>
      <c r="BC47" s="148"/>
      <c r="BD47" s="148"/>
      <c r="BE47" s="148"/>
      <c r="BF47" s="148"/>
      <c r="BG47" s="148"/>
      <c r="BH47" s="103">
        <v>192.8</v>
      </c>
      <c r="BI47" s="103"/>
      <c r="BJ47" s="103"/>
      <c r="BK47" s="103"/>
      <c r="BL47" s="103"/>
      <c r="BM47" s="103"/>
      <c r="BN47" s="103"/>
      <c r="BO47" s="103"/>
      <c r="BP47" s="25"/>
      <c r="BR47" s="40"/>
      <c r="BS47" s="40"/>
      <c r="BT47" s="40"/>
      <c r="BU47" s="40"/>
      <c r="BV47" s="40"/>
      <c r="BW47" s="40"/>
      <c r="BX47" s="40"/>
      <c r="BY47" s="40"/>
      <c r="BZ47" s="40"/>
      <c r="CA47" s="40"/>
      <c r="CB47" s="40"/>
      <c r="CC47" s="40"/>
      <c r="CD47" s="40"/>
      <c r="CE47" s="40"/>
      <c r="CF47" s="40"/>
      <c r="CG47" s="40"/>
      <c r="CH47" s="40"/>
      <c r="CI47" s="40"/>
      <c r="CJ47" s="40"/>
      <c r="CK47" s="40"/>
      <c r="CL47" s="40"/>
      <c r="CM47" s="40"/>
      <c r="CN47" s="40"/>
      <c r="CO47" s="40"/>
      <c r="CP47" s="40"/>
      <c r="CQ47" s="20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</row>
    <row r="48" spans="1:113" ht="12.75" customHeight="1" x14ac:dyDescent="0.2">
      <c r="A48" s="152"/>
      <c r="B48" s="153"/>
      <c r="C48" s="153"/>
      <c r="D48" s="153"/>
      <c r="E48" s="153"/>
      <c r="F48" s="153"/>
      <c r="G48" s="153"/>
      <c r="H48" s="153"/>
      <c r="I48" s="153"/>
      <c r="J48" s="153"/>
      <c r="K48" s="153"/>
      <c r="L48" s="153"/>
      <c r="M48" s="153"/>
      <c r="N48" s="153"/>
      <c r="O48" s="153"/>
      <c r="P48" s="153"/>
      <c r="Q48" s="153"/>
      <c r="R48" s="154"/>
      <c r="S48" s="152"/>
      <c r="T48" s="153"/>
      <c r="U48" s="153"/>
      <c r="V48" s="153"/>
      <c r="W48" s="153"/>
      <c r="X48" s="153"/>
      <c r="Y48" s="154"/>
      <c r="Z48" s="20"/>
      <c r="AA48" s="179"/>
      <c r="AB48" s="180"/>
      <c r="AC48" s="180"/>
      <c r="AD48" s="180"/>
      <c r="AE48" s="180"/>
      <c r="AF48" s="180"/>
      <c r="AG48" s="180"/>
      <c r="AH48" s="180"/>
      <c r="AI48" s="180"/>
      <c r="AJ48" s="180"/>
      <c r="AK48" s="180"/>
      <c r="AL48" s="180"/>
      <c r="AM48" s="180"/>
      <c r="AN48" s="189"/>
      <c r="AO48" s="189"/>
      <c r="AP48" s="189"/>
      <c r="AQ48" s="189"/>
      <c r="AR48" s="189"/>
      <c r="AS48" s="189"/>
      <c r="AT48" s="189"/>
      <c r="AU48" s="189"/>
      <c r="AV48" s="189"/>
      <c r="AW48" s="189"/>
      <c r="AX48" s="2"/>
      <c r="AY48" s="2"/>
      <c r="AZ48" s="148"/>
      <c r="BA48" s="148"/>
      <c r="BB48" s="148"/>
      <c r="BC48" s="148"/>
      <c r="BD48" s="148"/>
      <c r="BE48" s="148"/>
      <c r="BF48" s="148"/>
      <c r="BG48" s="148"/>
      <c r="BH48" s="103"/>
      <c r="BI48" s="103"/>
      <c r="BJ48" s="103"/>
      <c r="BK48" s="103"/>
      <c r="BL48" s="103"/>
      <c r="BM48" s="103"/>
      <c r="BN48" s="103"/>
      <c r="BO48" s="103"/>
      <c r="BP48" s="2"/>
      <c r="BR48" s="40"/>
      <c r="BS48" s="40"/>
      <c r="BT48" s="40"/>
      <c r="BU48" s="40"/>
      <c r="BV48" s="40"/>
      <c r="BW48" s="40"/>
      <c r="BX48" s="40"/>
      <c r="BY48" s="40"/>
      <c r="BZ48" s="40"/>
      <c r="CA48" s="40"/>
      <c r="CB48" s="40"/>
      <c r="CC48" s="40"/>
      <c r="CD48" s="40"/>
      <c r="CE48" s="40"/>
      <c r="CF48" s="40"/>
      <c r="CG48" s="40"/>
      <c r="CH48" s="40"/>
      <c r="CI48" s="40"/>
      <c r="CJ48" s="40"/>
      <c r="CK48" s="40"/>
      <c r="CL48" s="40"/>
      <c r="CM48" s="40"/>
      <c r="CN48" s="40"/>
      <c r="CO48" s="40"/>
      <c r="CP48" s="40"/>
      <c r="CQ48" s="23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</row>
    <row r="49" spans="1:113" ht="12.75" customHeight="1" x14ac:dyDescent="0.2">
      <c r="A49" s="149" t="s">
        <v>40</v>
      </c>
      <c r="B49" s="150"/>
      <c r="C49" s="150"/>
      <c r="D49" s="150"/>
      <c r="E49" s="150"/>
      <c r="F49" s="150"/>
      <c r="G49" s="150"/>
      <c r="H49" s="150"/>
      <c r="I49" s="150"/>
      <c r="J49" s="150"/>
      <c r="K49" s="150"/>
      <c r="L49" s="150"/>
      <c r="M49" s="150"/>
      <c r="N49" s="150"/>
      <c r="O49" s="150"/>
      <c r="P49" s="150"/>
      <c r="Q49" s="150"/>
      <c r="R49" s="151"/>
      <c r="S49" s="149">
        <v>3879.2</v>
      </c>
      <c r="T49" s="150"/>
      <c r="U49" s="150"/>
      <c r="V49" s="150"/>
      <c r="W49" s="150"/>
      <c r="X49" s="150"/>
      <c r="Y49" s="151"/>
      <c r="Z49" s="20"/>
      <c r="AS49" s="20"/>
      <c r="AT49" s="20"/>
      <c r="AU49" s="20"/>
      <c r="AV49" s="20"/>
      <c r="AW49" s="14"/>
      <c r="AX49" s="14"/>
      <c r="AY49" s="14"/>
      <c r="AZ49" s="148">
        <v>6.3</v>
      </c>
      <c r="BA49" s="148"/>
      <c r="BB49" s="148"/>
      <c r="BC49" s="148"/>
      <c r="BD49" s="148"/>
      <c r="BE49" s="148"/>
      <c r="BF49" s="148"/>
      <c r="BG49" s="148"/>
      <c r="BH49" s="103">
        <v>375.2</v>
      </c>
      <c r="BI49" s="103"/>
      <c r="BJ49" s="103"/>
      <c r="BK49" s="103"/>
      <c r="BL49" s="103"/>
      <c r="BM49" s="103"/>
      <c r="BN49" s="103"/>
      <c r="BO49" s="103"/>
      <c r="BP49" s="14"/>
      <c r="BR49" s="40"/>
      <c r="BS49" s="40"/>
      <c r="BT49" s="40"/>
      <c r="BU49" s="40"/>
      <c r="BV49" s="40"/>
      <c r="BW49" s="40"/>
      <c r="BX49" s="40"/>
      <c r="BY49" s="40"/>
      <c r="BZ49" s="40"/>
      <c r="CA49" s="40"/>
      <c r="CB49" s="40"/>
      <c r="CC49" s="40"/>
      <c r="CD49" s="40"/>
      <c r="CE49" s="40"/>
      <c r="CF49" s="40"/>
      <c r="CG49" s="40"/>
      <c r="CH49" s="40"/>
      <c r="CI49" s="40"/>
      <c r="CJ49" s="40"/>
      <c r="CK49" s="40"/>
      <c r="CL49" s="40"/>
      <c r="CM49" s="40"/>
      <c r="CN49" s="40"/>
      <c r="CO49" s="40"/>
      <c r="CP49" s="4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</row>
    <row r="50" spans="1:113" ht="12.75" customHeight="1" x14ac:dyDescent="0.2">
      <c r="A50" s="152"/>
      <c r="B50" s="153"/>
      <c r="C50" s="153"/>
      <c r="D50" s="153"/>
      <c r="E50" s="153"/>
      <c r="F50" s="153"/>
      <c r="G50" s="153"/>
      <c r="H50" s="153"/>
      <c r="I50" s="153"/>
      <c r="J50" s="153"/>
      <c r="K50" s="153"/>
      <c r="L50" s="153"/>
      <c r="M50" s="153"/>
      <c r="N50" s="153"/>
      <c r="O50" s="153"/>
      <c r="P50" s="153"/>
      <c r="Q50" s="153"/>
      <c r="R50" s="154"/>
      <c r="S50" s="152"/>
      <c r="T50" s="153"/>
      <c r="U50" s="153"/>
      <c r="V50" s="153"/>
      <c r="W50" s="153"/>
      <c r="X50" s="153"/>
      <c r="Y50" s="154"/>
      <c r="Z50" s="23"/>
      <c r="AS50" s="20"/>
      <c r="AT50" s="20"/>
      <c r="AU50" s="20"/>
      <c r="AV50" s="20"/>
      <c r="AW50" s="14"/>
      <c r="AX50" s="14"/>
      <c r="AY50" s="14"/>
      <c r="AZ50" s="148"/>
      <c r="BA50" s="148"/>
      <c r="BB50" s="148"/>
      <c r="BC50" s="148"/>
      <c r="BD50" s="148"/>
      <c r="BE50" s="148"/>
      <c r="BF50" s="148"/>
      <c r="BG50" s="148"/>
      <c r="BH50" s="103"/>
      <c r="BI50" s="103"/>
      <c r="BJ50" s="103"/>
      <c r="BK50" s="103"/>
      <c r="BL50" s="103"/>
      <c r="BM50" s="103"/>
      <c r="BN50" s="103"/>
      <c r="BO50" s="103"/>
      <c r="BP50" s="14"/>
      <c r="BR50" s="40"/>
      <c r="BS50" s="40"/>
      <c r="BT50" s="40"/>
      <c r="BU50" s="40"/>
      <c r="BV50" s="40"/>
      <c r="BW50" s="40"/>
      <c r="BX50" s="40"/>
      <c r="BY50" s="40"/>
      <c r="BZ50" s="40"/>
      <c r="CA50" s="40"/>
      <c r="CB50" s="40"/>
      <c r="CC50" s="40"/>
      <c r="CD50" s="40"/>
      <c r="CE50" s="40"/>
      <c r="CF50" s="40"/>
      <c r="CG50" s="40"/>
      <c r="CH50" s="40"/>
      <c r="CI50" s="40"/>
      <c r="CJ50" s="40"/>
      <c r="CK50" s="40"/>
      <c r="CL50" s="40"/>
      <c r="CM50" s="40"/>
      <c r="CN50" s="40"/>
      <c r="CO50" s="40"/>
      <c r="CP50" s="40"/>
      <c r="CQ50" s="20"/>
      <c r="CR50" s="20"/>
      <c r="CS50" s="20"/>
      <c r="CT50" s="20"/>
      <c r="CU50" s="20"/>
      <c r="CV50" s="20"/>
      <c r="CW50" s="20"/>
      <c r="CX50" s="20"/>
      <c r="CY50" s="20"/>
      <c r="CZ50" s="20"/>
      <c r="DA50" s="20"/>
      <c r="DB50" s="20"/>
      <c r="DC50" s="20"/>
      <c r="DD50" s="20"/>
      <c r="DE50" s="20"/>
      <c r="DF50" s="20"/>
      <c r="DG50" s="20"/>
      <c r="DH50" s="20"/>
      <c r="DI50" s="20"/>
    </row>
    <row r="51" spans="1:113" ht="12.75" customHeight="1" x14ac:dyDescent="0.2"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0"/>
      <c r="AU51" s="20"/>
      <c r="AV51" s="20"/>
      <c r="AW51" s="14"/>
      <c r="AX51" s="14"/>
      <c r="AY51" s="14"/>
      <c r="AZ51" s="148">
        <v>4</v>
      </c>
      <c r="BA51" s="148"/>
      <c r="BB51" s="148"/>
      <c r="BC51" s="148"/>
      <c r="BD51" s="148"/>
      <c r="BE51" s="148"/>
      <c r="BF51" s="148"/>
      <c r="BG51" s="148"/>
      <c r="BH51" s="103">
        <v>701.1</v>
      </c>
      <c r="BI51" s="103"/>
      <c r="BJ51" s="103"/>
      <c r="BK51" s="103"/>
      <c r="BL51" s="103"/>
      <c r="BM51" s="103"/>
      <c r="BN51" s="103"/>
      <c r="BO51" s="103"/>
      <c r="BP51" s="14"/>
      <c r="BQ51" s="2"/>
    </row>
    <row r="52" spans="1:113" ht="12.75" customHeight="1" x14ac:dyDescent="0.2"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0"/>
      <c r="AU52" s="20"/>
      <c r="AV52" s="20"/>
      <c r="AW52" s="27"/>
      <c r="AX52" s="27"/>
      <c r="AY52" s="27"/>
      <c r="AZ52" s="148"/>
      <c r="BA52" s="148"/>
      <c r="BB52" s="148"/>
      <c r="BC52" s="148"/>
      <c r="BD52" s="148"/>
      <c r="BE52" s="148"/>
      <c r="BF52" s="148"/>
      <c r="BG52" s="148"/>
      <c r="BH52" s="103"/>
      <c r="BI52" s="103"/>
      <c r="BJ52" s="103"/>
      <c r="BK52" s="103"/>
      <c r="BL52" s="103"/>
      <c r="BM52" s="103"/>
      <c r="BN52" s="103"/>
      <c r="BO52" s="103"/>
      <c r="BP52" s="27"/>
      <c r="BQ52" s="2"/>
    </row>
    <row r="53" spans="1:113" ht="12.75" customHeight="1" thickBot="1" x14ac:dyDescent="0.25"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7"/>
      <c r="AX53" s="27"/>
      <c r="AY53" s="27"/>
      <c r="AZ53" s="148">
        <v>2</v>
      </c>
      <c r="BA53" s="148"/>
      <c r="BB53" s="148"/>
      <c r="BC53" s="148"/>
      <c r="BD53" s="148"/>
      <c r="BE53" s="148"/>
      <c r="BF53" s="148"/>
      <c r="BG53" s="148"/>
      <c r="BH53" s="103">
        <v>928.5</v>
      </c>
      <c r="BI53" s="103"/>
      <c r="BJ53" s="103"/>
      <c r="BK53" s="103"/>
      <c r="BL53" s="103"/>
      <c r="BM53" s="103"/>
      <c r="BN53" s="103"/>
      <c r="BO53" s="103"/>
      <c r="BP53" s="27"/>
    </row>
    <row r="54" spans="1:113" ht="12.75" customHeight="1" x14ac:dyDescent="0.2">
      <c r="A54" s="66" t="s">
        <v>58</v>
      </c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8"/>
      <c r="AN54" s="72">
        <v>1479.3</v>
      </c>
      <c r="AO54" s="73"/>
      <c r="AP54" s="73"/>
      <c r="AQ54" s="73"/>
      <c r="AR54" s="73"/>
      <c r="AS54" s="73"/>
      <c r="AT54" s="73"/>
      <c r="AU54" s="73"/>
      <c r="AV54" s="73"/>
      <c r="AW54" s="74"/>
      <c r="AX54" s="27"/>
      <c r="AY54" s="27"/>
      <c r="AZ54" s="148"/>
      <c r="BA54" s="148"/>
      <c r="BB54" s="148"/>
      <c r="BC54" s="148"/>
      <c r="BD54" s="148"/>
      <c r="BE54" s="148"/>
      <c r="BF54" s="148"/>
      <c r="BG54" s="148"/>
      <c r="BH54" s="103"/>
      <c r="BI54" s="103"/>
      <c r="BJ54" s="103"/>
      <c r="BK54" s="103"/>
      <c r="BL54" s="103"/>
      <c r="BM54" s="103"/>
      <c r="BN54" s="103"/>
      <c r="BO54" s="103"/>
      <c r="BP54" s="27"/>
    </row>
    <row r="55" spans="1:113" ht="12.75" customHeight="1" thickBot="1" x14ac:dyDescent="0.25">
      <c r="A55" s="69"/>
      <c r="B55" s="70"/>
      <c r="C55" s="70"/>
      <c r="D55" s="70"/>
      <c r="E55" s="70"/>
      <c r="F55" s="70"/>
      <c r="G55" s="70"/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70"/>
      <c r="AF55" s="70"/>
      <c r="AG55" s="70"/>
      <c r="AH55" s="70"/>
      <c r="AI55" s="70"/>
      <c r="AJ55" s="70"/>
      <c r="AK55" s="70"/>
      <c r="AL55" s="70"/>
      <c r="AM55" s="71"/>
      <c r="AN55" s="75"/>
      <c r="AO55" s="76"/>
      <c r="AP55" s="76"/>
      <c r="AQ55" s="76"/>
      <c r="AR55" s="76"/>
      <c r="AS55" s="76"/>
      <c r="AT55" s="76"/>
      <c r="AU55" s="76"/>
      <c r="AV55" s="76"/>
      <c r="AW55" s="77"/>
      <c r="AX55" s="27"/>
      <c r="AY55" s="27"/>
      <c r="AZ55" s="148">
        <v>1</v>
      </c>
      <c r="BA55" s="148"/>
      <c r="BB55" s="148"/>
      <c r="BC55" s="148"/>
      <c r="BD55" s="148"/>
      <c r="BE55" s="148"/>
      <c r="BF55" s="148"/>
      <c r="BG55" s="148"/>
      <c r="BH55" s="103">
        <v>1065</v>
      </c>
      <c r="BI55" s="103"/>
      <c r="BJ55" s="103"/>
      <c r="BK55" s="103"/>
      <c r="BL55" s="103"/>
      <c r="BM55" s="103"/>
      <c r="BN55" s="103"/>
      <c r="BO55" s="103"/>
      <c r="BP55" s="27"/>
    </row>
    <row r="56" spans="1:113" ht="12.75" customHeight="1" thickBot="1" x14ac:dyDescent="0.25"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7"/>
      <c r="AX56" s="27"/>
      <c r="AY56" s="27"/>
      <c r="AZ56" s="148"/>
      <c r="BA56" s="148"/>
      <c r="BB56" s="148"/>
      <c r="BC56" s="148"/>
      <c r="BD56" s="148"/>
      <c r="BE56" s="148"/>
      <c r="BF56" s="148"/>
      <c r="BG56" s="148"/>
      <c r="BH56" s="103"/>
      <c r="BI56" s="103"/>
      <c r="BJ56" s="103"/>
      <c r="BK56" s="103"/>
      <c r="BL56" s="103"/>
      <c r="BM56" s="103"/>
      <c r="BN56" s="103"/>
      <c r="BO56" s="103"/>
      <c r="BP56" s="27"/>
    </row>
    <row r="57" spans="1:113" ht="12.75" customHeight="1" x14ac:dyDescent="0.2">
      <c r="A57" s="66" t="s">
        <v>57</v>
      </c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8"/>
      <c r="AN57" s="72">
        <v>36.4</v>
      </c>
      <c r="AO57" s="73"/>
      <c r="AP57" s="73"/>
      <c r="AQ57" s="73"/>
      <c r="AR57" s="73"/>
      <c r="AS57" s="73"/>
      <c r="AT57" s="73"/>
      <c r="AU57" s="73"/>
      <c r="AV57" s="73"/>
      <c r="AW57" s="74"/>
      <c r="AX57" s="27"/>
      <c r="AY57" s="27"/>
      <c r="AZ57" s="148">
        <v>0.5</v>
      </c>
      <c r="BA57" s="148"/>
      <c r="BB57" s="148"/>
      <c r="BC57" s="148"/>
      <c r="BD57" s="148"/>
      <c r="BE57" s="148"/>
      <c r="BF57" s="148"/>
      <c r="BG57" s="148"/>
      <c r="BH57" s="103">
        <v>1152</v>
      </c>
      <c r="BI57" s="103"/>
      <c r="BJ57" s="103"/>
      <c r="BK57" s="103"/>
      <c r="BL57" s="103"/>
      <c r="BM57" s="103"/>
      <c r="BN57" s="103"/>
      <c r="BO57" s="103"/>
      <c r="BP57" s="27"/>
    </row>
    <row r="58" spans="1:113" ht="12.75" customHeight="1" thickBot="1" x14ac:dyDescent="0.25">
      <c r="A58" s="69"/>
      <c r="B58" s="70"/>
      <c r="C58" s="70"/>
      <c r="D58" s="70"/>
      <c r="E58" s="70"/>
      <c r="F58" s="70"/>
      <c r="G58" s="70"/>
      <c r="H58" s="70"/>
      <c r="I58" s="70"/>
      <c r="J58" s="70"/>
      <c r="K58" s="70"/>
      <c r="L58" s="70"/>
      <c r="M58" s="70"/>
      <c r="N58" s="70"/>
      <c r="O58" s="70"/>
      <c r="P58" s="70"/>
      <c r="Q58" s="70"/>
      <c r="R58" s="70"/>
      <c r="S58" s="70"/>
      <c r="T58" s="70"/>
      <c r="U58" s="70"/>
      <c r="V58" s="70"/>
      <c r="W58" s="70"/>
      <c r="X58" s="70"/>
      <c r="Y58" s="70"/>
      <c r="Z58" s="70"/>
      <c r="AA58" s="70"/>
      <c r="AB58" s="70"/>
      <c r="AC58" s="70"/>
      <c r="AD58" s="70"/>
      <c r="AE58" s="70"/>
      <c r="AF58" s="70"/>
      <c r="AG58" s="70"/>
      <c r="AH58" s="70"/>
      <c r="AI58" s="70"/>
      <c r="AJ58" s="70"/>
      <c r="AK58" s="70"/>
      <c r="AL58" s="70"/>
      <c r="AM58" s="71"/>
      <c r="AN58" s="75"/>
      <c r="AO58" s="76"/>
      <c r="AP58" s="76"/>
      <c r="AQ58" s="76"/>
      <c r="AR58" s="76"/>
      <c r="AS58" s="76"/>
      <c r="AT58" s="76"/>
      <c r="AU58" s="76"/>
      <c r="AV58" s="76"/>
      <c r="AW58" s="77"/>
      <c r="AX58" s="27"/>
      <c r="AY58" s="27"/>
      <c r="AZ58" s="148"/>
      <c r="BA58" s="148"/>
      <c r="BB58" s="148"/>
      <c r="BC58" s="148"/>
      <c r="BD58" s="148"/>
      <c r="BE58" s="148"/>
      <c r="BF58" s="148"/>
      <c r="BG58" s="148"/>
      <c r="BH58" s="103"/>
      <c r="BI58" s="103"/>
      <c r="BJ58" s="103"/>
      <c r="BK58" s="103"/>
      <c r="BL58" s="103"/>
      <c r="BM58" s="103"/>
      <c r="BN58" s="103"/>
      <c r="BO58" s="103"/>
      <c r="BP58" s="27"/>
    </row>
    <row r="59" spans="1:113" ht="12.75" customHeight="1" x14ac:dyDescent="0.2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23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7"/>
      <c r="AX59" s="27"/>
      <c r="AY59" s="27"/>
      <c r="AZ59" s="148">
        <v>0.25</v>
      </c>
      <c r="BA59" s="148"/>
      <c r="BB59" s="148"/>
      <c r="BC59" s="148"/>
      <c r="BD59" s="148"/>
      <c r="BE59" s="148"/>
      <c r="BF59" s="148"/>
      <c r="BG59" s="148"/>
      <c r="BH59" s="103">
        <v>1205</v>
      </c>
      <c r="BI59" s="103"/>
      <c r="BJ59" s="103"/>
      <c r="BK59" s="103"/>
      <c r="BL59" s="103"/>
      <c r="BM59" s="103"/>
      <c r="BN59" s="103"/>
      <c r="BO59" s="103"/>
      <c r="BP59" s="27"/>
    </row>
    <row r="60" spans="1:113" ht="12.75" customHeight="1" x14ac:dyDescent="0.2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23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7"/>
      <c r="AX60" s="27"/>
      <c r="AY60" s="27"/>
      <c r="AZ60" s="148"/>
      <c r="BA60" s="148"/>
      <c r="BB60" s="148"/>
      <c r="BC60" s="148"/>
      <c r="BD60" s="148"/>
      <c r="BE60" s="148"/>
      <c r="BF60" s="148"/>
      <c r="BG60" s="148"/>
      <c r="BH60" s="103"/>
      <c r="BI60" s="103"/>
      <c r="BJ60" s="103"/>
      <c r="BK60" s="103"/>
      <c r="BL60" s="103"/>
      <c r="BM60" s="103"/>
      <c r="BN60" s="103"/>
      <c r="BO60" s="103"/>
      <c r="BP60" s="27"/>
    </row>
    <row r="61" spans="1:113" ht="12.75" customHeight="1" x14ac:dyDescent="0.2">
      <c r="A61" s="205" t="s">
        <v>21</v>
      </c>
      <c r="B61" s="205"/>
      <c r="C61" s="205"/>
      <c r="D61" s="205"/>
      <c r="E61" s="205"/>
      <c r="F61" s="205"/>
      <c r="G61" s="205"/>
      <c r="H61" s="205"/>
      <c r="I61" s="205"/>
      <c r="J61" s="205"/>
      <c r="K61" s="205"/>
      <c r="L61" s="205"/>
      <c r="M61" s="205"/>
      <c r="N61" s="205"/>
      <c r="O61" s="205"/>
      <c r="P61" s="205"/>
      <c r="Q61" s="205"/>
      <c r="R61" s="205"/>
      <c r="S61" s="205"/>
      <c r="T61" s="205"/>
      <c r="U61" s="205"/>
      <c r="V61" s="205"/>
      <c r="W61" s="205"/>
      <c r="X61" s="205"/>
      <c r="Y61" s="205"/>
      <c r="Z61" s="205" t="s">
        <v>22</v>
      </c>
      <c r="AA61" s="205"/>
      <c r="AB61" s="205"/>
      <c r="AC61" s="205"/>
      <c r="AD61" s="205"/>
      <c r="AE61" s="205"/>
      <c r="AF61" s="205"/>
      <c r="AG61" s="205"/>
      <c r="AH61" s="205"/>
      <c r="AI61" s="205"/>
      <c r="AJ61" s="205"/>
      <c r="AK61" s="205"/>
      <c r="AL61" s="205"/>
      <c r="AM61" s="205"/>
      <c r="AN61" s="205"/>
      <c r="AO61" s="205"/>
      <c r="AP61" s="205"/>
      <c r="AQ61" s="205"/>
      <c r="AR61" s="205"/>
      <c r="AS61" s="205"/>
      <c r="AT61" s="205"/>
      <c r="AU61" s="205"/>
      <c r="AV61" s="205"/>
      <c r="AW61" s="205"/>
      <c r="AX61" s="205"/>
      <c r="AY61" s="27"/>
      <c r="AZ61" s="148">
        <v>0.125</v>
      </c>
      <c r="BA61" s="148"/>
      <c r="BB61" s="148"/>
      <c r="BC61" s="148"/>
      <c r="BD61" s="148"/>
      <c r="BE61" s="148"/>
      <c r="BF61" s="148"/>
      <c r="BG61" s="148"/>
      <c r="BH61" s="103">
        <v>1241.2</v>
      </c>
      <c r="BI61" s="103"/>
      <c r="BJ61" s="103"/>
      <c r="BK61" s="103"/>
      <c r="BL61" s="103"/>
      <c r="BM61" s="103"/>
      <c r="BN61" s="103"/>
      <c r="BO61" s="103"/>
      <c r="BP61" s="27"/>
    </row>
    <row r="62" spans="1:113" ht="12.75" customHeight="1" x14ac:dyDescent="0.2">
      <c r="A62" s="205"/>
      <c r="B62" s="205"/>
      <c r="C62" s="205"/>
      <c r="D62" s="205"/>
      <c r="E62" s="205"/>
      <c r="F62" s="205"/>
      <c r="G62" s="205"/>
      <c r="H62" s="205"/>
      <c r="I62" s="205"/>
      <c r="J62" s="205"/>
      <c r="K62" s="205"/>
      <c r="L62" s="205"/>
      <c r="M62" s="205"/>
      <c r="N62" s="205"/>
      <c r="O62" s="205"/>
      <c r="P62" s="205"/>
      <c r="Q62" s="205"/>
      <c r="R62" s="205"/>
      <c r="S62" s="205"/>
      <c r="T62" s="205"/>
      <c r="U62" s="205"/>
      <c r="V62" s="205"/>
      <c r="W62" s="205"/>
      <c r="X62" s="205"/>
      <c r="Y62" s="205"/>
      <c r="Z62" s="205"/>
      <c r="AA62" s="205"/>
      <c r="AB62" s="205"/>
      <c r="AC62" s="205"/>
      <c r="AD62" s="205"/>
      <c r="AE62" s="205"/>
      <c r="AF62" s="205"/>
      <c r="AG62" s="205"/>
      <c r="AH62" s="205"/>
      <c r="AI62" s="205"/>
      <c r="AJ62" s="205"/>
      <c r="AK62" s="205"/>
      <c r="AL62" s="205"/>
      <c r="AM62" s="205"/>
      <c r="AN62" s="205"/>
      <c r="AO62" s="205"/>
      <c r="AP62" s="205"/>
      <c r="AQ62" s="205"/>
      <c r="AR62" s="205"/>
      <c r="AS62" s="205"/>
      <c r="AT62" s="205"/>
      <c r="AU62" s="205"/>
      <c r="AV62" s="205"/>
      <c r="AW62" s="205"/>
      <c r="AX62" s="205"/>
      <c r="AY62" s="27"/>
      <c r="AZ62" s="148"/>
      <c r="BA62" s="148"/>
      <c r="BB62" s="148"/>
      <c r="BC62" s="148"/>
      <c r="BD62" s="148"/>
      <c r="BE62" s="148"/>
      <c r="BF62" s="148"/>
      <c r="BG62" s="148"/>
      <c r="BH62" s="103"/>
      <c r="BI62" s="103"/>
      <c r="BJ62" s="103"/>
      <c r="BK62" s="103"/>
      <c r="BL62" s="103"/>
      <c r="BM62" s="103"/>
      <c r="BN62" s="103"/>
      <c r="BO62" s="103"/>
      <c r="BP62" s="27"/>
    </row>
    <row r="63" spans="1:113" ht="12.75" customHeight="1" x14ac:dyDescent="0.2">
      <c r="A63" s="209" t="s">
        <v>44</v>
      </c>
      <c r="B63" s="209"/>
      <c r="C63" s="209"/>
      <c r="D63" s="209"/>
      <c r="E63" s="209"/>
      <c r="F63" s="209"/>
      <c r="G63" s="209"/>
      <c r="H63" s="210">
        <f>S49-S41</f>
        <v>1268</v>
      </c>
      <c r="I63" s="210"/>
      <c r="J63" s="210"/>
      <c r="K63" s="210"/>
      <c r="L63" s="210"/>
      <c r="M63" s="210"/>
      <c r="N63" s="209" t="s">
        <v>45</v>
      </c>
      <c r="O63" s="209"/>
      <c r="P63" s="209"/>
      <c r="Q63" s="209"/>
      <c r="R63" s="209"/>
      <c r="S63" s="209"/>
      <c r="T63" s="211">
        <f>S47-S39</f>
        <v>92.300000000000068</v>
      </c>
      <c r="U63" s="211"/>
      <c r="V63" s="211"/>
      <c r="W63" s="211"/>
      <c r="X63" s="211"/>
      <c r="Y63" s="211"/>
      <c r="Z63" s="206" t="s">
        <v>24</v>
      </c>
      <c r="AA63" s="206"/>
      <c r="AB63" s="206"/>
      <c r="AC63" s="206"/>
      <c r="AD63" s="206"/>
      <c r="AE63" s="206"/>
      <c r="AF63" s="206"/>
      <c r="AG63" s="206"/>
      <c r="AH63" s="206"/>
      <c r="AI63" s="206"/>
      <c r="AJ63" s="206"/>
      <c r="AK63" s="206"/>
      <c r="AL63" s="206"/>
      <c r="AM63" s="208">
        <f>(BH65/BH29)*100</f>
        <v>6.3091482649842281E-2</v>
      </c>
      <c r="AN63" s="208"/>
      <c r="AO63" s="208"/>
      <c r="AP63" s="208"/>
      <c r="AQ63" s="208"/>
      <c r="AR63" s="208"/>
      <c r="AS63" s="208"/>
      <c r="AT63" s="208"/>
      <c r="AU63" s="208"/>
      <c r="AV63" s="208"/>
      <c r="AW63" s="208"/>
      <c r="AX63" s="208"/>
      <c r="AY63" s="27"/>
      <c r="AZ63" s="148" t="s">
        <v>42</v>
      </c>
      <c r="BA63" s="148"/>
      <c r="BB63" s="148"/>
      <c r="BC63" s="148"/>
      <c r="BD63" s="148"/>
      <c r="BE63" s="148"/>
      <c r="BF63" s="148"/>
      <c r="BG63" s="148"/>
      <c r="BH63" s="103">
        <v>1267.2</v>
      </c>
      <c r="BI63" s="103"/>
      <c r="BJ63" s="103"/>
      <c r="BK63" s="103"/>
      <c r="BL63" s="103"/>
      <c r="BM63" s="103"/>
      <c r="BN63" s="103"/>
      <c r="BO63" s="103"/>
      <c r="BP63" s="27"/>
    </row>
    <row r="64" spans="1:113" ht="12.75" customHeight="1" x14ac:dyDescent="0.2">
      <c r="A64" s="209"/>
      <c r="B64" s="209"/>
      <c r="C64" s="209"/>
      <c r="D64" s="209"/>
      <c r="E64" s="209"/>
      <c r="F64" s="209"/>
      <c r="G64" s="209"/>
      <c r="H64" s="210"/>
      <c r="I64" s="210"/>
      <c r="J64" s="210"/>
      <c r="K64" s="210"/>
      <c r="L64" s="210"/>
      <c r="M64" s="210"/>
      <c r="N64" s="209"/>
      <c r="O64" s="209"/>
      <c r="P64" s="209"/>
      <c r="Q64" s="209"/>
      <c r="R64" s="209"/>
      <c r="S64" s="209"/>
      <c r="T64" s="211"/>
      <c r="U64" s="211"/>
      <c r="V64" s="211"/>
      <c r="W64" s="211"/>
      <c r="X64" s="211"/>
      <c r="Y64" s="211"/>
      <c r="Z64" s="206"/>
      <c r="AA64" s="206"/>
      <c r="AB64" s="206"/>
      <c r="AC64" s="206"/>
      <c r="AD64" s="206"/>
      <c r="AE64" s="206"/>
      <c r="AF64" s="206"/>
      <c r="AG64" s="206"/>
      <c r="AH64" s="206"/>
      <c r="AI64" s="206"/>
      <c r="AJ64" s="206"/>
      <c r="AK64" s="206"/>
      <c r="AL64" s="206"/>
      <c r="AM64" s="208"/>
      <c r="AN64" s="208"/>
      <c r="AO64" s="208"/>
      <c r="AP64" s="208"/>
      <c r="AQ64" s="208"/>
      <c r="AR64" s="208"/>
      <c r="AS64" s="208"/>
      <c r="AT64" s="208"/>
      <c r="AU64" s="208"/>
      <c r="AV64" s="208"/>
      <c r="AW64" s="208"/>
      <c r="AX64" s="208"/>
      <c r="AY64" s="27"/>
      <c r="AZ64" s="148"/>
      <c r="BA64" s="148"/>
      <c r="BB64" s="148"/>
      <c r="BC64" s="148"/>
      <c r="BD64" s="148"/>
      <c r="BE64" s="148"/>
      <c r="BF64" s="148"/>
      <c r="BG64" s="148"/>
      <c r="BH64" s="103"/>
      <c r="BI64" s="103"/>
      <c r="BJ64" s="103"/>
      <c r="BK64" s="103"/>
      <c r="BL64" s="103"/>
      <c r="BM64" s="103"/>
      <c r="BN64" s="103"/>
      <c r="BO64" s="103"/>
      <c r="BP64" s="27"/>
    </row>
    <row r="65" spans="1:98" ht="12.75" customHeight="1" x14ac:dyDescent="0.2">
      <c r="A65" s="212" t="s">
        <v>26</v>
      </c>
      <c r="B65" s="212"/>
      <c r="C65" s="212"/>
      <c r="D65" s="212"/>
      <c r="E65" s="212"/>
      <c r="F65" s="212"/>
      <c r="G65" s="212"/>
      <c r="H65" s="95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201"/>
      <c r="T65" s="195">
        <f>((S45-(H63+T63))/S45)*100</f>
        <v>5.3111513295280641</v>
      </c>
      <c r="U65" s="196"/>
      <c r="V65" s="196"/>
      <c r="W65" s="196"/>
      <c r="X65" s="196"/>
      <c r="Y65" s="197"/>
      <c r="Z65" s="207" t="s">
        <v>23</v>
      </c>
      <c r="AA65" s="207"/>
      <c r="AB65" s="207"/>
      <c r="AC65" s="207"/>
      <c r="AD65" s="207"/>
      <c r="AE65" s="207"/>
      <c r="AF65" s="207"/>
      <c r="AG65" s="207"/>
      <c r="AH65" s="207"/>
      <c r="AI65" s="207"/>
      <c r="AJ65" s="207"/>
      <c r="AK65" s="207"/>
      <c r="AL65" s="207"/>
      <c r="AM65" s="208">
        <f>((BH29-(BH63+BH65))/BH29)*100</f>
        <v>0</v>
      </c>
      <c r="AN65" s="208"/>
      <c r="AO65" s="208"/>
      <c r="AP65" s="208"/>
      <c r="AQ65" s="208"/>
      <c r="AR65" s="208"/>
      <c r="AS65" s="208"/>
      <c r="AT65" s="208"/>
      <c r="AU65" s="208"/>
      <c r="AV65" s="208"/>
      <c r="AW65" s="208"/>
      <c r="AX65" s="208"/>
      <c r="AY65" s="27"/>
      <c r="AZ65" s="148" t="s">
        <v>43</v>
      </c>
      <c r="BA65" s="148"/>
      <c r="BB65" s="148"/>
      <c r="BC65" s="148"/>
      <c r="BD65" s="148"/>
      <c r="BE65" s="148"/>
      <c r="BF65" s="148"/>
      <c r="BG65" s="148"/>
      <c r="BH65" s="103">
        <v>0.8</v>
      </c>
      <c r="BI65" s="103"/>
      <c r="BJ65" s="103"/>
      <c r="BK65" s="103"/>
      <c r="BL65" s="103"/>
      <c r="BM65" s="103"/>
      <c r="BN65" s="103"/>
      <c r="BO65" s="103"/>
      <c r="BP65" s="27"/>
    </row>
    <row r="66" spans="1:98" ht="12.75" customHeight="1" x14ac:dyDescent="0.2">
      <c r="A66" s="212"/>
      <c r="B66" s="212"/>
      <c r="C66" s="212"/>
      <c r="D66" s="212"/>
      <c r="E66" s="212"/>
      <c r="F66" s="212"/>
      <c r="G66" s="212"/>
      <c r="H66" s="97"/>
      <c r="I66" s="94"/>
      <c r="J66" s="94"/>
      <c r="K66" s="94"/>
      <c r="L66" s="94"/>
      <c r="M66" s="94"/>
      <c r="N66" s="94"/>
      <c r="O66" s="94"/>
      <c r="P66" s="94"/>
      <c r="Q66" s="94"/>
      <c r="R66" s="94"/>
      <c r="S66" s="202"/>
      <c r="T66" s="198"/>
      <c r="U66" s="199"/>
      <c r="V66" s="199"/>
      <c r="W66" s="199"/>
      <c r="X66" s="199"/>
      <c r="Y66" s="200"/>
      <c r="Z66" s="207"/>
      <c r="AA66" s="207"/>
      <c r="AB66" s="207"/>
      <c r="AC66" s="207"/>
      <c r="AD66" s="207"/>
      <c r="AE66" s="207"/>
      <c r="AF66" s="207"/>
      <c r="AG66" s="207"/>
      <c r="AH66" s="207"/>
      <c r="AI66" s="207"/>
      <c r="AJ66" s="207"/>
      <c r="AK66" s="207"/>
      <c r="AL66" s="207"/>
      <c r="AM66" s="208"/>
      <c r="AN66" s="208"/>
      <c r="AO66" s="208"/>
      <c r="AP66" s="208"/>
      <c r="AQ66" s="208"/>
      <c r="AR66" s="208"/>
      <c r="AS66" s="208"/>
      <c r="AT66" s="208"/>
      <c r="AU66" s="208"/>
      <c r="AV66" s="208"/>
      <c r="AW66" s="208"/>
      <c r="AX66" s="208"/>
      <c r="AY66" s="27"/>
      <c r="AZ66" s="148"/>
      <c r="BA66" s="148"/>
      <c r="BB66" s="148"/>
      <c r="BC66" s="148"/>
      <c r="BD66" s="148"/>
      <c r="BE66" s="148"/>
      <c r="BF66" s="148"/>
      <c r="BG66" s="148"/>
      <c r="BH66" s="103"/>
      <c r="BI66" s="103"/>
      <c r="BJ66" s="103"/>
      <c r="BK66" s="103"/>
      <c r="BL66" s="103"/>
      <c r="BM66" s="103"/>
      <c r="BN66" s="103"/>
      <c r="BO66" s="103"/>
      <c r="BP66" s="27"/>
    </row>
    <row r="67" spans="1:98" ht="12.75" customHeight="1" x14ac:dyDescent="0.2">
      <c r="A67" s="203" t="s">
        <v>25</v>
      </c>
      <c r="B67" s="203"/>
      <c r="C67" s="203"/>
      <c r="D67" s="203"/>
      <c r="E67" s="203"/>
      <c r="F67" s="203"/>
      <c r="G67" s="203"/>
      <c r="H67" s="203"/>
      <c r="I67" s="203"/>
      <c r="J67" s="203"/>
      <c r="K67" s="203"/>
      <c r="L67" s="203"/>
      <c r="M67" s="203"/>
      <c r="N67" s="203"/>
      <c r="O67" s="203"/>
      <c r="P67" s="203"/>
      <c r="Q67" s="203"/>
      <c r="R67" s="203"/>
      <c r="S67" s="203"/>
      <c r="T67" s="203"/>
      <c r="U67" s="203"/>
      <c r="V67" s="203"/>
      <c r="W67" s="203"/>
      <c r="X67" s="203"/>
      <c r="Y67" s="203"/>
      <c r="Z67" s="203"/>
      <c r="AA67" s="203"/>
      <c r="AB67" s="203"/>
      <c r="AC67" s="203"/>
      <c r="AD67" s="203"/>
      <c r="AE67" s="203"/>
      <c r="AF67" s="203"/>
      <c r="AG67" s="203"/>
      <c r="AH67" s="203"/>
      <c r="AI67" s="203"/>
      <c r="AJ67" s="203"/>
      <c r="AK67" s="203"/>
      <c r="AL67" s="203"/>
      <c r="AM67" s="203"/>
      <c r="AN67" s="203"/>
      <c r="AO67" s="203"/>
      <c r="AP67" s="203"/>
      <c r="AQ67" s="203"/>
      <c r="AR67" s="203"/>
      <c r="AS67" s="203"/>
      <c r="AT67" s="203"/>
      <c r="AU67" s="203"/>
      <c r="AV67" s="203"/>
      <c r="AW67" s="203"/>
      <c r="AX67" s="203"/>
      <c r="AY67" s="14"/>
      <c r="AZ67" s="102"/>
      <c r="BA67" s="102"/>
      <c r="BB67" s="102"/>
      <c r="BC67" s="102"/>
      <c r="BD67" s="102"/>
      <c r="BE67" s="102"/>
      <c r="BF67" s="102"/>
      <c r="BG67" s="102"/>
      <c r="BH67" s="14"/>
      <c r="BI67" s="14"/>
      <c r="BJ67" s="14"/>
      <c r="BK67" s="14"/>
      <c r="BL67" s="14"/>
      <c r="BM67" s="14"/>
      <c r="BN67" s="14"/>
      <c r="BO67" s="14"/>
      <c r="BP67" s="14"/>
    </row>
    <row r="68" spans="1:98" ht="12.75" customHeight="1" x14ac:dyDescent="0.2">
      <c r="A68" s="203"/>
      <c r="B68" s="203"/>
      <c r="C68" s="203"/>
      <c r="D68" s="203"/>
      <c r="E68" s="203"/>
      <c r="F68" s="203"/>
      <c r="G68" s="203"/>
      <c r="H68" s="203"/>
      <c r="I68" s="203"/>
      <c r="J68" s="203"/>
      <c r="K68" s="203"/>
      <c r="L68" s="203"/>
      <c r="M68" s="203"/>
      <c r="N68" s="203"/>
      <c r="O68" s="203"/>
      <c r="P68" s="203"/>
      <c r="Q68" s="203"/>
      <c r="R68" s="203"/>
      <c r="S68" s="203"/>
      <c r="T68" s="203"/>
      <c r="U68" s="203"/>
      <c r="V68" s="203"/>
      <c r="W68" s="203"/>
      <c r="X68" s="203"/>
      <c r="Y68" s="203"/>
      <c r="Z68" s="203"/>
      <c r="AA68" s="203"/>
      <c r="AB68" s="203"/>
      <c r="AC68" s="203"/>
      <c r="AD68" s="203"/>
      <c r="AE68" s="203"/>
      <c r="AF68" s="203"/>
      <c r="AG68" s="203"/>
      <c r="AH68" s="203"/>
      <c r="AI68" s="203"/>
      <c r="AJ68" s="203"/>
      <c r="AK68" s="203"/>
      <c r="AL68" s="203"/>
      <c r="AM68" s="203"/>
      <c r="AN68" s="203"/>
      <c r="AO68" s="203"/>
      <c r="AP68" s="203"/>
      <c r="AQ68" s="203"/>
      <c r="AR68" s="203"/>
      <c r="AS68" s="203"/>
      <c r="AT68" s="203"/>
      <c r="AU68" s="203"/>
      <c r="AV68" s="203"/>
      <c r="AW68" s="203"/>
      <c r="AX68" s="203"/>
      <c r="AY68" s="14"/>
      <c r="AZ68" s="45"/>
      <c r="BA68" s="45"/>
      <c r="BB68" s="45"/>
      <c r="BC68" s="45"/>
      <c r="BD68" s="45"/>
      <c r="BE68" s="45"/>
      <c r="BF68" s="45"/>
      <c r="BG68" s="45"/>
      <c r="BH68" s="14"/>
      <c r="BI68" s="14"/>
      <c r="BJ68" s="14"/>
      <c r="BK68" s="14"/>
      <c r="BL68" s="14"/>
      <c r="BM68" s="14"/>
      <c r="BN68" s="14"/>
      <c r="BO68" s="14"/>
      <c r="BP68" s="14"/>
    </row>
    <row r="69" spans="1:98" ht="12.75" customHeight="1" x14ac:dyDescent="0.2">
      <c r="A69" s="78" t="s">
        <v>0</v>
      </c>
      <c r="B69" s="79"/>
      <c r="C69" s="79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79"/>
      <c r="R69" s="79"/>
      <c r="S69" s="79"/>
      <c r="T69" s="79"/>
      <c r="U69" s="79"/>
      <c r="V69" s="79"/>
      <c r="W69" s="79"/>
      <c r="X69" s="79"/>
      <c r="Y69" s="79"/>
      <c r="Z69" s="79"/>
      <c r="AA69" s="79"/>
      <c r="AB69" s="79"/>
      <c r="AC69" s="79"/>
      <c r="AD69" s="79"/>
      <c r="AE69" s="79"/>
      <c r="AF69" s="79"/>
      <c r="AG69" s="79"/>
      <c r="AH69" s="79"/>
      <c r="AI69" s="79"/>
      <c r="AJ69" s="79"/>
      <c r="AK69" s="79"/>
      <c r="AL69" s="79"/>
      <c r="AM69" s="79"/>
      <c r="AN69" s="79"/>
      <c r="AO69" s="79"/>
      <c r="AP69" s="79"/>
      <c r="AQ69" s="79"/>
      <c r="AR69" s="79"/>
      <c r="AS69" s="79"/>
      <c r="AT69" s="79"/>
      <c r="AU69" s="79"/>
      <c r="AV69" s="79"/>
      <c r="AW69" s="79"/>
      <c r="AX69" s="79"/>
      <c r="AY69" s="79"/>
      <c r="AZ69" s="79"/>
      <c r="BA69" s="79"/>
      <c r="BB69" s="80"/>
      <c r="BC69" s="78" t="s">
        <v>56</v>
      </c>
      <c r="BD69" s="79"/>
      <c r="BE69" s="79"/>
      <c r="BF69" s="79"/>
      <c r="BG69" s="79"/>
      <c r="BH69" s="79"/>
      <c r="BI69" s="79"/>
      <c r="BJ69" s="79"/>
      <c r="BK69" s="79"/>
      <c r="BL69" s="79"/>
      <c r="BM69" s="79"/>
      <c r="BN69" s="79"/>
      <c r="BO69" s="79"/>
      <c r="BP69" s="8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2"/>
      <c r="CG69" s="10"/>
      <c r="CH69" s="10"/>
      <c r="CI69" s="10"/>
      <c r="CJ69" s="10"/>
      <c r="CK69" s="10"/>
      <c r="CL69" s="10"/>
      <c r="CM69" s="10"/>
      <c r="CN69" s="10"/>
      <c r="CO69" s="10"/>
      <c r="CP69" s="10"/>
      <c r="CQ69" s="10"/>
      <c r="CR69" s="10"/>
      <c r="CS69" s="10"/>
      <c r="CT69" s="10"/>
    </row>
    <row r="70" spans="1:98" ht="12.75" customHeight="1" x14ac:dyDescent="0.2">
      <c r="A70" s="55"/>
      <c r="B70" s="56"/>
      <c r="C70" s="56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  <c r="T70" s="56"/>
      <c r="U70" s="56"/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  <c r="AH70" s="56"/>
      <c r="AI70" s="56"/>
      <c r="AJ70" s="56"/>
      <c r="AK70" s="56"/>
      <c r="AL70" s="56"/>
      <c r="AM70" s="56"/>
      <c r="AN70" s="56"/>
      <c r="AO70" s="56"/>
      <c r="AP70" s="56"/>
      <c r="AQ70" s="56"/>
      <c r="AR70" s="56"/>
      <c r="AS70" s="56"/>
      <c r="AT70" s="56"/>
      <c r="AU70" s="56"/>
      <c r="AV70" s="56"/>
      <c r="AW70" s="56"/>
      <c r="AX70" s="56"/>
      <c r="AY70" s="56"/>
      <c r="AZ70" s="56"/>
      <c r="BA70" s="56"/>
      <c r="BB70" s="57"/>
      <c r="BC70" s="81"/>
      <c r="BD70" s="82"/>
      <c r="BE70" s="82"/>
      <c r="BF70" s="82"/>
      <c r="BG70" s="82"/>
      <c r="BH70" s="82"/>
      <c r="BI70" s="82"/>
      <c r="BJ70" s="82"/>
      <c r="BK70" s="82"/>
      <c r="BL70" s="82"/>
      <c r="BM70" s="82"/>
      <c r="BN70" s="82"/>
      <c r="BO70" s="82"/>
      <c r="BP70" s="83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2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</row>
    <row r="71" spans="1:98" ht="12.75" customHeight="1" x14ac:dyDescent="0.2">
      <c r="A71" s="58"/>
      <c r="B71" s="11"/>
      <c r="C71" s="11"/>
      <c r="D71" s="11"/>
      <c r="E71" s="11"/>
      <c r="F71" s="11"/>
      <c r="G71" s="11"/>
      <c r="H71" s="11"/>
      <c r="I71" s="11"/>
      <c r="J71" s="11"/>
      <c r="K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59"/>
      <c r="BC71" s="84"/>
      <c r="BD71" s="85"/>
      <c r="BE71" s="85"/>
      <c r="BF71" s="85"/>
      <c r="BG71" s="85"/>
      <c r="BH71" s="85"/>
      <c r="BI71" s="85"/>
      <c r="BJ71" s="85"/>
      <c r="BK71" s="85"/>
      <c r="BL71" s="85"/>
      <c r="BM71" s="85"/>
      <c r="BN71" s="85"/>
      <c r="BO71" s="85"/>
      <c r="BP71" s="86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/>
      <c r="CN71" s="2"/>
      <c r="CO71" s="2"/>
      <c r="CP71" s="2"/>
      <c r="CQ71" s="2"/>
      <c r="CR71" s="2"/>
      <c r="CS71" s="2"/>
      <c r="CT71" s="2"/>
    </row>
    <row r="72" spans="1:98" ht="12.75" customHeight="1" x14ac:dyDescent="0.2">
      <c r="A72" s="58"/>
      <c r="B72" s="11"/>
      <c r="C72" s="11"/>
      <c r="D72" s="11"/>
      <c r="E72" s="11"/>
      <c r="F72" s="11"/>
      <c r="G72" s="11"/>
      <c r="H72" s="11"/>
      <c r="I72" s="11"/>
      <c r="J72" s="11"/>
      <c r="K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59"/>
      <c r="BC72" s="84"/>
      <c r="BD72" s="85"/>
      <c r="BE72" s="85"/>
      <c r="BF72" s="85"/>
      <c r="BG72" s="85"/>
      <c r="BH72" s="85"/>
      <c r="BI72" s="85"/>
      <c r="BJ72" s="85"/>
      <c r="BK72" s="85"/>
      <c r="BL72" s="85"/>
      <c r="BM72" s="85"/>
      <c r="BN72" s="85"/>
      <c r="BO72" s="85"/>
      <c r="BP72" s="86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</row>
    <row r="73" spans="1:98" ht="12.75" customHeight="1" x14ac:dyDescent="0.2">
      <c r="A73" s="58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59"/>
      <c r="BC73" s="84"/>
      <c r="BD73" s="85"/>
      <c r="BE73" s="85"/>
      <c r="BF73" s="85"/>
      <c r="BG73" s="85"/>
      <c r="BH73" s="85"/>
      <c r="BI73" s="85"/>
      <c r="BJ73" s="85"/>
      <c r="BK73" s="85"/>
      <c r="BL73" s="85"/>
      <c r="BM73" s="85"/>
      <c r="BN73" s="85"/>
      <c r="BO73" s="85"/>
      <c r="BP73" s="86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/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</row>
    <row r="74" spans="1:98" ht="12.75" customHeight="1" x14ac:dyDescent="0.2">
      <c r="A74" s="60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2"/>
      <c r="BC74" s="87"/>
      <c r="BD74" s="88"/>
      <c r="BE74" s="88"/>
      <c r="BF74" s="88"/>
      <c r="BG74" s="88"/>
      <c r="BH74" s="88"/>
      <c r="BI74" s="88"/>
      <c r="BJ74" s="88"/>
      <c r="BK74" s="88"/>
      <c r="BL74" s="88"/>
      <c r="BM74" s="88"/>
      <c r="BN74" s="88"/>
      <c r="BO74" s="88"/>
      <c r="BP74" s="89"/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/>
      <c r="CC74" s="2"/>
      <c r="CD74" s="2"/>
      <c r="CE74" s="2"/>
      <c r="CF74" s="2"/>
      <c r="CG74" s="2"/>
      <c r="CH74" s="2"/>
      <c r="CI74" s="2"/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</row>
    <row r="75" spans="1:98" ht="12.75" customHeight="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12"/>
    </row>
    <row r="76" spans="1:98" x14ac:dyDescent="0.2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</row>
    <row r="77" spans="1:98" x14ac:dyDescent="0.2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</row>
    <row r="78" spans="1:98" x14ac:dyDescent="0.2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</row>
    <row r="97" spans="1:68" x14ac:dyDescent="0.2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</row>
    <row r="98" spans="1:68" x14ac:dyDescent="0.2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</row>
    <row r="99" spans="1:68" x14ac:dyDescent="0.2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</row>
    <row r="100" spans="1:68" x14ac:dyDescent="0.2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</row>
    <row r="101" spans="1:68" x14ac:dyDescent="0.2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</row>
    <row r="102" spans="1:68" x14ac:dyDescent="0.2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</row>
    <row r="103" spans="1:68" x14ac:dyDescent="0.2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</row>
    <row r="104" spans="1:68" x14ac:dyDescent="0.2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</row>
    <row r="105" spans="1:68" x14ac:dyDescent="0.2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</row>
    <row r="106" spans="1:68" x14ac:dyDescent="0.2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</row>
    <row r="107" spans="1:68" x14ac:dyDescent="0.2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</row>
    <row r="108" spans="1:68" x14ac:dyDescent="0.2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</row>
    <row r="109" spans="1:68" x14ac:dyDescent="0.2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</row>
    <row r="110" spans="1:68" x14ac:dyDescent="0.2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</row>
    <row r="111" spans="1:68" x14ac:dyDescent="0.2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</row>
    <row r="112" spans="1:68" x14ac:dyDescent="0.2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</row>
    <row r="113" spans="1:68" x14ac:dyDescent="0.2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</row>
    <row r="114" spans="1:68" x14ac:dyDescent="0.2">
      <c r="A114" s="9"/>
      <c r="B114" s="9"/>
      <c r="C114" s="9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</row>
    <row r="115" spans="1:68" x14ac:dyDescent="0.2">
      <c r="A115" s="9"/>
      <c r="B115" s="9"/>
      <c r="C115" s="9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</row>
    <row r="116" spans="1:68" x14ac:dyDescent="0.2">
      <c r="A116" s="9"/>
      <c r="B116" s="9"/>
      <c r="C116" s="9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</row>
    <row r="117" spans="1:68" x14ac:dyDescent="0.2">
      <c r="A117" s="9"/>
      <c r="B117" s="9"/>
      <c r="C117" s="9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</row>
    <row r="118" spans="1:68" x14ac:dyDescent="0.2">
      <c r="A118" s="9"/>
      <c r="B118" s="9"/>
      <c r="C118" s="9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</row>
    <row r="119" spans="1:68" x14ac:dyDescent="0.2">
      <c r="A119" s="9"/>
      <c r="B119" s="9"/>
      <c r="C119" s="9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</row>
    <row r="120" spans="1:68" x14ac:dyDescent="0.2">
      <c r="A120" s="9"/>
      <c r="B120" s="9"/>
      <c r="C120" s="9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</row>
    <row r="121" spans="1:68" x14ac:dyDescent="0.2">
      <c r="A121" s="9"/>
      <c r="B121" s="9"/>
      <c r="C121" s="9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</row>
    <row r="122" spans="1:68" x14ac:dyDescent="0.2">
      <c r="A122" s="9"/>
      <c r="B122" s="9"/>
      <c r="C122" s="9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</row>
    <row r="123" spans="1:68" x14ac:dyDescent="0.2">
      <c r="A123" s="9"/>
      <c r="B123" s="9"/>
      <c r="C123" s="9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</row>
    <row r="124" spans="1:68" x14ac:dyDescent="0.2">
      <c r="A124" s="9"/>
      <c r="B124" s="9"/>
      <c r="C124" s="9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</row>
    <row r="125" spans="1:68" x14ac:dyDescent="0.2">
      <c r="A125" s="9"/>
      <c r="B125" s="9"/>
      <c r="C125" s="9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</row>
    <row r="126" spans="1:68" x14ac:dyDescent="0.2">
      <c r="A126" s="9"/>
      <c r="B126" s="9"/>
      <c r="C126" s="9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</row>
    <row r="127" spans="1:68" x14ac:dyDescent="0.2">
      <c r="A127" s="9"/>
      <c r="B127" s="9"/>
      <c r="C127" s="9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</row>
    <row r="128" spans="1:68" x14ac:dyDescent="0.2">
      <c r="A128" s="9"/>
      <c r="B128" s="9"/>
      <c r="C128" s="9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</row>
    <row r="129" spans="1:68" x14ac:dyDescent="0.2">
      <c r="A129" s="9"/>
      <c r="B129" s="9"/>
      <c r="C129" s="9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</row>
    <row r="130" spans="1:68" x14ac:dyDescent="0.2">
      <c r="A130" s="9"/>
      <c r="B130" s="9"/>
      <c r="C130" s="9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</row>
    <row r="131" spans="1:68" x14ac:dyDescent="0.2">
      <c r="A131" s="9"/>
      <c r="B131" s="9"/>
      <c r="C131" s="9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</row>
    <row r="132" spans="1:68" x14ac:dyDescent="0.2">
      <c r="A132" s="9"/>
      <c r="B132" s="9"/>
      <c r="C132" s="9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</row>
    <row r="133" spans="1:68" x14ac:dyDescent="0.2">
      <c r="A133" s="9"/>
      <c r="B133" s="9"/>
      <c r="C133" s="9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</row>
    <row r="134" spans="1:68" x14ac:dyDescent="0.2">
      <c r="A134" s="9"/>
      <c r="B134" s="9"/>
      <c r="C134" s="9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</row>
    <row r="135" spans="1:68" x14ac:dyDescent="0.2">
      <c r="A135" s="9"/>
      <c r="B135" s="9"/>
      <c r="C135" s="9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</row>
    <row r="136" spans="1:68" x14ac:dyDescent="0.2">
      <c r="A136" s="9"/>
      <c r="B136" s="9"/>
      <c r="C136" s="9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</row>
    <row r="137" spans="1:68" x14ac:dyDescent="0.2">
      <c r="A137" s="9"/>
      <c r="B137" s="9"/>
      <c r="C137" s="9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</row>
    <row r="138" spans="1:68" x14ac:dyDescent="0.2">
      <c r="A138" s="9"/>
      <c r="B138" s="9"/>
      <c r="C138" s="9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</row>
    <row r="139" spans="1:68" x14ac:dyDescent="0.2">
      <c r="A139" s="9"/>
      <c r="B139" s="9"/>
      <c r="C139" s="9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</row>
    <row r="140" spans="1:68" x14ac:dyDescent="0.2">
      <c r="A140" s="9"/>
      <c r="B140" s="9"/>
      <c r="C140" s="9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</row>
    <row r="141" spans="1:68" x14ac:dyDescent="0.2">
      <c r="A141" s="9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</row>
    <row r="142" spans="1:68" x14ac:dyDescent="0.2">
      <c r="A142" s="9"/>
      <c r="B142" s="9"/>
      <c r="C142" s="9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</row>
    <row r="143" spans="1:68" x14ac:dyDescent="0.2">
      <c r="A143" s="9"/>
      <c r="B143" s="9"/>
      <c r="C143" s="9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</row>
    <row r="144" spans="1:68" x14ac:dyDescent="0.2">
      <c r="A144" s="9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</row>
    <row r="145" spans="1:68" x14ac:dyDescent="0.2">
      <c r="A145" s="9"/>
      <c r="B145" s="9"/>
      <c r="C145" s="9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</row>
    <row r="146" spans="1:68" x14ac:dyDescent="0.2">
      <c r="A146" s="9"/>
      <c r="B146" s="9"/>
      <c r="C146" s="9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</row>
    <row r="147" spans="1:68" x14ac:dyDescent="0.2">
      <c r="A147" s="9"/>
      <c r="B147" s="9"/>
      <c r="C147" s="9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</row>
    <row r="148" spans="1:68" x14ac:dyDescent="0.2">
      <c r="A148" s="9"/>
      <c r="B148" s="9"/>
      <c r="C148" s="9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</row>
    <row r="149" spans="1:68" x14ac:dyDescent="0.2">
      <c r="A149" s="9"/>
      <c r="B149" s="9"/>
      <c r="C149" s="9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</row>
    <row r="150" spans="1:68" x14ac:dyDescent="0.2">
      <c r="A150" s="9"/>
      <c r="B150" s="9"/>
      <c r="C150" s="9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</row>
    <row r="151" spans="1:68" x14ac:dyDescent="0.2">
      <c r="A151" s="9"/>
      <c r="B151" s="9"/>
      <c r="C151" s="9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</row>
    <row r="152" spans="1:68" x14ac:dyDescent="0.2">
      <c r="A152" s="9"/>
      <c r="B152" s="9"/>
      <c r="C152" s="9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</row>
    <row r="153" spans="1:68" x14ac:dyDescent="0.2">
      <c r="A153" s="9"/>
      <c r="B153" s="9"/>
      <c r="C153" s="9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9"/>
      <c r="AK153" s="9"/>
      <c r="AL153" s="9"/>
      <c r="AM153" s="9"/>
      <c r="AN153" s="9"/>
      <c r="AO153" s="9"/>
      <c r="AP153" s="9"/>
      <c r="AQ153" s="9"/>
      <c r="AR153" s="9"/>
      <c r="AS153" s="9"/>
      <c r="AT153" s="9"/>
      <c r="AU153" s="9"/>
      <c r="AV153" s="9"/>
      <c r="AW153" s="9"/>
      <c r="AX153" s="9"/>
      <c r="AY153" s="9"/>
      <c r="AZ153" s="9"/>
      <c r="BA153" s="9"/>
      <c r="BB153" s="9"/>
      <c r="BC153" s="9"/>
      <c r="BD153" s="9"/>
      <c r="BE153" s="9"/>
      <c r="BF153" s="9"/>
      <c r="BG153" s="9"/>
      <c r="BH153" s="9"/>
      <c r="BI153" s="9"/>
      <c r="BJ153" s="9"/>
      <c r="BK153" s="9"/>
      <c r="BL153" s="9"/>
      <c r="BM153" s="9"/>
      <c r="BN153" s="9"/>
      <c r="BO153" s="9"/>
      <c r="BP153" s="9"/>
    </row>
    <row r="154" spans="1:68" x14ac:dyDescent="0.2">
      <c r="A154" s="9"/>
      <c r="B154" s="9"/>
      <c r="C154" s="9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9"/>
      <c r="AJ154" s="9"/>
      <c r="AK154" s="9"/>
      <c r="AL154" s="9"/>
      <c r="AM154" s="9"/>
      <c r="AN154" s="9"/>
      <c r="AO154" s="9"/>
      <c r="AP154" s="9"/>
      <c r="AQ154" s="9"/>
      <c r="AR154" s="9"/>
      <c r="AS154" s="9"/>
      <c r="AT154" s="9"/>
      <c r="AU154" s="9"/>
      <c r="AV154" s="9"/>
      <c r="AW154" s="9"/>
      <c r="AX154" s="9"/>
      <c r="AY154" s="9"/>
      <c r="AZ154" s="9"/>
      <c r="BA154" s="9"/>
      <c r="BB154" s="9"/>
      <c r="BC154" s="9"/>
      <c r="BD154" s="9"/>
      <c r="BE154" s="9"/>
      <c r="BF154" s="9"/>
      <c r="BG154" s="9"/>
      <c r="BH154" s="9"/>
      <c r="BI154" s="9"/>
      <c r="BJ154" s="9"/>
      <c r="BK154" s="9"/>
      <c r="BL154" s="9"/>
      <c r="BM154" s="9"/>
      <c r="BN154" s="9"/>
      <c r="BO154" s="9"/>
      <c r="BP154" s="9"/>
    </row>
    <row r="155" spans="1:68" x14ac:dyDescent="0.2">
      <c r="A155" s="9"/>
      <c r="B155" s="9"/>
      <c r="C155" s="9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9"/>
      <c r="AK155" s="9"/>
      <c r="AL155" s="9"/>
      <c r="AM155" s="9"/>
      <c r="AN155" s="9"/>
      <c r="AO155" s="9"/>
      <c r="AP155" s="9"/>
      <c r="AQ155" s="9"/>
      <c r="AR155" s="9"/>
      <c r="AS155" s="9"/>
      <c r="AT155" s="9"/>
      <c r="AU155" s="9"/>
      <c r="AV155" s="9"/>
      <c r="AW155" s="9"/>
      <c r="AX155" s="9"/>
      <c r="AY155" s="9"/>
      <c r="AZ155" s="9"/>
      <c r="BA155" s="9"/>
      <c r="BB155" s="9"/>
      <c r="BC155" s="9"/>
      <c r="BD155" s="9"/>
      <c r="BE155" s="9"/>
      <c r="BF155" s="9"/>
      <c r="BG155" s="9"/>
      <c r="BH155" s="9"/>
      <c r="BI155" s="9"/>
      <c r="BJ155" s="9"/>
      <c r="BK155" s="9"/>
      <c r="BL155" s="9"/>
      <c r="BM155" s="9"/>
      <c r="BN155" s="9"/>
      <c r="BO155" s="9"/>
      <c r="BP155" s="9"/>
    </row>
    <row r="156" spans="1:68" x14ac:dyDescent="0.2">
      <c r="A156" s="9"/>
      <c r="B156" s="9"/>
      <c r="C156" s="9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9"/>
      <c r="AK156" s="9"/>
      <c r="AL156" s="9"/>
      <c r="AM156" s="9"/>
      <c r="AN156" s="9"/>
      <c r="AO156" s="9"/>
      <c r="AP156" s="9"/>
      <c r="AQ156" s="9"/>
      <c r="AR156" s="9"/>
      <c r="AS156" s="9"/>
      <c r="AT156" s="9"/>
      <c r="AU156" s="9"/>
      <c r="AV156" s="9"/>
      <c r="AW156" s="9"/>
      <c r="AX156" s="9"/>
      <c r="AY156" s="9"/>
      <c r="AZ156" s="9"/>
      <c r="BA156" s="9"/>
      <c r="BB156" s="9"/>
      <c r="BC156" s="9"/>
      <c r="BD156" s="9"/>
      <c r="BE156" s="9"/>
      <c r="BF156" s="9"/>
      <c r="BG156" s="9"/>
      <c r="BH156" s="9"/>
      <c r="BI156" s="9"/>
      <c r="BJ156" s="9"/>
      <c r="BK156" s="9"/>
      <c r="BL156" s="9"/>
      <c r="BM156" s="9"/>
      <c r="BN156" s="9"/>
      <c r="BO156" s="9"/>
      <c r="BP156" s="9"/>
    </row>
    <row r="157" spans="1:68" x14ac:dyDescent="0.2">
      <c r="A157" s="9"/>
      <c r="B157" s="9"/>
      <c r="C157" s="9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9"/>
      <c r="AK157" s="9"/>
      <c r="AL157" s="9"/>
      <c r="AM157" s="9"/>
      <c r="AN157" s="9"/>
      <c r="AO157" s="9"/>
      <c r="AP157" s="9"/>
      <c r="AQ157" s="9"/>
      <c r="AR157" s="9"/>
      <c r="AS157" s="9"/>
      <c r="AT157" s="9"/>
      <c r="AU157" s="9"/>
      <c r="AV157" s="9"/>
      <c r="AW157" s="9"/>
      <c r="AX157" s="9"/>
      <c r="AY157" s="9"/>
      <c r="AZ157" s="9"/>
      <c r="BA157" s="9"/>
      <c r="BB157" s="9"/>
      <c r="BC157" s="9"/>
      <c r="BD157" s="9"/>
      <c r="BE157" s="9"/>
      <c r="BF157" s="9"/>
      <c r="BG157" s="9"/>
      <c r="BH157" s="9"/>
      <c r="BI157" s="9"/>
      <c r="BJ157" s="9"/>
      <c r="BK157" s="9"/>
      <c r="BL157" s="9"/>
      <c r="BM157" s="9"/>
      <c r="BN157" s="9"/>
      <c r="BO157" s="9"/>
      <c r="BP157" s="9"/>
    </row>
    <row r="158" spans="1:68" x14ac:dyDescent="0.2">
      <c r="A158" s="9"/>
      <c r="B158" s="9"/>
      <c r="C158" s="9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9"/>
      <c r="AK158" s="9"/>
      <c r="AL158" s="9"/>
      <c r="AM158" s="9"/>
      <c r="AN158" s="9"/>
      <c r="AO158" s="9"/>
      <c r="AP158" s="9"/>
      <c r="AQ158" s="9"/>
      <c r="AR158" s="9"/>
      <c r="AS158" s="9"/>
      <c r="AT158" s="9"/>
      <c r="AU158" s="9"/>
      <c r="AV158" s="9"/>
      <c r="AW158" s="9"/>
      <c r="AX158" s="9"/>
      <c r="AY158" s="9"/>
      <c r="AZ158" s="9"/>
      <c r="BA158" s="9"/>
      <c r="BB158" s="9"/>
      <c r="BC158" s="9"/>
      <c r="BD158" s="9"/>
      <c r="BE158" s="9"/>
      <c r="BF158" s="9"/>
      <c r="BG158" s="9"/>
      <c r="BH158" s="9"/>
      <c r="BI158" s="9"/>
      <c r="BJ158" s="9"/>
      <c r="BK158" s="9"/>
      <c r="BL158" s="9"/>
      <c r="BM158" s="9"/>
      <c r="BN158" s="9"/>
      <c r="BO158" s="9"/>
      <c r="BP158" s="9"/>
    </row>
    <row r="159" spans="1:68" x14ac:dyDescent="0.2">
      <c r="A159" s="9"/>
      <c r="B159" s="9"/>
      <c r="C159" s="9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9"/>
      <c r="AK159" s="9"/>
      <c r="AL159" s="9"/>
      <c r="AM159" s="9"/>
      <c r="AN159" s="9"/>
      <c r="AO159" s="9"/>
      <c r="AP159" s="9"/>
      <c r="AQ159" s="9"/>
      <c r="AR159" s="9"/>
      <c r="AS159" s="9"/>
      <c r="AT159" s="9"/>
      <c r="AU159" s="9"/>
      <c r="AV159" s="9"/>
      <c r="AW159" s="9"/>
      <c r="AX159" s="9"/>
      <c r="AY159" s="9"/>
      <c r="AZ159" s="9"/>
      <c r="BA159" s="9"/>
      <c r="BB159" s="9"/>
      <c r="BC159" s="9"/>
      <c r="BD159" s="9"/>
      <c r="BE159" s="9"/>
      <c r="BF159" s="9"/>
      <c r="BG159" s="9"/>
      <c r="BH159" s="9"/>
      <c r="BI159" s="9"/>
      <c r="BJ159" s="9"/>
      <c r="BK159" s="9"/>
      <c r="BL159" s="9"/>
      <c r="BM159" s="9"/>
      <c r="BN159" s="9"/>
      <c r="BO159" s="9"/>
      <c r="BP159" s="9"/>
    </row>
    <row r="160" spans="1:68" x14ac:dyDescent="0.2">
      <c r="A160" s="9"/>
      <c r="B160" s="9"/>
      <c r="C160" s="9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9"/>
      <c r="AJ160" s="9"/>
      <c r="AK160" s="9"/>
      <c r="AL160" s="9"/>
      <c r="AM160" s="9"/>
      <c r="AN160" s="9"/>
      <c r="AO160" s="9"/>
      <c r="AP160" s="9"/>
      <c r="AQ160" s="9"/>
      <c r="AR160" s="9"/>
      <c r="AS160" s="9"/>
      <c r="AT160" s="9"/>
      <c r="AU160" s="9"/>
      <c r="AV160" s="9"/>
      <c r="AW160" s="9"/>
      <c r="AX160" s="9"/>
      <c r="AY160" s="9"/>
      <c r="AZ160" s="9"/>
      <c r="BA160" s="9"/>
      <c r="BB160" s="9"/>
      <c r="BC160" s="9"/>
      <c r="BD160" s="9"/>
      <c r="BE160" s="9"/>
      <c r="BF160" s="9"/>
      <c r="BG160" s="9"/>
      <c r="BH160" s="9"/>
      <c r="BI160" s="9"/>
      <c r="BJ160" s="9"/>
      <c r="BK160" s="9"/>
      <c r="BL160" s="9"/>
      <c r="BM160" s="9"/>
      <c r="BN160" s="9"/>
      <c r="BO160" s="9"/>
      <c r="BP160" s="9"/>
    </row>
    <row r="161" spans="1:68" x14ac:dyDescent="0.2">
      <c r="A161" s="9"/>
      <c r="B161" s="9"/>
      <c r="C161" s="9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9"/>
      <c r="AJ161" s="9"/>
      <c r="AK161" s="9"/>
      <c r="AL161" s="9"/>
      <c r="AM161" s="9"/>
      <c r="AN161" s="9"/>
      <c r="AO161" s="9"/>
      <c r="AP161" s="9"/>
      <c r="AQ161" s="9"/>
      <c r="AR161" s="9"/>
      <c r="AS161" s="9"/>
      <c r="AT161" s="9"/>
      <c r="AU161" s="9"/>
      <c r="AV161" s="9"/>
      <c r="AW161" s="9"/>
      <c r="AX161" s="9"/>
      <c r="AY161" s="9"/>
      <c r="AZ161" s="9"/>
      <c r="BA161" s="9"/>
      <c r="BB161" s="9"/>
      <c r="BC161" s="9"/>
      <c r="BD161" s="9"/>
      <c r="BE161" s="9"/>
      <c r="BF161" s="9"/>
      <c r="BG161" s="9"/>
      <c r="BH161" s="9"/>
      <c r="BI161" s="9"/>
      <c r="BJ161" s="9"/>
      <c r="BK161" s="9"/>
      <c r="BL161" s="9"/>
      <c r="BM161" s="9"/>
      <c r="BN161" s="9"/>
      <c r="BO161" s="9"/>
      <c r="BP161" s="9"/>
    </row>
    <row r="162" spans="1:68" x14ac:dyDescent="0.2">
      <c r="A162" s="9"/>
      <c r="B162" s="9"/>
      <c r="C162" s="9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9"/>
      <c r="AJ162" s="9"/>
      <c r="AK162" s="9"/>
      <c r="AL162" s="9"/>
      <c r="AM162" s="9"/>
      <c r="AN162" s="9"/>
      <c r="AO162" s="9"/>
      <c r="AP162" s="9"/>
      <c r="AQ162" s="9"/>
      <c r="AR162" s="9"/>
      <c r="AS162" s="9"/>
      <c r="AT162" s="9"/>
      <c r="AU162" s="9"/>
      <c r="AV162" s="9"/>
      <c r="AW162" s="9"/>
      <c r="AX162" s="9"/>
      <c r="AY162" s="9"/>
      <c r="AZ162" s="9"/>
      <c r="BA162" s="9"/>
      <c r="BB162" s="9"/>
      <c r="BC162" s="9"/>
      <c r="BD162" s="9"/>
      <c r="BE162" s="9"/>
      <c r="BF162" s="9"/>
      <c r="BG162" s="9"/>
      <c r="BH162" s="9"/>
      <c r="BI162" s="9"/>
      <c r="BJ162" s="9"/>
      <c r="BK162" s="9"/>
      <c r="BL162" s="9"/>
      <c r="BM162" s="9"/>
      <c r="BN162" s="9"/>
      <c r="BO162" s="9"/>
      <c r="BP162" s="9"/>
    </row>
    <row r="163" spans="1:68" x14ac:dyDescent="0.2">
      <c r="A163" s="9"/>
      <c r="B163" s="9"/>
      <c r="C163" s="9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9"/>
      <c r="AK163" s="9"/>
      <c r="AL163" s="9"/>
      <c r="AM163" s="9"/>
      <c r="AN163" s="9"/>
      <c r="AO163" s="9"/>
      <c r="AP163" s="9"/>
      <c r="AQ163" s="9"/>
      <c r="AR163" s="9"/>
      <c r="AS163" s="9"/>
      <c r="AT163" s="9"/>
      <c r="AU163" s="9"/>
      <c r="AV163" s="9"/>
      <c r="AW163" s="9"/>
      <c r="AX163" s="9"/>
      <c r="AY163" s="9"/>
      <c r="AZ163" s="9"/>
      <c r="BA163" s="9"/>
      <c r="BB163" s="9"/>
      <c r="BC163" s="9"/>
      <c r="BD163" s="9"/>
      <c r="BE163" s="9"/>
      <c r="BF163" s="9"/>
      <c r="BG163" s="9"/>
      <c r="BH163" s="9"/>
      <c r="BI163" s="9"/>
      <c r="BJ163" s="9"/>
      <c r="BK163" s="9"/>
      <c r="BL163" s="9"/>
      <c r="BM163" s="9"/>
      <c r="BN163" s="9"/>
      <c r="BO163" s="9"/>
      <c r="BP163" s="9"/>
    </row>
    <row r="164" spans="1:68" x14ac:dyDescent="0.2">
      <c r="A164" s="9"/>
      <c r="B164" s="9"/>
      <c r="C164" s="9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9"/>
      <c r="AJ164" s="9"/>
      <c r="AK164" s="9"/>
      <c r="AL164" s="9"/>
      <c r="AM164" s="9"/>
      <c r="AN164" s="9"/>
      <c r="AO164" s="9"/>
      <c r="AP164" s="9"/>
      <c r="AQ164" s="9"/>
      <c r="AR164" s="9"/>
      <c r="AS164" s="9"/>
      <c r="AT164" s="9"/>
      <c r="AU164" s="9"/>
      <c r="AV164" s="9"/>
      <c r="AW164" s="9"/>
      <c r="AX164" s="9"/>
      <c r="AY164" s="9"/>
      <c r="AZ164" s="9"/>
      <c r="BA164" s="9"/>
      <c r="BB164" s="9"/>
      <c r="BC164" s="9"/>
      <c r="BD164" s="9"/>
      <c r="BE164" s="9"/>
      <c r="BF164" s="9"/>
      <c r="BG164" s="9"/>
      <c r="BH164" s="9"/>
      <c r="BI164" s="9"/>
      <c r="BJ164" s="9"/>
      <c r="BK164" s="9"/>
      <c r="BL164" s="9"/>
      <c r="BM164" s="9"/>
      <c r="BN164" s="9"/>
      <c r="BO164" s="9"/>
      <c r="BP164" s="9"/>
    </row>
    <row r="165" spans="1:68" x14ac:dyDescent="0.2">
      <c r="A165" s="9"/>
      <c r="B165" s="9"/>
      <c r="C165" s="9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9"/>
      <c r="AK165" s="9"/>
      <c r="AL165" s="9"/>
      <c r="AM165" s="9"/>
      <c r="AN165" s="9"/>
      <c r="AO165" s="9"/>
      <c r="AP165" s="9"/>
      <c r="AQ165" s="9"/>
      <c r="AR165" s="9"/>
      <c r="AS165" s="9"/>
      <c r="AT165" s="9"/>
      <c r="AU165" s="9"/>
      <c r="AV165" s="9"/>
      <c r="AW165" s="9"/>
      <c r="AX165" s="9"/>
      <c r="AY165" s="9"/>
      <c r="AZ165" s="9"/>
      <c r="BA165" s="9"/>
      <c r="BB165" s="9"/>
      <c r="BC165" s="9"/>
      <c r="BD165" s="9"/>
      <c r="BE165" s="9"/>
      <c r="BF165" s="9"/>
      <c r="BG165" s="9"/>
      <c r="BH165" s="9"/>
      <c r="BI165" s="9"/>
      <c r="BJ165" s="9"/>
      <c r="BK165" s="9"/>
      <c r="BL165" s="9"/>
      <c r="BM165" s="9"/>
      <c r="BN165" s="9"/>
      <c r="BO165" s="9"/>
      <c r="BP165" s="9"/>
    </row>
    <row r="166" spans="1:68" x14ac:dyDescent="0.2">
      <c r="A166" s="9"/>
      <c r="B166" s="9"/>
      <c r="C166" s="9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9"/>
      <c r="AK166" s="9"/>
      <c r="AL166" s="9"/>
      <c r="AM166" s="9"/>
      <c r="AN166" s="9"/>
      <c r="AO166" s="9"/>
      <c r="AP166" s="9"/>
      <c r="AQ166" s="9"/>
      <c r="AR166" s="9"/>
      <c r="AS166" s="9"/>
      <c r="AT166" s="9"/>
      <c r="AU166" s="9"/>
      <c r="AV166" s="9"/>
      <c r="AW166" s="9"/>
      <c r="AX166" s="9"/>
      <c r="AY166" s="9"/>
      <c r="AZ166" s="9"/>
      <c r="BA166" s="9"/>
      <c r="BB166" s="9"/>
      <c r="BC166" s="9"/>
      <c r="BD166" s="9"/>
      <c r="BE166" s="9"/>
      <c r="BF166" s="9"/>
      <c r="BG166" s="9"/>
      <c r="BH166" s="9"/>
      <c r="BI166" s="9"/>
      <c r="BJ166" s="9"/>
      <c r="BK166" s="9"/>
      <c r="BL166" s="9"/>
      <c r="BM166" s="9"/>
      <c r="BN166" s="9"/>
      <c r="BO166" s="9"/>
      <c r="BP166" s="9"/>
    </row>
    <row r="167" spans="1:68" x14ac:dyDescent="0.2">
      <c r="A167" s="9"/>
      <c r="B167" s="9"/>
      <c r="C167" s="9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9"/>
      <c r="AK167" s="9"/>
      <c r="AL167" s="9"/>
      <c r="AM167" s="9"/>
      <c r="AN167" s="9"/>
      <c r="AO167" s="9"/>
      <c r="AP167" s="9"/>
      <c r="AQ167" s="9"/>
      <c r="AR167" s="9"/>
      <c r="AS167" s="9"/>
      <c r="AT167" s="9"/>
      <c r="AU167" s="9"/>
      <c r="AV167" s="9"/>
      <c r="AW167" s="9"/>
      <c r="AX167" s="9"/>
      <c r="AY167" s="9"/>
      <c r="AZ167" s="9"/>
      <c r="BA167" s="9"/>
      <c r="BB167" s="9"/>
      <c r="BC167" s="9"/>
      <c r="BD167" s="9"/>
      <c r="BE167" s="9"/>
      <c r="BF167" s="9"/>
      <c r="BG167" s="9"/>
      <c r="BH167" s="9"/>
      <c r="BI167" s="9"/>
      <c r="BJ167" s="9"/>
      <c r="BK167" s="9"/>
      <c r="BL167" s="9"/>
      <c r="BM167" s="9"/>
      <c r="BN167" s="9"/>
      <c r="BO167" s="9"/>
      <c r="BP167" s="9"/>
    </row>
    <row r="168" spans="1:68" x14ac:dyDescent="0.2">
      <c r="A168" s="9"/>
      <c r="B168" s="9"/>
      <c r="C168" s="9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9"/>
      <c r="AK168" s="9"/>
      <c r="AL168" s="9"/>
      <c r="AM168" s="9"/>
      <c r="AN168" s="9"/>
      <c r="AO168" s="9"/>
      <c r="AP168" s="9"/>
      <c r="AQ168" s="9"/>
      <c r="AR168" s="9"/>
      <c r="AS168" s="9"/>
      <c r="AT168" s="9"/>
      <c r="AU168" s="9"/>
      <c r="AV168" s="9"/>
      <c r="AW168" s="9"/>
      <c r="AX168" s="9"/>
      <c r="AY168" s="9"/>
      <c r="AZ168" s="9"/>
      <c r="BA168" s="9"/>
      <c r="BB168" s="9"/>
      <c r="BC168" s="9"/>
      <c r="BD168" s="9"/>
      <c r="BE168" s="9"/>
      <c r="BF168" s="9"/>
      <c r="BG168" s="9"/>
      <c r="BH168" s="9"/>
      <c r="BI168" s="9"/>
      <c r="BJ168" s="9"/>
      <c r="BK168" s="9"/>
      <c r="BL168" s="9"/>
      <c r="BM168" s="9"/>
      <c r="BN168" s="9"/>
      <c r="BO168" s="9"/>
      <c r="BP168" s="9"/>
    </row>
    <row r="169" spans="1:68" x14ac:dyDescent="0.2">
      <c r="A169" s="9"/>
      <c r="B169" s="9"/>
      <c r="C169" s="9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9"/>
      <c r="AK169" s="9"/>
      <c r="AL169" s="9"/>
      <c r="AM169" s="9"/>
      <c r="AN169" s="9"/>
      <c r="AO169" s="9"/>
      <c r="AP169" s="9"/>
      <c r="AQ169" s="9"/>
      <c r="AR169" s="9"/>
      <c r="AS169" s="9"/>
      <c r="AT169" s="9"/>
      <c r="AU169" s="9"/>
      <c r="AV169" s="9"/>
      <c r="AW169" s="9"/>
      <c r="AX169" s="9"/>
      <c r="AY169" s="9"/>
      <c r="AZ169" s="9"/>
      <c r="BA169" s="9"/>
      <c r="BB169" s="9"/>
      <c r="BC169" s="9"/>
      <c r="BD169" s="9"/>
      <c r="BE169" s="9"/>
      <c r="BF169" s="9"/>
      <c r="BG169" s="9"/>
      <c r="BH169" s="9"/>
      <c r="BI169" s="9"/>
      <c r="BJ169" s="9"/>
      <c r="BK169" s="9"/>
      <c r="BL169" s="9"/>
      <c r="BM169" s="9"/>
      <c r="BN169" s="9"/>
      <c r="BO169" s="9"/>
      <c r="BP169" s="9"/>
    </row>
    <row r="170" spans="1:68" x14ac:dyDescent="0.2">
      <c r="A170" s="9"/>
      <c r="B170" s="9"/>
      <c r="C170" s="9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9"/>
      <c r="AJ170" s="9"/>
      <c r="AK170" s="9"/>
      <c r="AL170" s="9"/>
      <c r="AM170" s="9"/>
      <c r="AN170" s="9"/>
      <c r="AO170" s="9"/>
      <c r="AP170" s="9"/>
      <c r="AQ170" s="9"/>
      <c r="AR170" s="9"/>
      <c r="AS170" s="9"/>
      <c r="AT170" s="9"/>
      <c r="AU170" s="9"/>
      <c r="AV170" s="9"/>
      <c r="AW170" s="9"/>
      <c r="AX170" s="9"/>
      <c r="AY170" s="9"/>
      <c r="AZ170" s="9"/>
      <c r="BA170" s="9"/>
      <c r="BB170" s="9"/>
      <c r="BC170" s="9"/>
      <c r="BD170" s="9"/>
      <c r="BE170" s="9"/>
      <c r="BF170" s="9"/>
      <c r="BG170" s="9"/>
      <c r="BH170" s="9"/>
      <c r="BI170" s="9"/>
      <c r="BJ170" s="9"/>
      <c r="BK170" s="9"/>
      <c r="BL170" s="9"/>
      <c r="BM170" s="9"/>
      <c r="BN170" s="9"/>
      <c r="BO170" s="9"/>
      <c r="BP170" s="9"/>
    </row>
    <row r="171" spans="1:68" x14ac:dyDescent="0.2">
      <c r="A171" s="9"/>
      <c r="B171" s="9"/>
      <c r="C171" s="9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9"/>
      <c r="AJ171" s="9"/>
      <c r="AK171" s="9"/>
      <c r="AL171" s="9"/>
      <c r="AM171" s="9"/>
      <c r="AN171" s="9"/>
      <c r="AO171" s="9"/>
      <c r="AP171" s="9"/>
      <c r="AQ171" s="9"/>
      <c r="AR171" s="9"/>
      <c r="AS171" s="9"/>
      <c r="AT171" s="9"/>
      <c r="AU171" s="9"/>
      <c r="AV171" s="9"/>
      <c r="AW171" s="9"/>
      <c r="AX171" s="9"/>
      <c r="AY171" s="9"/>
      <c r="AZ171" s="9"/>
      <c r="BA171" s="9"/>
      <c r="BB171" s="9"/>
      <c r="BC171" s="9"/>
      <c r="BD171" s="9"/>
      <c r="BE171" s="9"/>
      <c r="BF171" s="9"/>
      <c r="BG171" s="9"/>
      <c r="BH171" s="9"/>
      <c r="BI171" s="9"/>
      <c r="BJ171" s="9"/>
      <c r="BK171" s="9"/>
      <c r="BL171" s="9"/>
      <c r="BM171" s="9"/>
      <c r="BN171" s="9"/>
      <c r="BO171" s="9"/>
      <c r="BP171" s="9"/>
    </row>
    <row r="172" spans="1:68" x14ac:dyDescent="0.2">
      <c r="A172" s="9"/>
      <c r="B172" s="9"/>
      <c r="C172" s="9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9"/>
      <c r="AJ172" s="9"/>
      <c r="AK172" s="9"/>
      <c r="AL172" s="9"/>
      <c r="AM172" s="9"/>
      <c r="AN172" s="9"/>
      <c r="AO172" s="9"/>
      <c r="AP172" s="9"/>
      <c r="AQ172" s="9"/>
      <c r="AR172" s="9"/>
      <c r="AS172" s="9"/>
      <c r="AT172" s="9"/>
      <c r="AU172" s="9"/>
      <c r="AV172" s="9"/>
      <c r="AW172" s="9"/>
      <c r="AX172" s="9"/>
      <c r="AY172" s="9"/>
      <c r="AZ172" s="9"/>
      <c r="BA172" s="9"/>
      <c r="BB172" s="9"/>
      <c r="BC172" s="9"/>
      <c r="BD172" s="9"/>
      <c r="BE172" s="9"/>
      <c r="BF172" s="9"/>
      <c r="BG172" s="9"/>
      <c r="BH172" s="9"/>
      <c r="BI172" s="9"/>
      <c r="BJ172" s="9"/>
      <c r="BK172" s="9"/>
      <c r="BL172" s="9"/>
      <c r="BM172" s="9"/>
      <c r="BN172" s="9"/>
      <c r="BO172" s="9"/>
      <c r="BP172" s="9"/>
    </row>
    <row r="173" spans="1:68" x14ac:dyDescent="0.2">
      <c r="A173" s="9"/>
      <c r="B173" s="9"/>
      <c r="C173" s="9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9"/>
      <c r="AK173" s="9"/>
      <c r="AL173" s="9"/>
      <c r="AM173" s="9"/>
      <c r="AN173" s="9"/>
      <c r="AO173" s="9"/>
      <c r="AP173" s="9"/>
      <c r="AQ173" s="9"/>
      <c r="AR173" s="9"/>
      <c r="AS173" s="9"/>
      <c r="AT173" s="9"/>
      <c r="AU173" s="9"/>
      <c r="AV173" s="9"/>
      <c r="AW173" s="9"/>
      <c r="AX173" s="9"/>
      <c r="AY173" s="9"/>
      <c r="AZ173" s="9"/>
      <c r="BA173" s="9"/>
      <c r="BB173" s="9"/>
      <c r="BC173" s="9"/>
      <c r="BD173" s="9"/>
      <c r="BE173" s="9"/>
      <c r="BF173" s="9"/>
      <c r="BG173" s="9"/>
      <c r="BH173" s="9"/>
      <c r="BI173" s="9"/>
      <c r="BJ173" s="9"/>
      <c r="BK173" s="9"/>
      <c r="BL173" s="9"/>
      <c r="BM173" s="9"/>
      <c r="BN173" s="9"/>
      <c r="BO173" s="9"/>
      <c r="BP173" s="9"/>
    </row>
    <row r="174" spans="1:68" x14ac:dyDescent="0.2">
      <c r="A174" s="9"/>
      <c r="B174" s="9"/>
      <c r="C174" s="9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9"/>
      <c r="AJ174" s="9"/>
      <c r="AK174" s="9"/>
      <c r="AL174" s="9"/>
      <c r="AM174" s="9"/>
      <c r="AN174" s="9"/>
      <c r="AO174" s="9"/>
      <c r="AP174" s="9"/>
      <c r="AQ174" s="9"/>
      <c r="AR174" s="9"/>
      <c r="AS174" s="9"/>
      <c r="AT174" s="9"/>
      <c r="AU174" s="9"/>
      <c r="AV174" s="9"/>
      <c r="AW174" s="9"/>
      <c r="AX174" s="9"/>
      <c r="AY174" s="9"/>
      <c r="AZ174" s="9"/>
      <c r="BA174" s="9"/>
      <c r="BB174" s="9"/>
      <c r="BC174" s="9"/>
      <c r="BD174" s="9"/>
      <c r="BE174" s="9"/>
      <c r="BF174" s="9"/>
      <c r="BG174" s="9"/>
      <c r="BH174" s="9"/>
      <c r="BI174" s="9"/>
      <c r="BJ174" s="9"/>
      <c r="BK174" s="9"/>
      <c r="BL174" s="9"/>
      <c r="BM174" s="9"/>
      <c r="BN174" s="9"/>
      <c r="BO174" s="9"/>
      <c r="BP174" s="9"/>
    </row>
    <row r="175" spans="1:68" x14ac:dyDescent="0.2">
      <c r="A175" s="9"/>
      <c r="B175" s="9"/>
      <c r="C175" s="9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9"/>
      <c r="AK175" s="9"/>
      <c r="AL175" s="9"/>
      <c r="AM175" s="9"/>
      <c r="AN175" s="9"/>
      <c r="AO175" s="9"/>
      <c r="AP175" s="9"/>
      <c r="AQ175" s="9"/>
      <c r="AR175" s="9"/>
      <c r="AS175" s="9"/>
      <c r="AT175" s="9"/>
      <c r="AU175" s="9"/>
      <c r="AV175" s="9"/>
      <c r="AW175" s="9"/>
      <c r="AX175" s="9"/>
      <c r="AY175" s="9"/>
      <c r="AZ175" s="9"/>
      <c r="BA175" s="9"/>
      <c r="BB175" s="9"/>
      <c r="BC175" s="9"/>
      <c r="BD175" s="9"/>
      <c r="BE175" s="9"/>
      <c r="BF175" s="9"/>
      <c r="BG175" s="9"/>
      <c r="BH175" s="9"/>
      <c r="BI175" s="9"/>
      <c r="BJ175" s="9"/>
      <c r="BK175" s="9"/>
      <c r="BL175" s="9"/>
      <c r="BM175" s="9"/>
      <c r="BN175" s="9"/>
      <c r="BO175" s="9"/>
      <c r="BP175" s="9"/>
    </row>
    <row r="176" spans="1:68" x14ac:dyDescent="0.2">
      <c r="A176" s="9"/>
      <c r="B176" s="9"/>
      <c r="C176" s="9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9"/>
      <c r="AK176" s="9"/>
      <c r="AL176" s="9"/>
      <c r="AM176" s="9"/>
      <c r="AN176" s="9"/>
      <c r="AO176" s="9"/>
      <c r="AP176" s="9"/>
      <c r="AQ176" s="9"/>
      <c r="AR176" s="9"/>
      <c r="AS176" s="9"/>
      <c r="AT176" s="9"/>
      <c r="AU176" s="9"/>
      <c r="AV176" s="9"/>
      <c r="AW176" s="9"/>
      <c r="AX176" s="9"/>
      <c r="AY176" s="9"/>
      <c r="AZ176" s="9"/>
      <c r="BA176" s="9"/>
      <c r="BB176" s="9"/>
      <c r="BC176" s="9"/>
      <c r="BD176" s="9"/>
      <c r="BE176" s="9"/>
      <c r="BF176" s="9"/>
      <c r="BG176" s="9"/>
      <c r="BH176" s="9"/>
      <c r="BI176" s="9"/>
      <c r="BJ176" s="9"/>
      <c r="BK176" s="9"/>
      <c r="BL176" s="9"/>
      <c r="BM176" s="9"/>
      <c r="BN176" s="9"/>
      <c r="BO176" s="9"/>
      <c r="BP176" s="9"/>
    </row>
    <row r="177" spans="1:68" x14ac:dyDescent="0.2">
      <c r="A177" s="9"/>
      <c r="B177" s="9"/>
      <c r="C177" s="9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9"/>
      <c r="AK177" s="9"/>
      <c r="AL177" s="9"/>
      <c r="AM177" s="9"/>
      <c r="AN177" s="9"/>
      <c r="AO177" s="9"/>
      <c r="AP177" s="9"/>
      <c r="AQ177" s="9"/>
      <c r="AR177" s="9"/>
      <c r="AS177" s="9"/>
      <c r="AT177" s="9"/>
      <c r="AU177" s="9"/>
      <c r="AV177" s="9"/>
      <c r="AW177" s="9"/>
      <c r="AX177" s="9"/>
      <c r="AY177" s="9"/>
      <c r="AZ177" s="9"/>
      <c r="BA177" s="9"/>
      <c r="BB177" s="9"/>
      <c r="BC177" s="9"/>
      <c r="BD177" s="9"/>
      <c r="BE177" s="9"/>
      <c r="BF177" s="9"/>
      <c r="BG177" s="9"/>
      <c r="BH177" s="9"/>
      <c r="BI177" s="9"/>
      <c r="BJ177" s="9"/>
      <c r="BK177" s="9"/>
      <c r="BL177" s="9"/>
      <c r="BM177" s="9"/>
      <c r="BN177" s="9"/>
      <c r="BO177" s="9"/>
      <c r="BP177" s="9"/>
    </row>
    <row r="178" spans="1:68" x14ac:dyDescent="0.2">
      <c r="A178" s="9"/>
      <c r="B178" s="9"/>
      <c r="C178" s="9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9"/>
      <c r="AK178" s="9"/>
      <c r="AL178" s="9"/>
      <c r="AM178" s="9"/>
      <c r="AN178" s="9"/>
      <c r="AO178" s="9"/>
      <c r="AP178" s="9"/>
      <c r="AQ178" s="9"/>
      <c r="AR178" s="9"/>
      <c r="AS178" s="9"/>
      <c r="AT178" s="9"/>
      <c r="AU178" s="9"/>
      <c r="AV178" s="9"/>
      <c r="AW178" s="9"/>
      <c r="AX178" s="9"/>
      <c r="AY178" s="9"/>
      <c r="AZ178" s="9"/>
      <c r="BA178" s="9"/>
      <c r="BB178" s="9"/>
      <c r="BC178" s="9"/>
      <c r="BD178" s="9"/>
      <c r="BE178" s="9"/>
      <c r="BF178" s="9"/>
      <c r="BG178" s="9"/>
      <c r="BH178" s="9"/>
      <c r="BI178" s="9"/>
      <c r="BJ178" s="9"/>
      <c r="BK178" s="9"/>
      <c r="BL178" s="9"/>
      <c r="BM178" s="9"/>
      <c r="BN178" s="9"/>
      <c r="BO178" s="9"/>
      <c r="BP178" s="9"/>
    </row>
    <row r="179" spans="1:68" x14ac:dyDescent="0.2">
      <c r="A179" s="9"/>
      <c r="B179" s="9"/>
      <c r="C179" s="9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9"/>
      <c r="AK179" s="9"/>
      <c r="AL179" s="9"/>
      <c r="AM179" s="9"/>
      <c r="AN179" s="9"/>
      <c r="AO179" s="9"/>
      <c r="AP179" s="9"/>
      <c r="AQ179" s="9"/>
      <c r="AR179" s="9"/>
      <c r="AS179" s="9"/>
      <c r="AT179" s="9"/>
      <c r="AU179" s="9"/>
      <c r="AV179" s="9"/>
      <c r="AW179" s="9"/>
      <c r="AX179" s="9"/>
      <c r="AY179" s="9"/>
      <c r="AZ179" s="9"/>
      <c r="BA179" s="9"/>
      <c r="BB179" s="9"/>
      <c r="BC179" s="9"/>
      <c r="BD179" s="9"/>
      <c r="BE179" s="9"/>
      <c r="BF179" s="9"/>
      <c r="BG179" s="9"/>
      <c r="BH179" s="9"/>
      <c r="BI179" s="9"/>
      <c r="BJ179" s="9"/>
      <c r="BK179" s="9"/>
      <c r="BL179" s="9"/>
      <c r="BM179" s="9"/>
      <c r="BN179" s="9"/>
      <c r="BO179" s="9"/>
      <c r="BP179" s="9"/>
    </row>
    <row r="180" spans="1:68" x14ac:dyDescent="0.2">
      <c r="A180" s="9"/>
      <c r="B180" s="9"/>
      <c r="C180" s="9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  <c r="BJ180" s="9"/>
      <c r="BK180" s="9"/>
      <c r="BL180" s="9"/>
      <c r="BM180" s="9"/>
      <c r="BN180" s="9"/>
      <c r="BO180" s="9"/>
      <c r="BP180" s="9"/>
    </row>
    <row r="181" spans="1:68" x14ac:dyDescent="0.2">
      <c r="A181" s="9"/>
      <c r="B181" s="9"/>
      <c r="C181" s="9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9"/>
      <c r="AJ181" s="9"/>
      <c r="AK181" s="9"/>
      <c r="AL181" s="9"/>
      <c r="AM181" s="9"/>
      <c r="AN181" s="9"/>
      <c r="AO181" s="9"/>
      <c r="AP181" s="9"/>
      <c r="AQ181" s="9"/>
      <c r="AR181" s="9"/>
      <c r="AS181" s="9"/>
      <c r="AT181" s="9"/>
      <c r="AU181" s="9"/>
      <c r="AV181" s="9"/>
      <c r="AW181" s="9"/>
      <c r="AX181" s="9"/>
      <c r="AY181" s="9"/>
      <c r="AZ181" s="9"/>
      <c r="BA181" s="9"/>
      <c r="BB181" s="9"/>
      <c r="BC181" s="9"/>
      <c r="BD181" s="9"/>
      <c r="BE181" s="9"/>
      <c r="BF181" s="9"/>
      <c r="BG181" s="9"/>
      <c r="BH181" s="9"/>
      <c r="BI181" s="9"/>
      <c r="BJ181" s="9"/>
      <c r="BK181" s="9"/>
      <c r="BL181" s="9"/>
      <c r="BM181" s="9"/>
      <c r="BN181" s="9"/>
      <c r="BO181" s="9"/>
      <c r="BP181" s="9"/>
    </row>
    <row r="182" spans="1:68" x14ac:dyDescent="0.2">
      <c r="A182" s="9"/>
      <c r="B182" s="9"/>
      <c r="C182" s="9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9"/>
      <c r="AJ182" s="9"/>
      <c r="AK182" s="9"/>
      <c r="AL182" s="9"/>
      <c r="AM182" s="9"/>
      <c r="AN182" s="9"/>
      <c r="AO182" s="9"/>
      <c r="AP182" s="9"/>
      <c r="AQ182" s="9"/>
      <c r="AR182" s="9"/>
      <c r="AS182" s="9"/>
      <c r="AT182" s="9"/>
      <c r="AU182" s="9"/>
      <c r="AV182" s="9"/>
      <c r="AW182" s="9"/>
      <c r="AX182" s="9"/>
      <c r="AY182" s="9"/>
      <c r="AZ182" s="9"/>
      <c r="BA182" s="9"/>
      <c r="BB182" s="9"/>
      <c r="BC182" s="9"/>
      <c r="BD182" s="9"/>
      <c r="BE182" s="9"/>
      <c r="BF182" s="9"/>
      <c r="BG182" s="9"/>
      <c r="BH182" s="9"/>
      <c r="BI182" s="9"/>
      <c r="BJ182" s="9"/>
      <c r="BK182" s="9"/>
      <c r="BL182" s="9"/>
      <c r="BM182" s="9"/>
      <c r="BN182" s="9"/>
      <c r="BO182" s="9"/>
      <c r="BP182" s="9"/>
    </row>
    <row r="183" spans="1:68" x14ac:dyDescent="0.2">
      <c r="A183" s="9"/>
      <c r="B183" s="9"/>
      <c r="C183" s="9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9"/>
      <c r="AK183" s="9"/>
      <c r="AL183" s="9"/>
      <c r="AM183" s="9"/>
      <c r="AN183" s="9"/>
      <c r="AO183" s="9"/>
      <c r="AP183" s="9"/>
      <c r="AQ183" s="9"/>
      <c r="AR183" s="9"/>
      <c r="AS183" s="9"/>
      <c r="AT183" s="9"/>
      <c r="AU183" s="9"/>
      <c r="AV183" s="9"/>
      <c r="AW183" s="9"/>
      <c r="AX183" s="9"/>
      <c r="AY183" s="9"/>
      <c r="AZ183" s="9"/>
      <c r="BA183" s="9"/>
      <c r="BB183" s="9"/>
      <c r="BC183" s="9"/>
      <c r="BD183" s="9"/>
      <c r="BE183" s="9"/>
      <c r="BF183" s="9"/>
      <c r="BG183" s="9"/>
      <c r="BH183" s="9"/>
      <c r="BI183" s="9"/>
      <c r="BJ183" s="9"/>
      <c r="BK183" s="9"/>
      <c r="BL183" s="9"/>
      <c r="BM183" s="9"/>
      <c r="BN183" s="9"/>
      <c r="BO183" s="9"/>
      <c r="BP183" s="9"/>
    </row>
    <row r="184" spans="1:68" x14ac:dyDescent="0.2">
      <c r="A184" s="9"/>
      <c r="B184" s="9"/>
      <c r="C184" s="9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9"/>
      <c r="AJ184" s="9"/>
      <c r="AK184" s="9"/>
      <c r="AL184" s="9"/>
      <c r="AM184" s="9"/>
      <c r="AN184" s="9"/>
      <c r="AO184" s="9"/>
      <c r="AP184" s="9"/>
      <c r="AQ184" s="9"/>
      <c r="AR184" s="9"/>
      <c r="AS184" s="9"/>
      <c r="AT184" s="9"/>
      <c r="AU184" s="9"/>
      <c r="AV184" s="9"/>
      <c r="AW184" s="9"/>
      <c r="AX184" s="9"/>
      <c r="AY184" s="9"/>
      <c r="AZ184" s="9"/>
      <c r="BA184" s="9"/>
      <c r="BB184" s="9"/>
      <c r="BC184" s="9"/>
      <c r="BD184" s="9"/>
      <c r="BE184" s="9"/>
      <c r="BF184" s="9"/>
      <c r="BG184" s="9"/>
      <c r="BH184" s="9"/>
      <c r="BI184" s="9"/>
      <c r="BJ184" s="9"/>
      <c r="BK184" s="9"/>
      <c r="BL184" s="9"/>
      <c r="BM184" s="9"/>
      <c r="BN184" s="9"/>
      <c r="BO184" s="9"/>
      <c r="BP184" s="9"/>
    </row>
    <row r="185" spans="1:68" x14ac:dyDescent="0.2">
      <c r="A185" s="9"/>
      <c r="B185" s="9"/>
      <c r="C185" s="9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9"/>
      <c r="AK185" s="9"/>
      <c r="AL185" s="9"/>
      <c r="AM185" s="9"/>
      <c r="AN185" s="9"/>
      <c r="AO185" s="9"/>
      <c r="AP185" s="9"/>
      <c r="AQ185" s="9"/>
      <c r="AR185" s="9"/>
      <c r="AS185" s="9"/>
      <c r="AT185" s="9"/>
      <c r="AU185" s="9"/>
      <c r="AV185" s="9"/>
      <c r="AW185" s="9"/>
      <c r="AX185" s="9"/>
      <c r="AY185" s="9"/>
      <c r="AZ185" s="9"/>
      <c r="BA185" s="9"/>
      <c r="BB185" s="9"/>
      <c r="BC185" s="9"/>
      <c r="BD185" s="9"/>
      <c r="BE185" s="9"/>
      <c r="BF185" s="9"/>
      <c r="BG185" s="9"/>
      <c r="BH185" s="9"/>
      <c r="BI185" s="9"/>
      <c r="BJ185" s="9"/>
      <c r="BK185" s="9"/>
      <c r="BL185" s="9"/>
      <c r="BM185" s="9"/>
      <c r="BN185" s="9"/>
      <c r="BO185" s="9"/>
      <c r="BP185" s="9"/>
    </row>
    <row r="186" spans="1:68" x14ac:dyDescent="0.2">
      <c r="A186" s="9"/>
      <c r="B186" s="9"/>
      <c r="C186" s="9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9"/>
      <c r="AK186" s="9"/>
      <c r="AL186" s="9"/>
      <c r="AM186" s="9"/>
      <c r="AN186" s="9"/>
      <c r="AO186" s="9"/>
      <c r="AP186" s="9"/>
      <c r="AQ186" s="9"/>
      <c r="AR186" s="9"/>
      <c r="AS186" s="9"/>
      <c r="AT186" s="9"/>
      <c r="AU186" s="9"/>
      <c r="AV186" s="9"/>
      <c r="AW186" s="9"/>
      <c r="AX186" s="9"/>
      <c r="AY186" s="9"/>
      <c r="AZ186" s="9"/>
      <c r="BA186" s="9"/>
      <c r="BB186" s="9"/>
      <c r="BC186" s="9"/>
      <c r="BD186" s="9"/>
      <c r="BE186" s="9"/>
      <c r="BF186" s="9"/>
      <c r="BG186" s="9"/>
      <c r="BH186" s="9"/>
      <c r="BI186" s="9"/>
      <c r="BJ186" s="9"/>
      <c r="BK186" s="9"/>
      <c r="BL186" s="9"/>
      <c r="BM186" s="9"/>
      <c r="BN186" s="9"/>
      <c r="BO186" s="9"/>
      <c r="BP186" s="9"/>
    </row>
    <row r="187" spans="1:68" x14ac:dyDescent="0.2">
      <c r="A187" s="9"/>
      <c r="B187" s="9"/>
      <c r="C187" s="9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9"/>
      <c r="AK187" s="9"/>
      <c r="AL187" s="9"/>
      <c r="AM187" s="9"/>
      <c r="AN187" s="9"/>
      <c r="AO187" s="9"/>
      <c r="AP187" s="9"/>
      <c r="AQ187" s="9"/>
      <c r="AR187" s="9"/>
      <c r="AS187" s="9"/>
      <c r="AT187" s="9"/>
      <c r="AU187" s="9"/>
      <c r="AV187" s="9"/>
      <c r="AW187" s="9"/>
      <c r="AX187" s="9"/>
      <c r="AY187" s="9"/>
      <c r="AZ187" s="9"/>
      <c r="BA187" s="9"/>
      <c r="BB187" s="9"/>
      <c r="BC187" s="9"/>
      <c r="BD187" s="9"/>
      <c r="BE187" s="9"/>
      <c r="BF187" s="9"/>
      <c r="BG187" s="9"/>
      <c r="BH187" s="9"/>
      <c r="BI187" s="9"/>
      <c r="BJ187" s="9"/>
      <c r="BK187" s="9"/>
      <c r="BL187" s="9"/>
      <c r="BM187" s="9"/>
      <c r="BN187" s="9"/>
      <c r="BO187" s="9"/>
      <c r="BP187" s="9"/>
    </row>
    <row r="188" spans="1:68" x14ac:dyDescent="0.2">
      <c r="A188" s="9"/>
      <c r="B188" s="9"/>
      <c r="C188" s="9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9"/>
      <c r="AK188" s="9"/>
      <c r="AL188" s="9"/>
      <c r="AM188" s="9"/>
      <c r="AN188" s="9"/>
      <c r="AO188" s="9"/>
      <c r="AP188" s="9"/>
      <c r="AQ188" s="9"/>
      <c r="AR188" s="9"/>
      <c r="AS188" s="9"/>
      <c r="AT188" s="9"/>
      <c r="AU188" s="9"/>
      <c r="AV188" s="9"/>
      <c r="AW188" s="9"/>
      <c r="AX188" s="9"/>
      <c r="AY188" s="9"/>
      <c r="AZ188" s="9"/>
      <c r="BA188" s="9"/>
      <c r="BB188" s="9"/>
      <c r="BC188" s="9"/>
      <c r="BD188" s="9"/>
      <c r="BE188" s="9"/>
      <c r="BF188" s="9"/>
      <c r="BG188" s="9"/>
      <c r="BH188" s="9"/>
      <c r="BI188" s="9"/>
      <c r="BJ188" s="9"/>
      <c r="BK188" s="9"/>
      <c r="BL188" s="9"/>
      <c r="BM188" s="9"/>
      <c r="BN188" s="9"/>
      <c r="BO188" s="9"/>
      <c r="BP188" s="9"/>
    </row>
    <row r="189" spans="1:68" x14ac:dyDescent="0.2">
      <c r="A189" s="9"/>
      <c r="B189" s="9"/>
      <c r="C189" s="9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9"/>
      <c r="AK189" s="9"/>
      <c r="AL189" s="9"/>
      <c r="AM189" s="9"/>
      <c r="AN189" s="9"/>
      <c r="AO189" s="9"/>
      <c r="AP189" s="9"/>
      <c r="AQ189" s="9"/>
      <c r="AR189" s="9"/>
      <c r="AS189" s="9"/>
      <c r="AT189" s="9"/>
      <c r="AU189" s="9"/>
      <c r="AV189" s="9"/>
      <c r="AW189" s="9"/>
      <c r="AX189" s="9"/>
      <c r="AY189" s="9"/>
      <c r="AZ189" s="9"/>
      <c r="BA189" s="9"/>
      <c r="BB189" s="9"/>
      <c r="BC189" s="9"/>
      <c r="BD189" s="9"/>
      <c r="BE189" s="9"/>
      <c r="BF189" s="9"/>
      <c r="BG189" s="9"/>
      <c r="BH189" s="9"/>
      <c r="BI189" s="9"/>
      <c r="BJ189" s="9"/>
      <c r="BK189" s="9"/>
      <c r="BL189" s="9"/>
      <c r="BM189" s="9"/>
      <c r="BN189" s="9"/>
      <c r="BO189" s="9"/>
      <c r="BP189" s="9"/>
    </row>
    <row r="190" spans="1:68" x14ac:dyDescent="0.2">
      <c r="A190" s="9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9"/>
      <c r="AJ190" s="9"/>
      <c r="AK190" s="9"/>
      <c r="AL190" s="9"/>
      <c r="AM190" s="9"/>
      <c r="AN190" s="9"/>
      <c r="AO190" s="9"/>
      <c r="AP190" s="9"/>
      <c r="AQ190" s="9"/>
      <c r="AR190" s="9"/>
      <c r="AS190" s="9"/>
      <c r="AT190" s="9"/>
      <c r="AU190" s="9"/>
      <c r="AV190" s="9"/>
      <c r="AW190" s="9"/>
      <c r="AX190" s="9"/>
      <c r="AY190" s="9"/>
      <c r="AZ190" s="9"/>
      <c r="BA190" s="9"/>
      <c r="BB190" s="9"/>
      <c r="BC190" s="9"/>
      <c r="BD190" s="9"/>
      <c r="BE190" s="9"/>
      <c r="BF190" s="9"/>
      <c r="BG190" s="9"/>
      <c r="BH190" s="9"/>
      <c r="BI190" s="9"/>
      <c r="BJ190" s="9"/>
      <c r="BK190" s="9"/>
      <c r="BL190" s="9"/>
      <c r="BM190" s="9"/>
      <c r="BN190" s="9"/>
      <c r="BO190" s="9"/>
      <c r="BP190" s="9"/>
    </row>
    <row r="191" spans="1:68" x14ac:dyDescent="0.2">
      <c r="A191" s="9"/>
      <c r="B191" s="9"/>
      <c r="C191" s="9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9"/>
      <c r="AJ191" s="9"/>
      <c r="AK191" s="9"/>
      <c r="AL191" s="9"/>
      <c r="AM191" s="9"/>
      <c r="AN191" s="9"/>
      <c r="AO191" s="9"/>
      <c r="AP191" s="9"/>
      <c r="AQ191" s="9"/>
      <c r="AR191" s="9"/>
      <c r="AS191" s="9"/>
      <c r="AT191" s="9"/>
      <c r="AU191" s="9"/>
      <c r="AV191" s="9"/>
      <c r="AW191" s="9"/>
      <c r="AX191" s="9"/>
      <c r="AY191" s="9"/>
      <c r="AZ191" s="9"/>
      <c r="BA191" s="9"/>
      <c r="BB191" s="9"/>
      <c r="BC191" s="9"/>
      <c r="BD191" s="9"/>
      <c r="BE191" s="9"/>
      <c r="BF191" s="9"/>
      <c r="BG191" s="9"/>
      <c r="BH191" s="9"/>
      <c r="BI191" s="9"/>
      <c r="BJ191" s="9"/>
      <c r="BK191" s="9"/>
      <c r="BL191" s="9"/>
      <c r="BM191" s="9"/>
      <c r="BN191" s="9"/>
      <c r="BO191" s="9"/>
      <c r="BP191" s="9"/>
    </row>
    <row r="192" spans="1:68" x14ac:dyDescent="0.2">
      <c r="A192" s="9"/>
      <c r="B192" s="9"/>
      <c r="C192" s="9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9"/>
      <c r="AJ192" s="9"/>
      <c r="AK192" s="9"/>
      <c r="AL192" s="9"/>
      <c r="AM192" s="9"/>
      <c r="AN192" s="9"/>
      <c r="AO192" s="9"/>
      <c r="AP192" s="9"/>
      <c r="AQ192" s="9"/>
      <c r="AR192" s="9"/>
      <c r="AS192" s="9"/>
      <c r="AT192" s="9"/>
      <c r="AU192" s="9"/>
      <c r="AV192" s="9"/>
      <c r="AW192" s="9"/>
      <c r="AX192" s="9"/>
      <c r="AY192" s="9"/>
      <c r="AZ192" s="9"/>
      <c r="BA192" s="9"/>
      <c r="BB192" s="9"/>
      <c r="BC192" s="9"/>
      <c r="BD192" s="9"/>
      <c r="BE192" s="9"/>
      <c r="BF192" s="9"/>
      <c r="BG192" s="9"/>
      <c r="BH192" s="9"/>
      <c r="BI192" s="9"/>
      <c r="BJ192" s="9"/>
      <c r="BK192" s="9"/>
      <c r="BL192" s="9"/>
      <c r="BM192" s="9"/>
      <c r="BN192" s="9"/>
      <c r="BO192" s="9"/>
      <c r="BP192" s="9"/>
    </row>
    <row r="193" spans="1:68" x14ac:dyDescent="0.2">
      <c r="A193" s="9"/>
      <c r="B193" s="9"/>
      <c r="C193" s="9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9"/>
      <c r="AK193" s="9"/>
      <c r="AL193" s="9"/>
      <c r="AM193" s="9"/>
      <c r="AN193" s="9"/>
      <c r="AO193" s="9"/>
      <c r="AP193" s="9"/>
      <c r="AQ193" s="9"/>
      <c r="AR193" s="9"/>
      <c r="AS193" s="9"/>
      <c r="AT193" s="9"/>
      <c r="AU193" s="9"/>
      <c r="AV193" s="9"/>
      <c r="AW193" s="9"/>
      <c r="AX193" s="9"/>
      <c r="AY193" s="9"/>
      <c r="AZ193" s="9"/>
      <c r="BA193" s="9"/>
      <c r="BB193" s="9"/>
      <c r="BC193" s="9"/>
      <c r="BD193" s="9"/>
      <c r="BE193" s="9"/>
      <c r="BF193" s="9"/>
      <c r="BG193" s="9"/>
      <c r="BH193" s="9"/>
      <c r="BI193" s="9"/>
      <c r="BJ193" s="9"/>
      <c r="BK193" s="9"/>
      <c r="BL193" s="9"/>
      <c r="BM193" s="9"/>
      <c r="BN193" s="9"/>
      <c r="BO193" s="9"/>
      <c r="BP193" s="9"/>
    </row>
    <row r="194" spans="1:68" x14ac:dyDescent="0.2">
      <c r="A194" s="9"/>
      <c r="B194" s="9"/>
      <c r="C194" s="9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9"/>
      <c r="AJ194" s="9"/>
      <c r="AK194" s="9"/>
      <c r="AL194" s="9"/>
      <c r="AM194" s="9"/>
      <c r="AN194" s="9"/>
      <c r="AO194" s="9"/>
      <c r="AP194" s="9"/>
      <c r="AQ194" s="9"/>
      <c r="AR194" s="9"/>
      <c r="AS194" s="9"/>
      <c r="AT194" s="9"/>
      <c r="AU194" s="9"/>
      <c r="AV194" s="9"/>
      <c r="AW194" s="9"/>
      <c r="AX194" s="9"/>
      <c r="AY194" s="9"/>
      <c r="AZ194" s="9"/>
      <c r="BA194" s="9"/>
      <c r="BB194" s="9"/>
      <c r="BC194" s="9"/>
      <c r="BD194" s="9"/>
      <c r="BE194" s="9"/>
      <c r="BF194" s="9"/>
      <c r="BG194" s="9"/>
      <c r="BH194" s="9"/>
      <c r="BI194" s="9"/>
      <c r="BJ194" s="9"/>
      <c r="BK194" s="9"/>
      <c r="BL194" s="9"/>
      <c r="BM194" s="9"/>
      <c r="BN194" s="9"/>
      <c r="BO194" s="9"/>
      <c r="BP194" s="9"/>
    </row>
  </sheetData>
  <sheetProtection selectLockedCells="1" selectUnlockedCells="1"/>
  <mergeCells count="129">
    <mergeCell ref="T65:Y66"/>
    <mergeCell ref="H65:S66"/>
    <mergeCell ref="A67:AX68"/>
    <mergeCell ref="A35:AD35"/>
    <mergeCell ref="A61:Y62"/>
    <mergeCell ref="Z61:AX62"/>
    <mergeCell ref="Z63:AL64"/>
    <mergeCell ref="Z65:AL66"/>
    <mergeCell ref="AM63:AX64"/>
    <mergeCell ref="AM65:AX66"/>
    <mergeCell ref="A63:G64"/>
    <mergeCell ref="H63:M64"/>
    <mergeCell ref="N63:S64"/>
    <mergeCell ref="T63:Y64"/>
    <mergeCell ref="A65:G66"/>
    <mergeCell ref="AN39:AW40"/>
    <mergeCell ref="AN41:AW42"/>
    <mergeCell ref="AN43:AW44"/>
    <mergeCell ref="AN45:AW46"/>
    <mergeCell ref="AN47:AW48"/>
    <mergeCell ref="A45:R46"/>
    <mergeCell ref="A49:R50"/>
    <mergeCell ref="S49:Y50"/>
    <mergeCell ref="S45:Y46"/>
    <mergeCell ref="AP29:AX30"/>
    <mergeCell ref="AP31:AX32"/>
    <mergeCell ref="AP33:AX34"/>
    <mergeCell ref="AF29:AO34"/>
    <mergeCell ref="A39:R40"/>
    <mergeCell ref="S43:Y44"/>
    <mergeCell ref="AA43:AM44"/>
    <mergeCell ref="AA45:AM46"/>
    <mergeCell ref="AA47:AM48"/>
    <mergeCell ref="A37:Y38"/>
    <mergeCell ref="AA37:AW38"/>
    <mergeCell ref="A31:Q32"/>
    <mergeCell ref="A29:Q30"/>
    <mergeCell ref="A33:Q34"/>
    <mergeCell ref="R29:AD30"/>
    <mergeCell ref="R31:AD32"/>
    <mergeCell ref="R33:AD34"/>
    <mergeCell ref="S39:Y40"/>
    <mergeCell ref="AA39:AM40"/>
    <mergeCell ref="A41:R42"/>
    <mergeCell ref="S41:Y42"/>
    <mergeCell ref="AA41:AM42"/>
    <mergeCell ref="A43:R44"/>
    <mergeCell ref="BH63:BO64"/>
    <mergeCell ref="BH65:BO66"/>
    <mergeCell ref="BH29:BO30"/>
    <mergeCell ref="BH31:BO32"/>
    <mergeCell ref="BH35:BO36"/>
    <mergeCell ref="BH37:BO38"/>
    <mergeCell ref="BH39:BO40"/>
    <mergeCell ref="AZ61:BG62"/>
    <mergeCell ref="AZ63:BG64"/>
    <mergeCell ref="AZ65:BG66"/>
    <mergeCell ref="AZ29:BG30"/>
    <mergeCell ref="AZ31:BG32"/>
    <mergeCell ref="AZ45:BG46"/>
    <mergeCell ref="AZ47:BG48"/>
    <mergeCell ref="AZ49:BG50"/>
    <mergeCell ref="AZ33:BG34"/>
    <mergeCell ref="AZ35:BG36"/>
    <mergeCell ref="AZ37:BG38"/>
    <mergeCell ref="AZ39:BG40"/>
    <mergeCell ref="AZ41:BG42"/>
    <mergeCell ref="AZ43:BG44"/>
    <mergeCell ref="BH55:BO56"/>
    <mergeCell ref="BH57:BO58"/>
    <mergeCell ref="BH59:BO60"/>
    <mergeCell ref="BH61:BO62"/>
    <mergeCell ref="AZ51:BG52"/>
    <mergeCell ref="AZ53:BG54"/>
    <mergeCell ref="AZ55:BG56"/>
    <mergeCell ref="AZ57:BG58"/>
    <mergeCell ref="AZ59:BG60"/>
    <mergeCell ref="A57:AM58"/>
    <mergeCell ref="AN57:AW58"/>
    <mergeCell ref="A47:R48"/>
    <mergeCell ref="S47:Y48"/>
    <mergeCell ref="S1:BP6"/>
    <mergeCell ref="A1:R6"/>
    <mergeCell ref="AZ27:BO28"/>
    <mergeCell ref="A8:L9"/>
    <mergeCell ref="T12:AH13"/>
    <mergeCell ref="T14:AH15"/>
    <mergeCell ref="T16:AH17"/>
    <mergeCell ref="BA12:BO13"/>
    <mergeCell ref="BA14:BO15"/>
    <mergeCell ref="A21:J22"/>
    <mergeCell ref="A23:I25"/>
    <mergeCell ref="K22:Z24"/>
    <mergeCell ref="AB21:AI21"/>
    <mergeCell ref="AB23:AI23"/>
    <mergeCell ref="AB25:AI25"/>
    <mergeCell ref="AW21:BD21"/>
    <mergeCell ref="AW23:BD23"/>
    <mergeCell ref="AW25:BD25"/>
    <mergeCell ref="AF27:AX28"/>
    <mergeCell ref="A27:AD28"/>
    <mergeCell ref="AI14:AZ15"/>
    <mergeCell ref="A14:R15"/>
    <mergeCell ref="A12:R13"/>
    <mergeCell ref="AI12:AZ13"/>
    <mergeCell ref="AF8:AT10"/>
    <mergeCell ref="A54:AM55"/>
    <mergeCell ref="AN54:AW55"/>
    <mergeCell ref="A69:BB69"/>
    <mergeCell ref="BC69:BP69"/>
    <mergeCell ref="BC70:BP74"/>
    <mergeCell ref="BA18:BO19"/>
    <mergeCell ref="AU8:BF10"/>
    <mergeCell ref="S8:AD10"/>
    <mergeCell ref="BA16:BO17"/>
    <mergeCell ref="A16:R17"/>
    <mergeCell ref="AI16:AZ17"/>
    <mergeCell ref="A18:R19"/>
    <mergeCell ref="T18:AH19"/>
    <mergeCell ref="AI18:AZ19"/>
    <mergeCell ref="AZ67:BG67"/>
    <mergeCell ref="BH33:BO34"/>
    <mergeCell ref="BH41:BO42"/>
    <mergeCell ref="BH43:BO44"/>
    <mergeCell ref="BH45:BO46"/>
    <mergeCell ref="BH47:BO48"/>
    <mergeCell ref="BH49:BO50"/>
    <mergeCell ref="BH51:BO52"/>
    <mergeCell ref="BH53:BO54"/>
  </mergeCells>
  <printOptions horizontalCentered="1" verticalCentered="1"/>
  <pageMargins left="0.19685039370078741" right="0.19685039370078741" top="0.19685039370078741" bottom="0.19685039370078741" header="0" footer="0"/>
  <pageSetup paperSize="9" scale="8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Extraction</vt:lpstr>
      <vt:lpstr>Extraction!Zone_d_impression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PIERRE, Yoan (SIEGE CES)</dc:creator>
  <cp:lastModifiedBy>Eric BAUDOUX</cp:lastModifiedBy>
  <cp:lastPrinted>2019-01-30T07:46:10Z</cp:lastPrinted>
  <dcterms:created xsi:type="dcterms:W3CDTF">2015-08-14T14:50:55Z</dcterms:created>
  <dcterms:modified xsi:type="dcterms:W3CDTF">2019-04-17T15:30:25Z</dcterms:modified>
</cp:coreProperties>
</file>