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2-Dossiers-communs\CLARE\essais croises\Désenrobage\Résultats\"/>
    </mc:Choice>
  </mc:AlternateContent>
  <bookViews>
    <workbookView xWindow="0" yWindow="0" windowWidth="16380" windowHeight="8190"/>
  </bookViews>
  <sheets>
    <sheet name="Feuil1" sheetId="1" r:id="rId1"/>
  </sheets>
  <definedNames>
    <definedName name="_xlchart.v1.0" hidden="1">Feuil1!$G$7:$G$13</definedName>
    <definedName name="_xlchart.v1.1" hidden="1">Feuil1!$G$7:$G$18</definedName>
    <definedName name="_xlchart.v1.2" hidden="1">Feuil1!$Y$7:$Y$12</definedName>
    <definedName name="_xlchart.v1.3" hidden="1">Feuil1!$Y$7:$Y$12</definedName>
    <definedName name="_xlchart.v1.4" hidden="1">Feuil1!$G$7:$G$18</definedName>
  </definedNames>
  <calcPr calcId="162913" iterateDelta="1E-4"/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7" i="1"/>
  <c r="X8" i="1" l="1"/>
  <c r="W7" i="1"/>
  <c r="V8" i="1"/>
  <c r="Z7" i="1"/>
  <c r="X7" i="1" s="1"/>
  <c r="Z8" i="1"/>
  <c r="Y8" i="1" s="1"/>
  <c r="Y7" i="1" l="1"/>
  <c r="V7" i="1"/>
  <c r="W8" i="1"/>
  <c r="Z12" i="1"/>
  <c r="Z11" i="1"/>
  <c r="Z10" i="1"/>
  <c r="Z9" i="1"/>
  <c r="Y12" i="1" l="1"/>
  <c r="W12" i="1"/>
  <c r="X12" i="1"/>
  <c r="V12" i="1"/>
  <c r="W9" i="1"/>
  <c r="Y9" i="1"/>
  <c r="X9" i="1"/>
  <c r="V9" i="1"/>
  <c r="X10" i="1"/>
  <c r="V10" i="1"/>
  <c r="W10" i="1"/>
  <c r="Y10" i="1"/>
  <c r="V11" i="1"/>
  <c r="Y11" i="1"/>
  <c r="W11" i="1"/>
  <c r="X11" i="1"/>
</calcChain>
</file>

<file path=xl/sharedStrings.xml><?xml version="1.0" encoding="utf-8"?>
<sst xmlns="http://schemas.openxmlformats.org/spreadsheetml/2006/main" count="22" uniqueCount="22">
  <si>
    <t>Poids panier vide</t>
  </si>
  <si>
    <t>Poids panier plein</t>
  </si>
  <si>
    <t>poids panier granulat</t>
  </si>
  <si>
    <t>pot vide</t>
  </si>
  <si>
    <t>pot plein</t>
  </si>
  <si>
    <t>TENEUR EN BITUME</t>
  </si>
  <si>
    <t>Poids refus</t>
  </si>
  <si>
    <t>% passant</t>
  </si>
  <si>
    <t>Granulats</t>
  </si>
  <si>
    <t>Echantillon</t>
  </si>
  <si>
    <t>T</t>
  </si>
  <si>
    <t>MC</t>
  </si>
  <si>
    <t>PPG</t>
  </si>
  <si>
    <t>TGP</t>
  </si>
  <si>
    <t>PFG</t>
  </si>
  <si>
    <t>PG</t>
  </si>
  <si>
    <t>L2</t>
  </si>
  <si>
    <t>L3</t>
  </si>
  <si>
    <t>L4</t>
  </si>
  <si>
    <t>T14</t>
  </si>
  <si>
    <t>T15</t>
  </si>
  <si>
    <t>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</si>
</sst>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rgb="FF000000"/>
      <name val="Calibri"/>
      <family val="2"/>
      <charset val="1"/>
    </font>
    <font>
      <sz val="10"/>
      <name val="Arial"/>
    </font>
    <font>
      <sz val="10"/>
      <name val="Arial"/>
      <family val="2"/>
      <charset val="1"/>
    </font>
    <font>
      <sz val="1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9FFFF"/>
        <bgColor rgb="FFCCFFFF"/>
      </patternFill>
    </fill>
    <fill>
      <patternFill patternType="solid">
        <fgColor rgb="FFFFCC00"/>
        <bgColor rgb="FFFFFF00"/>
      </patternFill>
    </fill>
    <fill>
      <patternFill patternType="solid">
        <fgColor rgb="FFEEEEEE"/>
        <bgColor rgb="FFFFFFFF"/>
      </patternFill>
    </fill>
    <fill>
      <patternFill patternType="solid">
        <fgColor rgb="FFFFFFFF"/>
        <bgColor rgb="FFEEEEE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Border="0" applyAlignment="0" applyProtection="0"/>
    <xf numFmtId="0" fontId="2" fillId="0" borderId="0"/>
  </cellStyleXfs>
  <cellXfs count="23">
    <xf numFmtId="0" fontId="0" fillId="0" borderId="0" xfId="0"/>
    <xf numFmtId="0" fontId="0" fillId="3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2" borderId="1" xfId="0" applyFont="1" applyFill="1" applyBorder="1" applyAlignment="1">
      <alignment horizontal="center"/>
    </xf>
    <xf numFmtId="0" fontId="0" fillId="2" borderId="1" xfId="0" applyFont="1" applyFill="1" applyBorder="1"/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/>
    <xf numFmtId="0" fontId="3" fillId="0" borderId="1" xfId="2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3" fillId="0" borderId="0" xfId="2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2" applyFont="1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10" fontId="1" fillId="0" borderId="1" xfId="1" applyNumberFormat="1" applyBorder="1" applyAlignment="1">
      <alignment horizontal="center" vertical="center"/>
    </xf>
    <xf numFmtId="10" fontId="1" fillId="0" borderId="0" xfId="1" applyNumberFormat="1"/>
    <xf numFmtId="10" fontId="1" fillId="0" borderId="0" xfId="1" applyNumberFormat="1" applyBorder="1"/>
  </cellXfs>
  <cellStyles count="3">
    <cellStyle name="Normal" xfId="0" builtinId="0"/>
    <cellStyle name="Pourcentage" xfId="1" builtinId="5"/>
    <cellStyle name="TableStyleLight1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EEEEE"/>
      <rgbColor rgb="FF99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A27"/>
  <sheetViews>
    <sheetView tabSelected="1" zoomScale="85" zoomScaleNormal="85" workbookViewId="0">
      <selection activeCell="P27" sqref="P27"/>
    </sheetView>
  </sheetViews>
  <sheetFormatPr baseColWidth="10" defaultColWidth="9.140625" defaultRowHeight="15" x14ac:dyDescent="0.25"/>
  <cols>
    <col min="1" max="1" width="10.7109375"/>
    <col min="2" max="2" width="16.7109375"/>
    <col min="3" max="3" width="17.42578125"/>
    <col min="4" max="4" width="20"/>
    <col min="5" max="6" width="10.7109375"/>
    <col min="7" max="7" width="18" style="4"/>
    <col min="8" max="21" width="8"/>
    <col min="22" max="25" width="11.42578125" style="4"/>
    <col min="26" max="26" width="12.7109375"/>
    <col min="27" max="1025" width="10.7109375"/>
  </cols>
  <sheetData>
    <row r="4" spans="1:27" x14ac:dyDescent="0.25">
      <c r="G4" s="4">
        <v>5.7</v>
      </c>
      <c r="V4" s="4">
        <v>94</v>
      </c>
      <c r="W4" s="4">
        <v>74</v>
      </c>
      <c r="X4" s="4">
        <v>40</v>
      </c>
      <c r="Y4" s="4">
        <v>7.3</v>
      </c>
    </row>
    <row r="5" spans="1:27" x14ac:dyDescent="0.25">
      <c r="A5" s="5"/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3" t="s">
        <v>5</v>
      </c>
      <c r="H5" s="2" t="s">
        <v>6</v>
      </c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1" t="s">
        <v>7</v>
      </c>
      <c r="W5" s="1"/>
      <c r="X5" s="1"/>
      <c r="Y5" s="1"/>
      <c r="Z5" s="6" t="s">
        <v>8</v>
      </c>
    </row>
    <row r="6" spans="1:27" x14ac:dyDescent="0.25">
      <c r="A6" s="7" t="s">
        <v>9</v>
      </c>
      <c r="B6" s="8" t="s">
        <v>10</v>
      </c>
      <c r="C6" s="8" t="s">
        <v>11</v>
      </c>
      <c r="D6" s="8" t="s">
        <v>12</v>
      </c>
      <c r="E6" s="8" t="s">
        <v>13</v>
      </c>
      <c r="F6" s="8" t="s">
        <v>14</v>
      </c>
      <c r="G6" s="3"/>
      <c r="H6" s="8">
        <v>20</v>
      </c>
      <c r="I6" s="8">
        <v>16</v>
      </c>
      <c r="J6" s="8">
        <v>14</v>
      </c>
      <c r="K6" s="8">
        <v>12.5</v>
      </c>
      <c r="L6" s="8">
        <v>10</v>
      </c>
      <c r="M6" s="8">
        <v>8</v>
      </c>
      <c r="N6" s="8">
        <v>6.3</v>
      </c>
      <c r="O6" s="8">
        <v>4</v>
      </c>
      <c r="P6" s="8">
        <v>2</v>
      </c>
      <c r="Q6" s="8">
        <v>1</v>
      </c>
      <c r="R6" s="8">
        <v>0.5</v>
      </c>
      <c r="S6" s="8">
        <v>0.315</v>
      </c>
      <c r="T6" s="8">
        <v>0.25</v>
      </c>
      <c r="U6" s="8">
        <v>6.3E-2</v>
      </c>
      <c r="V6" s="9">
        <v>10</v>
      </c>
      <c r="W6" s="9">
        <v>6.3</v>
      </c>
      <c r="X6" s="9">
        <v>2</v>
      </c>
      <c r="Y6" s="9">
        <v>6.3E-2</v>
      </c>
      <c r="Z6" s="10" t="s">
        <v>15</v>
      </c>
    </row>
    <row r="7" spans="1:27" x14ac:dyDescent="0.25">
      <c r="A7" s="11" t="s">
        <v>19</v>
      </c>
      <c r="B7" s="12">
        <v>2643.1</v>
      </c>
      <c r="C7" s="12">
        <v>4090.2</v>
      </c>
      <c r="D7" s="12">
        <v>3914.8</v>
      </c>
      <c r="E7" s="12">
        <v>533.1</v>
      </c>
      <c r="F7" s="12">
        <v>626.1</v>
      </c>
      <c r="G7" s="20">
        <f>((C7-D7-(F7-E7))/(C7-B7))</f>
        <v>5.6941469145186677E-2</v>
      </c>
      <c r="H7" s="12"/>
      <c r="I7" s="13"/>
      <c r="J7" s="13"/>
      <c r="K7" s="13"/>
      <c r="L7" s="14">
        <v>54</v>
      </c>
      <c r="M7" s="14">
        <v>213</v>
      </c>
      <c r="N7" s="14">
        <v>383</v>
      </c>
      <c r="O7" s="14">
        <v>706</v>
      </c>
      <c r="P7" s="14">
        <v>931</v>
      </c>
      <c r="Q7" s="14">
        <v>1070</v>
      </c>
      <c r="R7" s="14">
        <v>1156</v>
      </c>
      <c r="S7" s="13"/>
      <c r="T7" s="14">
        <v>1211</v>
      </c>
      <c r="U7" s="14">
        <v>1271.0999999999999</v>
      </c>
      <c r="V7" s="15">
        <f>IF(L7&lt;&gt;"",100-((L7/$Z7)*100),"")</f>
        <v>96.043086392613759</v>
      </c>
      <c r="W7" s="15">
        <f>IF(N7&lt;&gt;"",100-((N7/$Z7)*100),"")</f>
        <v>71.935223858723532</v>
      </c>
      <c r="X7" s="15">
        <f>IF(P7&lt;&gt;"",100-((P7/$Z7)*100),"")</f>
        <v>31.779878361544675</v>
      </c>
      <c r="Y7" s="19">
        <f>IF(U7&lt;&gt;"",100-((U7/$Z7)*100),"")</f>
        <v>6.8586502528028319</v>
      </c>
      <c r="Z7" s="14">
        <f t="shared" ref="Z7:Z12" si="0">(D7-B7)+(F7-E7)</f>
        <v>1364.7000000000003</v>
      </c>
      <c r="AA7" s="16"/>
    </row>
    <row r="8" spans="1:27" x14ac:dyDescent="0.25">
      <c r="A8" s="11" t="s">
        <v>20</v>
      </c>
      <c r="B8" s="12">
        <v>2646.6</v>
      </c>
      <c r="C8" s="12">
        <v>4115.2</v>
      </c>
      <c r="D8" s="12">
        <v>3942.2</v>
      </c>
      <c r="E8" s="12">
        <v>536.5</v>
      </c>
      <c r="F8" s="12">
        <v>627.1</v>
      </c>
      <c r="G8" s="20">
        <f t="shared" ref="G8:G12" si="1">((C8-D8-(F8-E8))/(C8-B8))</f>
        <v>5.6107857823777738E-2</v>
      </c>
      <c r="H8" s="12"/>
      <c r="I8" s="13"/>
      <c r="J8" s="13"/>
      <c r="K8" s="14">
        <v>3</v>
      </c>
      <c r="L8" s="14">
        <v>58</v>
      </c>
      <c r="M8" s="14">
        <v>219</v>
      </c>
      <c r="N8" s="14">
        <v>404</v>
      </c>
      <c r="O8" s="14">
        <v>726</v>
      </c>
      <c r="P8" s="14">
        <v>948</v>
      </c>
      <c r="Q8" s="14">
        <v>1091</v>
      </c>
      <c r="R8" s="14">
        <v>1178</v>
      </c>
      <c r="S8" s="13"/>
      <c r="T8" s="14">
        <v>1233</v>
      </c>
      <c r="U8" s="14">
        <v>1295</v>
      </c>
      <c r="V8" s="15">
        <f t="shared" ref="V8:V12" si="2">IF(L8&lt;&gt;"",100-((L8/$Z8)*100),"")</f>
        <v>95.81589958158996</v>
      </c>
      <c r="W8" s="15">
        <f t="shared" ref="W8:W12" si="3">IF(N8&lt;&gt;"",100-((N8/$Z8)*100),"")</f>
        <v>70.85557639590246</v>
      </c>
      <c r="X8" s="15">
        <f t="shared" ref="X8:X12" si="4">IF(P8&lt;&gt;"",100-((P8/$Z8)*100),"")</f>
        <v>31.611600057711726</v>
      </c>
      <c r="Y8" s="19">
        <f t="shared" ref="Y8:Y12" si="5">IF(U8&lt;&gt;"",100-((U8/$Z8)*100),"")</f>
        <v>6.5791372096378353</v>
      </c>
      <c r="Z8" s="14">
        <f t="shared" si="0"/>
        <v>1386.1999999999998</v>
      </c>
      <c r="AA8" s="16"/>
    </row>
    <row r="9" spans="1:27" x14ac:dyDescent="0.25">
      <c r="A9" s="11" t="s">
        <v>21</v>
      </c>
      <c r="B9" s="12">
        <v>2656.7</v>
      </c>
      <c r="C9" s="12">
        <v>4004.7</v>
      </c>
      <c r="D9" s="12">
        <v>3843.5</v>
      </c>
      <c r="E9" s="12">
        <v>548.70000000000005</v>
      </c>
      <c r="F9" s="12">
        <v>634.1</v>
      </c>
      <c r="G9" s="20">
        <f t="shared" si="1"/>
        <v>5.62314540059346E-2</v>
      </c>
      <c r="H9" s="12"/>
      <c r="I9" s="13"/>
      <c r="J9" s="13"/>
      <c r="K9" s="14">
        <v>6</v>
      </c>
      <c r="L9" s="14">
        <v>67</v>
      </c>
      <c r="M9" s="14">
        <v>211</v>
      </c>
      <c r="N9" s="14">
        <v>373</v>
      </c>
      <c r="O9" s="14">
        <v>668</v>
      </c>
      <c r="P9" s="14">
        <v>863</v>
      </c>
      <c r="Q9" s="14">
        <v>999</v>
      </c>
      <c r="R9" s="14">
        <v>1080</v>
      </c>
      <c r="S9" s="13"/>
      <c r="T9" s="14">
        <v>1131</v>
      </c>
      <c r="U9" s="14">
        <v>1186.2</v>
      </c>
      <c r="V9" s="15">
        <f t="shared" si="2"/>
        <v>94.733532463449137</v>
      </c>
      <c r="W9" s="15">
        <f t="shared" si="3"/>
        <v>70.680710580097482</v>
      </c>
      <c r="X9" s="15">
        <f t="shared" si="4"/>
        <v>32.164753969501675</v>
      </c>
      <c r="Y9" s="19">
        <f t="shared" si="5"/>
        <v>6.759943405125</v>
      </c>
      <c r="Z9" s="14">
        <f t="shared" si="0"/>
        <v>1272.2000000000003</v>
      </c>
      <c r="AA9" s="16"/>
    </row>
    <row r="10" spans="1:27" x14ac:dyDescent="0.25">
      <c r="A10" s="11" t="s">
        <v>16</v>
      </c>
      <c r="B10" s="12">
        <v>2660.1</v>
      </c>
      <c r="C10" s="12">
        <v>4144.8</v>
      </c>
      <c r="D10" s="12">
        <v>3963.7</v>
      </c>
      <c r="E10" s="17">
        <v>531</v>
      </c>
      <c r="F10" s="12">
        <v>626.5</v>
      </c>
      <c r="G10" s="20">
        <f t="shared" si="1"/>
        <v>5.7654745066343605E-2</v>
      </c>
      <c r="H10" s="12"/>
      <c r="I10" s="17"/>
      <c r="J10" s="17"/>
      <c r="K10" s="18">
        <v>2</v>
      </c>
      <c r="L10" s="18">
        <v>67</v>
      </c>
      <c r="M10" s="18">
        <v>216</v>
      </c>
      <c r="N10" s="18">
        <v>400</v>
      </c>
      <c r="O10" s="18">
        <v>751</v>
      </c>
      <c r="P10" s="18">
        <v>966</v>
      </c>
      <c r="R10" s="18">
        <v>1192</v>
      </c>
      <c r="S10" s="18">
        <v>1230</v>
      </c>
      <c r="T10" s="18">
        <v>1244</v>
      </c>
      <c r="U10" s="18">
        <v>1302</v>
      </c>
      <c r="V10" s="15">
        <f t="shared" si="2"/>
        <v>95.211207204631549</v>
      </c>
      <c r="W10" s="15">
        <f t="shared" si="3"/>
        <v>71.410192266457003</v>
      </c>
      <c r="X10" s="15">
        <f t="shared" si="4"/>
        <v>30.955614323493677</v>
      </c>
      <c r="Y10" s="19">
        <f t="shared" si="5"/>
        <v>6.940175827317546</v>
      </c>
      <c r="Z10" s="14">
        <f t="shared" si="0"/>
        <v>1399.1</v>
      </c>
      <c r="AA10" s="16"/>
    </row>
    <row r="11" spans="1:27" x14ac:dyDescent="0.25">
      <c r="A11" s="11" t="s">
        <v>17</v>
      </c>
      <c r="B11" s="12">
        <v>2673.5</v>
      </c>
      <c r="C11" s="12">
        <v>3951.7</v>
      </c>
      <c r="D11" s="12">
        <v>3792.5</v>
      </c>
      <c r="E11" s="12">
        <v>532</v>
      </c>
      <c r="F11" s="12">
        <v>615.70000000000005</v>
      </c>
      <c r="G11" s="20">
        <f t="shared" si="1"/>
        <v>5.9067438585510702E-2</v>
      </c>
      <c r="H11" s="12"/>
      <c r="I11" s="17"/>
      <c r="J11" s="17"/>
      <c r="K11" s="18"/>
      <c r="L11" s="18">
        <v>60</v>
      </c>
      <c r="M11" s="18">
        <v>170</v>
      </c>
      <c r="N11" s="18">
        <v>325</v>
      </c>
      <c r="O11" s="18">
        <v>628</v>
      </c>
      <c r="P11" s="18">
        <v>815</v>
      </c>
      <c r="Q11" s="18"/>
      <c r="R11" s="18">
        <v>1018</v>
      </c>
      <c r="S11" s="18">
        <v>1053</v>
      </c>
      <c r="T11" s="18">
        <v>1066</v>
      </c>
      <c r="U11" s="18">
        <v>1117.0999999999999</v>
      </c>
      <c r="V11" s="15">
        <f t="shared" si="2"/>
        <v>95.011224744325261</v>
      </c>
      <c r="W11" s="15">
        <f t="shared" si="3"/>
        <v>72.977467365095208</v>
      </c>
      <c r="X11" s="15">
        <f t="shared" si="4"/>
        <v>32.235802777084899</v>
      </c>
      <c r="Y11" s="19">
        <f t="shared" si="5"/>
        <v>7.1173193647626363</v>
      </c>
      <c r="Z11" s="14">
        <f t="shared" si="0"/>
        <v>1202.7</v>
      </c>
      <c r="AA11" s="16"/>
    </row>
    <row r="12" spans="1:27" x14ac:dyDescent="0.25">
      <c r="A12" s="11" t="s">
        <v>18</v>
      </c>
      <c r="B12" s="12">
        <v>2671.2</v>
      </c>
      <c r="C12" s="12">
        <v>4048.3</v>
      </c>
      <c r="D12" s="12">
        <v>3876.1</v>
      </c>
      <c r="E12" s="12">
        <v>531</v>
      </c>
      <c r="F12" s="12">
        <v>623</v>
      </c>
      <c r="G12" s="20">
        <f t="shared" si="1"/>
        <v>5.8238326918887702E-2</v>
      </c>
      <c r="H12" s="12"/>
      <c r="I12" s="17"/>
      <c r="J12" s="17"/>
      <c r="K12" s="18">
        <v>2</v>
      </c>
      <c r="L12" s="18">
        <v>63</v>
      </c>
      <c r="M12" s="18">
        <v>190</v>
      </c>
      <c r="N12" s="18">
        <v>354</v>
      </c>
      <c r="O12" s="18">
        <v>675</v>
      </c>
      <c r="P12" s="18">
        <v>881</v>
      </c>
      <c r="Q12" s="13"/>
      <c r="R12" s="18">
        <v>1097</v>
      </c>
      <c r="S12" s="18">
        <v>1135</v>
      </c>
      <c r="T12" s="18">
        <v>1148</v>
      </c>
      <c r="U12" s="18">
        <v>1202.8</v>
      </c>
      <c r="V12" s="15">
        <f t="shared" si="2"/>
        <v>95.142262317834835</v>
      </c>
      <c r="W12" s="15">
        <f t="shared" si="3"/>
        <v>72.704140643071938</v>
      </c>
      <c r="X12" s="15">
        <f t="shared" si="4"/>
        <v>32.068779397023675</v>
      </c>
      <c r="Y12" s="19">
        <f t="shared" si="5"/>
        <v>7.25576374431337</v>
      </c>
      <c r="Z12" s="14">
        <f t="shared" si="0"/>
        <v>1296.9000000000001</v>
      </c>
      <c r="AA12" s="16"/>
    </row>
    <row r="13" spans="1:27" x14ac:dyDescent="0.25">
      <c r="G13" s="21"/>
    </row>
    <row r="14" spans="1:27" x14ac:dyDescent="0.25">
      <c r="G14" s="21"/>
    </row>
    <row r="15" spans="1:27" x14ac:dyDescent="0.25">
      <c r="G15" s="21"/>
    </row>
    <row r="16" spans="1:27" x14ac:dyDescent="0.25">
      <c r="G16" s="22"/>
    </row>
    <row r="17" spans="7:25" x14ac:dyDescent="0.25">
      <c r="G17" s="22"/>
    </row>
    <row r="18" spans="7:25" x14ac:dyDescent="0.25">
      <c r="G18" s="22"/>
    </row>
    <row r="27" spans="7:25" x14ac:dyDescent="0.25">
      <c r="G27"/>
      <c r="U27" s="4"/>
      <c r="Y27"/>
    </row>
  </sheetData>
  <mergeCells count="3">
    <mergeCell ref="G5:G6"/>
    <mergeCell ref="H5:U5"/>
    <mergeCell ref="V5:Y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Saint-Eve Dominique</dc:creator>
  <cp:lastModifiedBy>Saint-Eve Dominique</cp:lastModifiedBy>
  <cp:revision>0</cp:revision>
  <dcterms:created xsi:type="dcterms:W3CDTF">2019-04-11T07:17:29Z</dcterms:created>
  <dcterms:modified xsi:type="dcterms:W3CDTF">2019-04-17T14:21:52Z</dcterms:modified>
</cp:coreProperties>
</file>