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675" yWindow="1545" windowWidth="18915" windowHeight="12525" activeTab="1"/>
  </bookViews>
  <sheets>
    <sheet name="Feuil1" sheetId="1" r:id="rId1"/>
    <sheet name="Feuil2" sheetId="2" r:id="rId2"/>
    <sheet name="Feuil3" sheetId="3" r:id="rId3"/>
  </sheets>
  <definedNames>
    <definedName name="Cote">Feuil2!$E$1</definedName>
    <definedName name="Mise">Feuil2!$F$1</definedName>
    <definedName name="paris">Feuil1!$F$2:$F$5</definedName>
    <definedName name="resultats">Feuil1!$A$2:$A$11</definedName>
  </definedNames>
  <calcPr calcId="145621"/>
</workbook>
</file>

<file path=xl/calcChain.xml><?xml version="1.0" encoding="utf-8"?>
<calcChain xmlns="http://schemas.openxmlformats.org/spreadsheetml/2006/main">
  <c r="I2" i="2" l="1"/>
  <c r="H2" i="2" a="1"/>
  <c r="H2" i="2" s="1"/>
  <c r="H3" i="2" a="1"/>
  <c r="H3" i="2" s="1"/>
  <c r="H4" i="2" a="1"/>
  <c r="H4" i="2" s="1"/>
  <c r="H5" i="2" a="1"/>
  <c r="H5" i="2" s="1"/>
  <c r="H6" i="2" a="1"/>
  <c r="H6" i="2" s="1"/>
  <c r="H7" i="2" a="1"/>
  <c r="H7" i="2" s="1"/>
  <c r="H8" i="2" a="1"/>
  <c r="H8" i="2" s="1"/>
  <c r="H9" i="2" a="1"/>
  <c r="H9" i="2" s="1"/>
  <c r="H10" i="2" a="1"/>
  <c r="H10" i="2" s="1"/>
  <c r="H11" i="2" a="1"/>
  <c r="H11" i="2" s="1"/>
  <c r="H12" i="2" a="1"/>
  <c r="H12" i="2" s="1"/>
  <c r="H13" i="2" a="1"/>
  <c r="H13" i="2" s="1"/>
  <c r="H14" i="2" a="1"/>
  <c r="H14" i="2" s="1"/>
  <c r="H15" i="2" a="1"/>
  <c r="H15" i="2" s="1"/>
  <c r="F11" i="1"/>
  <c r="F10" i="1"/>
  <c r="F12" i="1"/>
  <c r="D4" i="1" l="1"/>
  <c r="D3" i="1"/>
  <c r="D2" i="1"/>
  <c r="E18" i="1" s="1" a="1"/>
  <c r="E18" i="1" s="1"/>
  <c r="I3" i="2" l="1"/>
  <c r="I4" i="2" s="1"/>
  <c r="I5" i="2" s="1"/>
  <c r="I6" i="2" s="1"/>
  <c r="I7" i="2" s="1"/>
  <c r="I8" i="2" s="1"/>
  <c r="I9" i="2" s="1"/>
  <c r="I10" i="2" s="1"/>
  <c r="I11" i="2" s="1"/>
  <c r="I12" i="2" s="1"/>
  <c r="I13" i="2" s="1"/>
  <c r="I14" i="2" s="1"/>
  <c r="I15" i="2" s="1"/>
</calcChain>
</file>

<file path=xl/sharedStrings.xml><?xml version="1.0" encoding="utf-8"?>
<sst xmlns="http://schemas.openxmlformats.org/spreadsheetml/2006/main" count="36" uniqueCount="23">
  <si>
    <t xml:space="preserve">capital initial </t>
  </si>
  <si>
    <t>type de paris</t>
  </si>
  <si>
    <t>1N2</t>
  </si>
  <si>
    <t>handicap</t>
  </si>
  <si>
    <t>rencontre</t>
  </si>
  <si>
    <t>types de paris</t>
  </si>
  <si>
    <t>paris</t>
  </si>
  <si>
    <t>cote</t>
  </si>
  <si>
    <t xml:space="preserve">mise </t>
  </si>
  <si>
    <t>resultats</t>
  </si>
  <si>
    <t xml:space="preserve">benefice </t>
  </si>
  <si>
    <t>capital</t>
  </si>
  <si>
    <t>perdu</t>
  </si>
  <si>
    <t>remboursé</t>
  </si>
  <si>
    <t>date</t>
  </si>
  <si>
    <t xml:space="preserve">gagne </t>
  </si>
  <si>
    <t>mise</t>
  </si>
  <si>
    <t>b/p</t>
  </si>
  <si>
    <t>INDEX</t>
  </si>
  <si>
    <t xml:space="preserve">EQUIV </t>
  </si>
  <si>
    <t>plus</t>
  </si>
  <si>
    <t>moins</t>
  </si>
  <si>
    <t>I+E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</si>
</sst>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.00\ _€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6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Fill="1"/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2" borderId="1" xfId="0" applyFill="1" applyBorder="1"/>
    <xf numFmtId="0" fontId="0" fillId="0" borderId="1" xfId="0" applyBorder="1"/>
    <xf numFmtId="164" fontId="0" fillId="0" borderId="1" xfId="0" applyNumberFormat="1" applyBorder="1"/>
    <xf numFmtId="4" fontId="0" fillId="0" borderId="1" xfId="0" applyNumberFormat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8" fontId="0" fillId="5" borderId="0" xfId="0" applyNumberFormat="1" applyFill="1"/>
    <xf numFmtId="165" fontId="0" fillId="0" borderId="1" xfId="0" applyNumberFormat="1" applyBorder="1"/>
    <xf numFmtId="4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8"/>
  <sheetViews>
    <sheetView zoomScale="175" zoomScaleNormal="175" workbookViewId="0">
      <selection activeCell="F8" sqref="F8"/>
    </sheetView>
  </sheetViews>
  <sheetFormatPr baseColWidth="10" defaultRowHeight="15" x14ac:dyDescent="0.25"/>
  <cols>
    <col min="1" max="1" width="12.7109375" customWidth="1"/>
    <col min="2" max="3" width="11.42578125" customWidth="1"/>
    <col min="4" max="4" width="12.42578125" customWidth="1"/>
  </cols>
  <sheetData>
    <row r="1" spans="1:6" x14ac:dyDescent="0.25">
      <c r="A1" s="6" t="s">
        <v>9</v>
      </c>
      <c r="B1" s="7" t="s">
        <v>7</v>
      </c>
      <c r="C1" s="7" t="s">
        <v>16</v>
      </c>
      <c r="D1" s="7" t="s">
        <v>17</v>
      </c>
      <c r="F1" s="3" t="s">
        <v>1</v>
      </c>
    </row>
    <row r="2" spans="1:6" x14ac:dyDescent="0.25">
      <c r="A2" s="10" t="s">
        <v>15</v>
      </c>
      <c r="B2" s="9">
        <v>1.8</v>
      </c>
      <c r="C2" s="8">
        <v>20</v>
      </c>
      <c r="D2" s="8">
        <f>SUM(B2*C2)-C2</f>
        <v>16</v>
      </c>
      <c r="F2" t="s">
        <v>2</v>
      </c>
    </row>
    <row r="3" spans="1:6" x14ac:dyDescent="0.25">
      <c r="A3" s="12" t="s">
        <v>12</v>
      </c>
      <c r="B3" s="9">
        <v>1.8</v>
      </c>
      <c r="C3" s="8">
        <v>20</v>
      </c>
      <c r="D3" s="8">
        <f>(B3*C3)-(C3*B3)</f>
        <v>0</v>
      </c>
      <c r="F3" t="s">
        <v>3</v>
      </c>
    </row>
    <row r="4" spans="1:6" x14ac:dyDescent="0.25">
      <c r="A4" s="11" t="s">
        <v>13</v>
      </c>
      <c r="B4" s="9">
        <v>1.8</v>
      </c>
      <c r="C4" s="8">
        <v>20</v>
      </c>
      <c r="D4" s="8">
        <f>(B4*C4)-(C4*B4)+C4</f>
        <v>20</v>
      </c>
      <c r="F4" t="s">
        <v>20</v>
      </c>
    </row>
    <row r="5" spans="1:6" x14ac:dyDescent="0.25">
      <c r="F5" t="s">
        <v>21</v>
      </c>
    </row>
    <row r="7" spans="1:6" x14ac:dyDescent="0.25">
      <c r="E7" t="s">
        <v>0</v>
      </c>
      <c r="F7" s="1">
        <v>500</v>
      </c>
    </row>
    <row r="10" spans="1:6" x14ac:dyDescent="0.25">
      <c r="E10" t="s">
        <v>18</v>
      </c>
      <c r="F10" s="4">
        <f>INDEX(A1:D4,4,4)</f>
        <v>20</v>
      </c>
    </row>
    <row r="11" spans="1:6" x14ac:dyDescent="0.25">
      <c r="E11" t="s">
        <v>19</v>
      </c>
      <c r="F11" t="e">
        <f>MATCH(D4,A4,0)*MATCH(D4,D4,0)</f>
        <v>#N/A</v>
      </c>
    </row>
    <row r="12" spans="1:6" x14ac:dyDescent="0.25">
      <c r="E12" t="s">
        <v>22</v>
      </c>
      <c r="F12" t="e">
        <f>INDEX(A1:A4,MATCH(A2:D2,0),MATCH(C1:C4,0))</f>
        <v>#VALUE!</v>
      </c>
    </row>
    <row r="18" spans="5:5" x14ac:dyDescent="0.25">
      <c r="E18">
        <f t="array" ref="E18">MATCH(1,($A:$A=$A$2)*(D:D=$D$2),0)</f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3"/>
  <sheetViews>
    <sheetView tabSelected="1" topLeftCell="D1" zoomScale="205" zoomScaleNormal="205" workbookViewId="0">
      <selection activeCell="H2" sqref="H2"/>
    </sheetView>
  </sheetViews>
  <sheetFormatPr baseColWidth="10" defaultRowHeight="15" x14ac:dyDescent="0.25"/>
  <cols>
    <col min="3" max="3" width="13.28515625" customWidth="1"/>
    <col min="8" max="8" width="13.5703125" bestFit="1" customWidth="1"/>
  </cols>
  <sheetData>
    <row r="1" spans="1:9" x14ac:dyDescent="0.25">
      <c r="A1" s="2" t="s">
        <v>14</v>
      </c>
      <c r="B1" s="2" t="s">
        <v>4</v>
      </c>
      <c r="C1" s="2" t="s">
        <v>5</v>
      </c>
      <c r="D1" s="2" t="s">
        <v>6</v>
      </c>
      <c r="E1" s="5" t="s">
        <v>7</v>
      </c>
      <c r="F1" s="5" t="s">
        <v>8</v>
      </c>
      <c r="G1" s="2" t="s">
        <v>9</v>
      </c>
      <c r="H1" s="2" t="s">
        <v>10</v>
      </c>
      <c r="I1" s="2" t="s">
        <v>11</v>
      </c>
    </row>
    <row r="2" spans="1:9" x14ac:dyDescent="0.25">
      <c r="E2" s="4">
        <v>1.5</v>
      </c>
      <c r="F2" s="4">
        <v>20</v>
      </c>
      <c r="G2" s="13" t="s">
        <v>13</v>
      </c>
      <c r="H2" s="14" t="str">
        <f t="array" ref="H2">INDEX(G:G,MATCH(1,(E:E=E2)*(F:F=F2),0),1)</f>
        <v>remboursé</v>
      </c>
      <c r="I2" s="15" t="e">
        <f>500+H2</f>
        <v>#VALUE!</v>
      </c>
    </row>
    <row r="3" spans="1:9" x14ac:dyDescent="0.25">
      <c r="E3" s="4">
        <v>1.45</v>
      </c>
      <c r="F3" s="4">
        <v>25</v>
      </c>
      <c r="G3" s="2" t="s">
        <v>15</v>
      </c>
      <c r="H3" s="14" t="str">
        <f t="array" ref="H3">INDEX(G:G,MATCH(1,(E:E=E3)*(F:F=F3),0),1)</f>
        <v xml:space="preserve">gagne </v>
      </c>
      <c r="I3" s="4" t="e">
        <f>I2+H3</f>
        <v>#VALUE!</v>
      </c>
    </row>
    <row r="4" spans="1:9" x14ac:dyDescent="0.25">
      <c r="E4" s="4">
        <v>2.0499999999999998</v>
      </c>
      <c r="F4" s="4">
        <v>50</v>
      </c>
      <c r="G4" s="2" t="s">
        <v>15</v>
      </c>
      <c r="H4" s="14" t="str">
        <f t="array" ref="H4">INDEX(G:G,MATCH(1,(E:E=E4)*(F:F=F4),0),1)</f>
        <v xml:space="preserve">gagne </v>
      </c>
      <c r="I4" s="4" t="e">
        <f>I3+H4</f>
        <v>#VALUE!</v>
      </c>
    </row>
    <row r="5" spans="1:9" x14ac:dyDescent="0.25">
      <c r="E5" s="4">
        <v>2</v>
      </c>
      <c r="F5" s="4">
        <v>5</v>
      </c>
      <c r="G5" s="2" t="s">
        <v>12</v>
      </c>
      <c r="H5" s="14" t="str">
        <f t="array" ref="H5">INDEX(G:G,MATCH(1,(E:E=E5)*(F:F=F5),0),1)</f>
        <v>perdu</v>
      </c>
      <c r="I5" s="4" t="e">
        <f t="shared" ref="I5:I15" si="0">I4+H5</f>
        <v>#VALUE!</v>
      </c>
    </row>
    <row r="6" spans="1:9" x14ac:dyDescent="0.25">
      <c r="E6" s="4">
        <v>10</v>
      </c>
      <c r="F6" s="4">
        <v>5</v>
      </c>
      <c r="G6" s="2" t="s">
        <v>13</v>
      </c>
      <c r="H6" s="14" t="str">
        <f t="array" ref="H6">INDEX(G:G,MATCH(1,(E:E=E6)*(F:F=F6),0),1)</f>
        <v>remboursé</v>
      </c>
      <c r="I6" s="4" t="e">
        <f t="shared" si="0"/>
        <v>#VALUE!</v>
      </c>
    </row>
    <row r="7" spans="1:9" x14ac:dyDescent="0.25">
      <c r="E7" s="4">
        <v>15</v>
      </c>
      <c r="F7" s="4">
        <v>156</v>
      </c>
      <c r="G7" s="2" t="s">
        <v>15</v>
      </c>
      <c r="H7" s="14" t="str">
        <f t="array" ref="H7">INDEX(G:G,MATCH(1,(E:E=E7)*(F:F=F7),0),1)</f>
        <v xml:space="preserve">gagne </v>
      </c>
      <c r="I7" s="4" t="e">
        <f>I6+H7</f>
        <v>#VALUE!</v>
      </c>
    </row>
    <row r="8" spans="1:9" x14ac:dyDescent="0.25">
      <c r="E8" s="4"/>
      <c r="F8" s="4"/>
      <c r="G8" s="2"/>
      <c r="H8" s="14">
        <f t="array" ref="H8">INDEX(G:G,MATCH(1,(E:E=E8)*(F:F=F8),0),1)</f>
        <v>0</v>
      </c>
      <c r="I8" s="4" t="e">
        <f t="shared" si="0"/>
        <v>#VALUE!</v>
      </c>
    </row>
    <row r="9" spans="1:9" x14ac:dyDescent="0.25">
      <c r="E9" s="4"/>
      <c r="F9" s="4"/>
      <c r="G9" s="2"/>
      <c r="H9" s="14">
        <f t="array" ref="H9">INDEX(G:G,MATCH(1,(E:E=E9)*(F:F=F9),0),1)</f>
        <v>0</v>
      </c>
      <c r="I9" s="4" t="e">
        <f t="shared" si="0"/>
        <v>#VALUE!</v>
      </c>
    </row>
    <row r="10" spans="1:9" x14ac:dyDescent="0.25">
      <c r="E10" s="4"/>
      <c r="F10" s="4"/>
      <c r="G10" s="2" t="s">
        <v>15</v>
      </c>
      <c r="H10" s="14">
        <f t="array" ref="H10">INDEX(G:G,MATCH(1,(E:E=E10)*(F:F=F10),0),1)</f>
        <v>0</v>
      </c>
      <c r="I10" s="4" t="e">
        <f t="shared" si="0"/>
        <v>#VALUE!</v>
      </c>
    </row>
    <row r="11" spans="1:9" x14ac:dyDescent="0.25">
      <c r="E11" s="4"/>
      <c r="F11" s="4"/>
      <c r="G11" s="2" t="s">
        <v>15</v>
      </c>
      <c r="H11" s="14">
        <f t="array" ref="H11">INDEX(G:G,MATCH(1,(E:E=E11)*(F:F=F11),0),1)</f>
        <v>0</v>
      </c>
      <c r="I11" s="4" t="e">
        <f t="shared" si="0"/>
        <v>#VALUE!</v>
      </c>
    </row>
    <row r="12" spans="1:9" x14ac:dyDescent="0.25">
      <c r="E12" s="4"/>
      <c r="F12" s="4"/>
      <c r="G12" s="2" t="s">
        <v>15</v>
      </c>
      <c r="H12" s="14">
        <f t="array" ref="H12">INDEX(G:G,MATCH(1,(E:E=E12)*(F:F=F12),0),1)</f>
        <v>0</v>
      </c>
      <c r="I12" s="4" t="e">
        <f t="shared" si="0"/>
        <v>#VALUE!</v>
      </c>
    </row>
    <row r="13" spans="1:9" x14ac:dyDescent="0.25">
      <c r="E13" s="4"/>
      <c r="F13" s="4"/>
      <c r="G13" s="2" t="s">
        <v>15</v>
      </c>
      <c r="H13" s="14">
        <f t="array" ref="H13">INDEX(G:G,MATCH(1,(E:E=E13)*(F:F=F13),0),1)</f>
        <v>0</v>
      </c>
      <c r="I13" s="4" t="e">
        <f t="shared" si="0"/>
        <v>#VALUE!</v>
      </c>
    </row>
    <row r="14" spans="1:9" x14ac:dyDescent="0.25">
      <c r="E14" s="4"/>
      <c r="F14" s="4"/>
      <c r="G14" s="2" t="s">
        <v>15</v>
      </c>
      <c r="H14" s="14">
        <f t="array" ref="H14">INDEX(G:G,MATCH(1,(E:E=E14)*(F:F=F14),0),1)</f>
        <v>0</v>
      </c>
      <c r="I14" s="4" t="e">
        <f t="shared" si="0"/>
        <v>#VALUE!</v>
      </c>
    </row>
    <row r="15" spans="1:9" x14ac:dyDescent="0.25">
      <c r="E15" s="4"/>
      <c r="F15" s="4"/>
      <c r="G15" s="2"/>
      <c r="H15" s="14">
        <f t="array" ref="H15">INDEX(G:G,MATCH(1,(E:E=E15)*(F:F=F15),0),1)</f>
        <v>0</v>
      </c>
      <c r="I15" s="4" t="e">
        <f t="shared" si="0"/>
        <v>#VALUE!</v>
      </c>
    </row>
    <row r="16" spans="1:9" x14ac:dyDescent="0.25">
      <c r="E16" s="4"/>
      <c r="F16" s="4"/>
      <c r="H16" s="4"/>
    </row>
    <row r="17" spans="5:8" x14ac:dyDescent="0.25">
      <c r="E17" s="4"/>
      <c r="F17" s="4"/>
      <c r="H17" s="4"/>
    </row>
    <row r="18" spans="5:8" x14ac:dyDescent="0.25">
      <c r="E18" s="4"/>
      <c r="F18" s="4"/>
      <c r="H18" s="4"/>
    </row>
    <row r="19" spans="5:8" x14ac:dyDescent="0.25">
      <c r="E19" s="4"/>
      <c r="F19" s="4"/>
      <c r="H19" s="4"/>
    </row>
    <row r="20" spans="5:8" x14ac:dyDescent="0.25">
      <c r="E20" s="4"/>
      <c r="F20" s="4"/>
    </row>
    <row r="21" spans="5:8" x14ac:dyDescent="0.25">
      <c r="E21" s="4"/>
      <c r="F21" s="4"/>
    </row>
    <row r="22" spans="5:8" x14ac:dyDescent="0.25">
      <c r="E22" s="4"/>
      <c r="F22" s="4"/>
    </row>
    <row r="23" spans="5:8" x14ac:dyDescent="0.25">
      <c r="E23" s="4"/>
      <c r="F23" s="4"/>
    </row>
    <row r="24" spans="5:8" x14ac:dyDescent="0.25">
      <c r="E24" s="4"/>
      <c r="F24" s="4"/>
    </row>
    <row r="25" spans="5:8" x14ac:dyDescent="0.25">
      <c r="E25" s="4"/>
      <c r="F25" s="4"/>
    </row>
    <row r="26" spans="5:8" x14ac:dyDescent="0.25">
      <c r="E26" s="4"/>
      <c r="F26" s="4"/>
    </row>
    <row r="27" spans="5:8" x14ac:dyDescent="0.25">
      <c r="E27" s="4"/>
      <c r="F27" s="4"/>
    </row>
    <row r="28" spans="5:8" x14ac:dyDescent="0.25">
      <c r="E28" s="4"/>
      <c r="F28" s="4"/>
    </row>
    <row r="29" spans="5:8" x14ac:dyDescent="0.25">
      <c r="E29" s="4"/>
      <c r="F29" s="4"/>
    </row>
    <row r="30" spans="5:8" x14ac:dyDescent="0.25">
      <c r="E30" s="4"/>
      <c r="F30" s="4"/>
    </row>
    <row r="31" spans="5:8" x14ac:dyDescent="0.25">
      <c r="E31" s="4"/>
      <c r="F31" s="4"/>
    </row>
    <row r="32" spans="5:8" x14ac:dyDescent="0.25">
      <c r="E32" s="4"/>
      <c r="F32" s="4"/>
    </row>
    <row r="33" spans="5:6" x14ac:dyDescent="0.25">
      <c r="E33" s="4"/>
      <c r="F33" s="4"/>
    </row>
    <row r="34" spans="5:6" x14ac:dyDescent="0.25">
      <c r="E34" s="4"/>
      <c r="F34" s="4"/>
    </row>
    <row r="35" spans="5:6" x14ac:dyDescent="0.25">
      <c r="E35" s="4"/>
      <c r="F35" s="4"/>
    </row>
    <row r="36" spans="5:6" x14ac:dyDescent="0.25">
      <c r="E36" s="4"/>
      <c r="F36" s="4"/>
    </row>
    <row r="37" spans="5:6" x14ac:dyDescent="0.25">
      <c r="E37" s="4"/>
      <c r="F37" s="4"/>
    </row>
    <row r="38" spans="5:6" x14ac:dyDescent="0.25">
      <c r="E38" s="4"/>
      <c r="F38" s="4"/>
    </row>
    <row r="39" spans="5:6" x14ac:dyDescent="0.25">
      <c r="E39" s="4"/>
      <c r="F39" s="4"/>
    </row>
    <row r="40" spans="5:6" x14ac:dyDescent="0.25">
      <c r="E40" s="4"/>
      <c r="F40" s="4"/>
    </row>
    <row r="41" spans="5:6" x14ac:dyDescent="0.25">
      <c r="E41" s="4"/>
      <c r="F41" s="4"/>
    </row>
    <row r="42" spans="5:6" x14ac:dyDescent="0.25">
      <c r="E42" s="4"/>
      <c r="F42" s="4"/>
    </row>
    <row r="43" spans="5:6" x14ac:dyDescent="0.25">
      <c r="E43" s="4"/>
      <c r="F43" s="4"/>
    </row>
    <row r="44" spans="5:6" x14ac:dyDescent="0.25">
      <c r="E44" s="4"/>
      <c r="F44" s="4"/>
    </row>
    <row r="45" spans="5:6" x14ac:dyDescent="0.25">
      <c r="E45" s="4"/>
      <c r="F45" s="4"/>
    </row>
    <row r="46" spans="5:6" x14ac:dyDescent="0.25">
      <c r="E46" s="4"/>
      <c r="F46" s="4"/>
    </row>
    <row r="47" spans="5:6" x14ac:dyDescent="0.25">
      <c r="E47" s="4"/>
      <c r="F47" s="4"/>
    </row>
    <row r="48" spans="5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  <row r="59" spans="5:6" x14ac:dyDescent="0.25">
      <c r="E59" s="4"/>
      <c r="F59" s="4"/>
    </row>
    <row r="60" spans="5:6" x14ac:dyDescent="0.25">
      <c r="E60" s="4"/>
      <c r="F60" s="4"/>
    </row>
    <row r="61" spans="5:6" x14ac:dyDescent="0.25">
      <c r="E61" s="4"/>
      <c r="F61" s="4"/>
    </row>
    <row r="62" spans="5:6" x14ac:dyDescent="0.25">
      <c r="E62" s="4"/>
      <c r="F62" s="4"/>
    </row>
    <row r="63" spans="5:6" x14ac:dyDescent="0.25">
      <c r="E63" s="4"/>
      <c r="F63" s="4"/>
    </row>
  </sheetData>
  <dataValidations count="2">
    <dataValidation type="list" allowBlank="1" showInputMessage="1" showErrorMessage="1" sqref="G2:G766">
      <formula1>resultats</formula1>
    </dataValidation>
    <dataValidation type="list" allowBlank="1" showInputMessage="1" showErrorMessage="1" sqref="D2:D607">
      <formula1>paris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Cote</vt:lpstr>
      <vt:lpstr>Mise</vt:lpstr>
      <vt:lpstr>paris</vt:lpstr>
      <vt:lpstr>resultats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ben</dc:creator>
  <cp:lastModifiedBy>chris ben</cp:lastModifiedBy>
  <dcterms:created xsi:type="dcterms:W3CDTF">2019-04-10T16:28:56Z</dcterms:created>
  <dcterms:modified xsi:type="dcterms:W3CDTF">2019-04-24T18:27:38Z</dcterms:modified>
</cp:coreProperties>
</file>