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2515" windowHeight="12330" tabRatio="944" activeTab="2"/>
  </bookViews>
  <sheets>
    <sheet name="resultat" sheetId="15" r:id="rId1"/>
    <sheet name="agen" sheetId="1" r:id="rId2"/>
    <sheet name="UBB" sheetId="2" r:id="rId3"/>
    <sheet name="castre" sheetId="3" r:id="rId4"/>
    <sheet name="clermont" sheetId="4" r:id="rId5"/>
    <sheet name="gronoble" sheetId="5" r:id="rId6"/>
    <sheet name="la rochelle" sheetId="6" r:id="rId7"/>
    <sheet name="lyon" sheetId="7" r:id="rId8"/>
    <sheet name="montpellier" sheetId="8" r:id="rId9"/>
    <sheet name="paris" sheetId="9" r:id="rId10"/>
    <sheet name="pau" sheetId="10" r:id="rId11"/>
    <sheet name="perpignan" sheetId="11" r:id="rId12"/>
    <sheet name="racing 92" sheetId="12" r:id="rId13"/>
    <sheet name="toulon" sheetId="13" r:id="rId14"/>
    <sheet name="toulouse" sheetId="14" r:id="rId15"/>
  </sheets>
  <calcPr calcId="145621"/>
</workbook>
</file>

<file path=xl/calcChain.xml><?xml version="1.0" encoding="utf-8"?>
<calcChain xmlns="http://schemas.openxmlformats.org/spreadsheetml/2006/main">
  <c r="C15" i="1" l="1"/>
  <c r="B15" i="1" s="1"/>
  <c r="B6" i="1"/>
  <c r="B7" i="1"/>
  <c r="B8" i="1"/>
  <c r="B9" i="1"/>
  <c r="B11" i="1"/>
  <c r="B12" i="1"/>
  <c r="B13" i="1"/>
  <c r="B14" i="1"/>
  <c r="C12" i="1"/>
  <c r="B5" i="1"/>
  <c r="G15" i="14" l="1"/>
  <c r="F15" i="14"/>
  <c r="G14" i="14"/>
  <c r="F14" i="14"/>
  <c r="G13" i="14"/>
  <c r="F13" i="14"/>
  <c r="G12" i="14"/>
  <c r="F12" i="14"/>
  <c r="G11" i="14"/>
  <c r="F11" i="14"/>
  <c r="G10" i="14"/>
  <c r="F10" i="14"/>
  <c r="G9" i="14"/>
  <c r="F9" i="14"/>
  <c r="G8" i="14"/>
  <c r="F8" i="14"/>
  <c r="G7" i="14"/>
  <c r="F7" i="14"/>
  <c r="G6" i="14"/>
  <c r="F6" i="14"/>
  <c r="G5" i="14"/>
  <c r="F5" i="14"/>
  <c r="G4" i="14"/>
  <c r="F4" i="14"/>
  <c r="D15" i="14"/>
  <c r="C15" i="14"/>
  <c r="D14" i="14"/>
  <c r="C14" i="14"/>
  <c r="D13" i="14"/>
  <c r="C13" i="14"/>
  <c r="D12" i="14"/>
  <c r="C12" i="14"/>
  <c r="D11" i="14"/>
  <c r="C11" i="14"/>
  <c r="D10" i="14"/>
  <c r="C10" i="14"/>
  <c r="D9" i="14"/>
  <c r="C9" i="14"/>
  <c r="D8" i="14"/>
  <c r="C8" i="14"/>
  <c r="D7" i="14"/>
  <c r="C7" i="14"/>
  <c r="D6" i="14"/>
  <c r="C6" i="14"/>
  <c r="D5" i="14"/>
  <c r="C5" i="14"/>
  <c r="D4" i="14"/>
  <c r="C4" i="14"/>
  <c r="G3" i="14"/>
  <c r="F3" i="14"/>
  <c r="D3" i="14"/>
  <c r="C3" i="14"/>
  <c r="G15" i="13"/>
  <c r="F15" i="13"/>
  <c r="D15" i="13"/>
  <c r="C15" i="13"/>
  <c r="G14" i="13"/>
  <c r="F14" i="13"/>
  <c r="G13" i="13"/>
  <c r="F13" i="13"/>
  <c r="G12" i="13"/>
  <c r="F12" i="13"/>
  <c r="G11" i="13"/>
  <c r="F11" i="13"/>
  <c r="G10" i="13"/>
  <c r="F10" i="13"/>
  <c r="G9" i="13"/>
  <c r="F9" i="13"/>
  <c r="G8" i="13"/>
  <c r="F8" i="13"/>
  <c r="G7" i="13"/>
  <c r="F7" i="13"/>
  <c r="G6" i="13"/>
  <c r="F6" i="13"/>
  <c r="G5" i="13"/>
  <c r="F5" i="13"/>
  <c r="G4" i="13"/>
  <c r="F4" i="13"/>
  <c r="D14" i="13"/>
  <c r="C14" i="13"/>
  <c r="D13" i="13"/>
  <c r="C13" i="13"/>
  <c r="D12" i="13"/>
  <c r="C12" i="13"/>
  <c r="D11" i="13"/>
  <c r="C11" i="13"/>
  <c r="D10" i="13"/>
  <c r="C10" i="13"/>
  <c r="D9" i="13"/>
  <c r="C9" i="13"/>
  <c r="D8" i="13"/>
  <c r="C8" i="13"/>
  <c r="D7" i="13"/>
  <c r="C7" i="13"/>
  <c r="D6" i="13"/>
  <c r="C6" i="13"/>
  <c r="D5" i="13"/>
  <c r="C5" i="13"/>
  <c r="D4" i="13"/>
  <c r="C4" i="13"/>
  <c r="G3" i="13"/>
  <c r="F3" i="13"/>
  <c r="D3" i="13"/>
  <c r="C3" i="13"/>
  <c r="G15" i="12"/>
  <c r="F15" i="12"/>
  <c r="D15" i="12"/>
  <c r="C15" i="12"/>
  <c r="G14" i="12"/>
  <c r="F14" i="12"/>
  <c r="D14" i="12"/>
  <c r="C14" i="12"/>
  <c r="G13" i="12"/>
  <c r="F13" i="12"/>
  <c r="G12" i="12"/>
  <c r="F12" i="12"/>
  <c r="G11" i="12"/>
  <c r="F11" i="12"/>
  <c r="G10" i="12"/>
  <c r="F10" i="12"/>
  <c r="G9" i="12"/>
  <c r="F9" i="12"/>
  <c r="G8" i="12"/>
  <c r="F8" i="12"/>
  <c r="G7" i="12"/>
  <c r="F7" i="12"/>
  <c r="G6" i="12"/>
  <c r="F6" i="12"/>
  <c r="G5" i="12"/>
  <c r="F5" i="12"/>
  <c r="G4" i="12"/>
  <c r="F4" i="12"/>
  <c r="D13" i="12"/>
  <c r="C13" i="12"/>
  <c r="D12" i="12"/>
  <c r="C12" i="12"/>
  <c r="D11" i="12"/>
  <c r="C11" i="12"/>
  <c r="D10" i="12"/>
  <c r="C10" i="12"/>
  <c r="D9" i="12"/>
  <c r="C9" i="12"/>
  <c r="D8" i="12"/>
  <c r="C8" i="12"/>
  <c r="D7" i="12"/>
  <c r="C7" i="12"/>
  <c r="D6" i="12"/>
  <c r="C6" i="12"/>
  <c r="D5" i="12"/>
  <c r="C5" i="12"/>
  <c r="D4" i="12"/>
  <c r="C4" i="12"/>
  <c r="G3" i="12"/>
  <c r="F3" i="12"/>
  <c r="D3" i="12"/>
  <c r="C3" i="12"/>
  <c r="G15" i="11"/>
  <c r="F15" i="11"/>
  <c r="G14" i="11"/>
  <c r="F14" i="11"/>
  <c r="D15" i="11"/>
  <c r="C15" i="11"/>
  <c r="D14" i="11"/>
  <c r="C14" i="11"/>
  <c r="G13" i="11"/>
  <c r="F13" i="11"/>
  <c r="D13" i="11"/>
  <c r="C13" i="11"/>
  <c r="G12" i="11"/>
  <c r="F12" i="11"/>
  <c r="G11" i="11"/>
  <c r="F11" i="11"/>
  <c r="G10" i="11"/>
  <c r="F10" i="11"/>
  <c r="G9" i="11"/>
  <c r="F9" i="11"/>
  <c r="G8" i="11"/>
  <c r="F8" i="11"/>
  <c r="G7" i="11"/>
  <c r="F7" i="11"/>
  <c r="G6" i="11"/>
  <c r="F6" i="11"/>
  <c r="G5" i="11"/>
  <c r="F5" i="11"/>
  <c r="G4" i="11"/>
  <c r="F4" i="11"/>
  <c r="D12" i="11"/>
  <c r="C12" i="11"/>
  <c r="D11" i="11"/>
  <c r="C11" i="11"/>
  <c r="D10" i="11"/>
  <c r="C10" i="11"/>
  <c r="D9" i="11"/>
  <c r="C9" i="11"/>
  <c r="D8" i="11"/>
  <c r="C8" i="11"/>
  <c r="D7" i="11"/>
  <c r="C7" i="11"/>
  <c r="D6" i="11"/>
  <c r="C6" i="11"/>
  <c r="D5" i="11"/>
  <c r="C5" i="11"/>
  <c r="D4" i="11"/>
  <c r="C4" i="11"/>
  <c r="G3" i="11"/>
  <c r="F3" i="11"/>
  <c r="D3" i="11"/>
  <c r="C3" i="11"/>
  <c r="G15" i="10"/>
  <c r="F15" i="10"/>
  <c r="G14" i="10"/>
  <c r="F14" i="10"/>
  <c r="G13" i="10"/>
  <c r="F13" i="10"/>
  <c r="D15" i="10"/>
  <c r="C15" i="10"/>
  <c r="D14" i="10"/>
  <c r="C14" i="10"/>
  <c r="D13" i="10"/>
  <c r="C13" i="10"/>
  <c r="D12" i="10"/>
  <c r="F12" i="10"/>
  <c r="G12" i="10"/>
  <c r="C12" i="10"/>
  <c r="G11" i="10"/>
  <c r="F11" i="10"/>
  <c r="G10" i="10"/>
  <c r="F10" i="10"/>
  <c r="G9" i="10"/>
  <c r="F9" i="10"/>
  <c r="G8" i="10"/>
  <c r="F8" i="10"/>
  <c r="G7" i="10"/>
  <c r="F7" i="10"/>
  <c r="G6" i="10"/>
  <c r="F6" i="10"/>
  <c r="G5" i="10"/>
  <c r="F5" i="10"/>
  <c r="G4" i="10"/>
  <c r="F4" i="10"/>
  <c r="D11" i="10"/>
  <c r="C11" i="10"/>
  <c r="D10" i="10"/>
  <c r="C10" i="10"/>
  <c r="D9" i="10"/>
  <c r="C9" i="10"/>
  <c r="D8" i="10"/>
  <c r="C8" i="10"/>
  <c r="D7" i="10"/>
  <c r="C7" i="10"/>
  <c r="D6" i="10"/>
  <c r="C6" i="10"/>
  <c r="D5" i="10"/>
  <c r="C5" i="10"/>
  <c r="D4" i="10"/>
  <c r="C4" i="10"/>
  <c r="G3" i="10"/>
  <c r="F3" i="10"/>
  <c r="D3" i="10"/>
  <c r="C3" i="10"/>
  <c r="G15" i="9"/>
  <c r="F15" i="9"/>
  <c r="G14" i="9"/>
  <c r="F14" i="9"/>
  <c r="G13" i="9"/>
  <c r="F13" i="9"/>
  <c r="G12" i="9"/>
  <c r="F12" i="9"/>
  <c r="D15" i="9"/>
  <c r="C15" i="9"/>
  <c r="D14" i="9"/>
  <c r="C14" i="9"/>
  <c r="D13" i="9"/>
  <c r="C13" i="9"/>
  <c r="D12" i="9"/>
  <c r="C12" i="9"/>
  <c r="G11" i="9"/>
  <c r="F11" i="9"/>
  <c r="D11" i="9"/>
  <c r="C11" i="9"/>
  <c r="G10" i="9"/>
  <c r="F10" i="9"/>
  <c r="G9" i="9"/>
  <c r="F9" i="9"/>
  <c r="G8" i="9"/>
  <c r="F8" i="9"/>
  <c r="G7" i="9"/>
  <c r="F7" i="9"/>
  <c r="G6" i="9"/>
  <c r="F6" i="9"/>
  <c r="G5" i="9"/>
  <c r="F5" i="9"/>
  <c r="G4" i="9"/>
  <c r="F4" i="9"/>
  <c r="D10" i="9"/>
  <c r="C10" i="9"/>
  <c r="D9" i="9"/>
  <c r="C9" i="9"/>
  <c r="D8" i="9"/>
  <c r="C8" i="9"/>
  <c r="D7" i="9"/>
  <c r="C7" i="9"/>
  <c r="D6" i="9"/>
  <c r="C6" i="9"/>
  <c r="D5" i="9"/>
  <c r="C5" i="9"/>
  <c r="D4" i="9"/>
  <c r="C4" i="9"/>
  <c r="G3" i="9"/>
  <c r="F3" i="9"/>
  <c r="D3" i="9"/>
  <c r="C3" i="9"/>
  <c r="G15" i="8"/>
  <c r="F15" i="8"/>
  <c r="G14" i="8"/>
  <c r="F14" i="8"/>
  <c r="G13" i="8"/>
  <c r="F13" i="8"/>
  <c r="G12" i="8"/>
  <c r="F12" i="8"/>
  <c r="G11" i="8"/>
  <c r="F11" i="8"/>
  <c r="D15" i="8"/>
  <c r="C15" i="8"/>
  <c r="D14" i="8"/>
  <c r="C14" i="8"/>
  <c r="D13" i="8"/>
  <c r="C13" i="8"/>
  <c r="D12" i="8"/>
  <c r="C12" i="8"/>
  <c r="D11" i="8"/>
  <c r="C11" i="8"/>
  <c r="G10" i="8"/>
  <c r="F10" i="8"/>
  <c r="D10" i="8"/>
  <c r="C10" i="8"/>
  <c r="G9" i="8"/>
  <c r="F9" i="8"/>
  <c r="G8" i="8"/>
  <c r="F8" i="8"/>
  <c r="G7" i="8"/>
  <c r="F7" i="8"/>
  <c r="G6" i="8"/>
  <c r="F6" i="8"/>
  <c r="G5" i="8"/>
  <c r="F5" i="8"/>
  <c r="G4" i="8"/>
  <c r="F4" i="8"/>
  <c r="D9" i="8"/>
  <c r="C9" i="8"/>
  <c r="D8" i="8"/>
  <c r="C8" i="8"/>
  <c r="D7" i="8"/>
  <c r="C7" i="8"/>
  <c r="D6" i="8"/>
  <c r="C6" i="8"/>
  <c r="D5" i="8"/>
  <c r="C5" i="8"/>
  <c r="D4" i="8"/>
  <c r="C4" i="8"/>
  <c r="G3" i="8"/>
  <c r="F3" i="8"/>
  <c r="D3" i="8"/>
  <c r="C3" i="8"/>
  <c r="G15" i="7"/>
  <c r="F15" i="7"/>
  <c r="G14" i="7"/>
  <c r="F14" i="7"/>
  <c r="G13" i="7"/>
  <c r="F13" i="7"/>
  <c r="G12" i="7"/>
  <c r="F12" i="7"/>
  <c r="G11" i="7"/>
  <c r="F11" i="7"/>
  <c r="G10" i="7"/>
  <c r="F10" i="7"/>
  <c r="D15" i="7"/>
  <c r="C15" i="7"/>
  <c r="D14" i="7"/>
  <c r="C14" i="7"/>
  <c r="D13" i="7"/>
  <c r="C13" i="7"/>
  <c r="D12" i="7"/>
  <c r="C12" i="7"/>
  <c r="D11" i="7"/>
  <c r="C11" i="7"/>
  <c r="D10" i="7"/>
  <c r="C10" i="7"/>
  <c r="G9" i="7"/>
  <c r="F9" i="7"/>
  <c r="D9" i="7"/>
  <c r="C9" i="7"/>
  <c r="G8" i="7"/>
  <c r="F8" i="7"/>
  <c r="G7" i="7"/>
  <c r="F7" i="7"/>
  <c r="G6" i="7"/>
  <c r="F6" i="7"/>
  <c r="G5" i="7"/>
  <c r="F5" i="7"/>
  <c r="G4" i="7"/>
  <c r="F4" i="7"/>
  <c r="D8" i="7"/>
  <c r="C8" i="7"/>
  <c r="D7" i="7"/>
  <c r="C7" i="7"/>
  <c r="D6" i="7"/>
  <c r="C6" i="7"/>
  <c r="D5" i="7"/>
  <c r="C5" i="7"/>
  <c r="D4" i="7"/>
  <c r="C4" i="7"/>
  <c r="G3" i="7"/>
  <c r="F3" i="7"/>
  <c r="D3" i="7"/>
  <c r="C3" i="7"/>
  <c r="G15" i="6"/>
  <c r="F15" i="6"/>
  <c r="G14" i="6"/>
  <c r="F14" i="6"/>
  <c r="G13" i="6"/>
  <c r="F13" i="6"/>
  <c r="G12" i="6"/>
  <c r="F12" i="6"/>
  <c r="G11" i="6"/>
  <c r="F11" i="6"/>
  <c r="G10" i="6"/>
  <c r="F10" i="6"/>
  <c r="G9" i="6"/>
  <c r="F9" i="6"/>
  <c r="D15" i="6"/>
  <c r="C15" i="6"/>
  <c r="D14" i="6"/>
  <c r="C14" i="6"/>
  <c r="D13" i="6"/>
  <c r="C13" i="6"/>
  <c r="D12" i="6"/>
  <c r="C12" i="6"/>
  <c r="D11" i="6"/>
  <c r="C11" i="6"/>
  <c r="D10" i="6"/>
  <c r="C10" i="6"/>
  <c r="D9" i="6"/>
  <c r="C9" i="6"/>
  <c r="G8" i="6"/>
  <c r="F8" i="6"/>
  <c r="D8" i="6"/>
  <c r="C8" i="6"/>
  <c r="G7" i="6"/>
  <c r="F7" i="6"/>
  <c r="G6" i="6"/>
  <c r="F6" i="6"/>
  <c r="G5" i="6"/>
  <c r="F5" i="6"/>
  <c r="G4" i="6"/>
  <c r="F4" i="6"/>
  <c r="G3" i="6"/>
  <c r="F3" i="6"/>
  <c r="D3" i="6"/>
  <c r="C3" i="6"/>
  <c r="G15" i="5"/>
  <c r="F15" i="5"/>
  <c r="G14" i="5"/>
  <c r="F14" i="5"/>
  <c r="G13" i="5"/>
  <c r="F13" i="5"/>
  <c r="G12" i="5"/>
  <c r="F12" i="5"/>
  <c r="G11" i="5"/>
  <c r="F11" i="5"/>
  <c r="G10" i="5"/>
  <c r="F10" i="5"/>
  <c r="G9" i="5"/>
  <c r="F9" i="5"/>
  <c r="G8" i="5"/>
  <c r="F8" i="5"/>
  <c r="D15" i="5"/>
  <c r="C15" i="5"/>
  <c r="D14" i="5"/>
  <c r="C14" i="5"/>
  <c r="D13" i="5"/>
  <c r="C13" i="5"/>
  <c r="D12" i="5"/>
  <c r="C12" i="5"/>
  <c r="D11" i="5"/>
  <c r="C11" i="5"/>
  <c r="D10" i="5"/>
  <c r="C10" i="5"/>
  <c r="D9" i="5"/>
  <c r="C9" i="5"/>
  <c r="D8" i="5"/>
  <c r="C8" i="5"/>
  <c r="G7" i="5"/>
  <c r="F7" i="5"/>
  <c r="D7" i="5"/>
  <c r="C7" i="5"/>
  <c r="G6" i="5"/>
  <c r="F6" i="5"/>
  <c r="G5" i="5"/>
  <c r="F5" i="5"/>
  <c r="G4" i="5"/>
  <c r="F4" i="5"/>
  <c r="D6" i="5"/>
  <c r="C6" i="5"/>
  <c r="D5" i="5"/>
  <c r="C5" i="5"/>
  <c r="D4" i="5"/>
  <c r="C4" i="5"/>
  <c r="G3" i="5"/>
  <c r="F3" i="5"/>
  <c r="D3" i="5"/>
  <c r="C3" i="5"/>
  <c r="G5" i="4"/>
  <c r="F5" i="4"/>
  <c r="G4" i="4"/>
  <c r="F4" i="4"/>
  <c r="D5" i="4"/>
  <c r="C5" i="4"/>
  <c r="D4" i="4"/>
  <c r="C4" i="4"/>
  <c r="C3" i="4"/>
  <c r="G3" i="4"/>
  <c r="F3" i="4"/>
  <c r="D3" i="4"/>
  <c r="G4" i="3"/>
  <c r="F4" i="3"/>
  <c r="D3" i="3"/>
  <c r="C3" i="3"/>
  <c r="K4" i="15" l="1"/>
  <c r="D4" i="3" s="1"/>
  <c r="J4" i="15"/>
  <c r="C4" i="3" s="1"/>
  <c r="L3" i="15"/>
  <c r="F3" i="3" s="1"/>
  <c r="M3" i="15"/>
  <c r="G3" i="3" s="1"/>
  <c r="G5" i="3"/>
  <c r="F5" i="3"/>
  <c r="G15" i="4" l="1"/>
  <c r="G14" i="4"/>
  <c r="G13" i="4"/>
  <c r="G12" i="4"/>
  <c r="G11" i="4"/>
  <c r="G10" i="4"/>
  <c r="G9" i="4"/>
  <c r="G8" i="4"/>
  <c r="G7" i="4"/>
  <c r="F15" i="4"/>
  <c r="F14" i="4"/>
  <c r="F13" i="4"/>
  <c r="F12" i="4"/>
  <c r="F11" i="4"/>
  <c r="F10" i="4"/>
  <c r="F9" i="4"/>
  <c r="F8" i="4"/>
  <c r="F7" i="4"/>
  <c r="D15" i="4"/>
  <c r="D14" i="4"/>
  <c r="D13" i="4"/>
  <c r="D12" i="4"/>
  <c r="D11" i="4"/>
  <c r="D10" i="4"/>
  <c r="D9" i="4"/>
  <c r="D8" i="4"/>
  <c r="D7" i="4"/>
  <c r="C15" i="4"/>
  <c r="C14" i="4"/>
  <c r="C13" i="4"/>
  <c r="C12" i="4"/>
  <c r="C11" i="4"/>
  <c r="C10" i="4"/>
  <c r="C9" i="4"/>
  <c r="C8" i="4"/>
  <c r="C7" i="4"/>
  <c r="G6" i="4"/>
  <c r="F6" i="4"/>
  <c r="D6" i="4"/>
  <c r="C6" i="4"/>
  <c r="G15" i="3"/>
  <c r="G14" i="3"/>
  <c r="G13" i="3"/>
  <c r="G12" i="3"/>
  <c r="G11" i="3"/>
  <c r="G10" i="3"/>
  <c r="G9" i="3"/>
  <c r="G8" i="3"/>
  <c r="G7" i="3"/>
  <c r="G6" i="3"/>
  <c r="F15" i="3"/>
  <c r="F14" i="3"/>
  <c r="F13" i="3"/>
  <c r="F12" i="3"/>
  <c r="F11" i="3"/>
  <c r="F10" i="3"/>
  <c r="F9" i="3"/>
  <c r="F8" i="3"/>
  <c r="F7" i="3"/>
  <c r="F6" i="3"/>
  <c r="C15" i="3"/>
  <c r="C14" i="3"/>
  <c r="C13" i="3"/>
  <c r="C12" i="3"/>
  <c r="C11" i="3"/>
  <c r="C10" i="3"/>
  <c r="C9" i="3"/>
  <c r="C8" i="3"/>
  <c r="C7" i="3"/>
  <c r="C6" i="3"/>
  <c r="D5" i="3"/>
  <c r="C5" i="3"/>
  <c r="G15" i="2"/>
  <c r="G14" i="2"/>
  <c r="G13" i="2"/>
  <c r="G12" i="2"/>
  <c r="G11" i="2"/>
  <c r="G10" i="2"/>
  <c r="G9" i="2"/>
  <c r="G8" i="2"/>
  <c r="G7" i="2"/>
  <c r="G6" i="2"/>
  <c r="G5" i="2"/>
  <c r="F15" i="2"/>
  <c r="F14" i="2"/>
  <c r="F13" i="2"/>
  <c r="F12" i="2"/>
  <c r="F11" i="2"/>
  <c r="F10" i="2"/>
  <c r="F9" i="2"/>
  <c r="F8" i="2"/>
  <c r="F7" i="2"/>
  <c r="F6" i="2"/>
  <c r="F5" i="2"/>
  <c r="D15" i="2"/>
  <c r="D14" i="2"/>
  <c r="D13" i="2"/>
  <c r="D12" i="2"/>
  <c r="D11" i="2"/>
  <c r="D10" i="2"/>
  <c r="D9" i="2"/>
  <c r="D8" i="2"/>
  <c r="D7" i="2"/>
  <c r="D6" i="2"/>
  <c r="D5" i="2"/>
  <c r="C15" i="2"/>
  <c r="C14" i="2"/>
  <c r="C13" i="2"/>
  <c r="C12" i="2"/>
  <c r="C11" i="2"/>
  <c r="C10" i="2"/>
  <c r="C9" i="2"/>
  <c r="C8" i="2"/>
  <c r="C7" i="2"/>
  <c r="C6" i="2"/>
  <c r="C5" i="2"/>
  <c r="G4" i="2"/>
  <c r="F4" i="2"/>
  <c r="D4" i="2"/>
  <c r="C4" i="2"/>
  <c r="G14" i="1"/>
  <c r="G13" i="1"/>
  <c r="G12" i="1"/>
  <c r="G7" i="1"/>
  <c r="G6" i="1"/>
  <c r="G5" i="1"/>
  <c r="G4" i="1"/>
  <c r="F14" i="1"/>
  <c r="F13" i="1"/>
  <c r="F12" i="1"/>
  <c r="F11" i="1"/>
  <c r="F10" i="1"/>
  <c r="F8" i="1"/>
  <c r="F7" i="1"/>
  <c r="F6" i="1"/>
  <c r="F4" i="1"/>
  <c r="D15" i="1"/>
  <c r="D14" i="1"/>
  <c r="D13" i="1"/>
  <c r="D11" i="1"/>
  <c r="D10" i="1"/>
  <c r="D9" i="1"/>
  <c r="D8" i="1"/>
  <c r="D7" i="1"/>
  <c r="D6" i="1"/>
  <c r="D5" i="1"/>
  <c r="D4" i="1"/>
  <c r="C13" i="1"/>
  <c r="C11" i="1"/>
  <c r="C10" i="1"/>
  <c r="C6" i="1"/>
  <c r="C4" i="1"/>
  <c r="B4" i="3" l="1"/>
  <c r="H4" i="3" s="1"/>
  <c r="E4" i="3" l="1"/>
  <c r="F3" i="1"/>
  <c r="D3" i="1"/>
  <c r="C3" i="1"/>
  <c r="B15" i="14" l="1"/>
  <c r="B14" i="14"/>
  <c r="B13" i="14"/>
  <c r="B12" i="14"/>
  <c r="B11" i="14"/>
  <c r="B10" i="14"/>
  <c r="B9" i="14"/>
  <c r="B8" i="14"/>
  <c r="B7" i="14"/>
  <c r="B6" i="14"/>
  <c r="B5" i="14"/>
  <c r="B4" i="14"/>
  <c r="B4" i="2"/>
  <c r="E4" i="2" s="1"/>
  <c r="B5" i="2"/>
  <c r="E5" i="2" s="1"/>
  <c r="B6" i="2"/>
  <c r="E6" i="2" s="1"/>
  <c r="B7" i="2"/>
  <c r="E7" i="2" s="1"/>
  <c r="B8" i="2"/>
  <c r="E8" i="2" s="1"/>
  <c r="B9" i="2"/>
  <c r="E9" i="2" s="1"/>
  <c r="B10" i="2"/>
  <c r="E10" i="2" s="1"/>
  <c r="B11" i="2"/>
  <c r="E11" i="2" s="1"/>
  <c r="B12" i="2"/>
  <c r="E12" i="2" s="1"/>
  <c r="B13" i="2"/>
  <c r="E13" i="2" s="1"/>
  <c r="B14" i="2"/>
  <c r="E14" i="2" s="1"/>
  <c r="B15" i="2"/>
  <c r="E15" i="2" s="1"/>
  <c r="B15" i="11"/>
  <c r="B14" i="11"/>
  <c r="B13" i="11"/>
  <c r="B3" i="11"/>
  <c r="B12" i="11"/>
  <c r="B11" i="11"/>
  <c r="B10" i="11"/>
  <c r="B9" i="11"/>
  <c r="B8" i="11"/>
  <c r="B7" i="11"/>
  <c r="B6" i="11"/>
  <c r="B5" i="11"/>
  <c r="B4" i="11"/>
  <c r="B15" i="10"/>
  <c r="B14" i="10"/>
  <c r="B13" i="10"/>
  <c r="B12" i="10"/>
  <c r="B3" i="10"/>
  <c r="B11" i="10"/>
  <c r="B10" i="10"/>
  <c r="B9" i="10"/>
  <c r="B8" i="10"/>
  <c r="B7" i="10"/>
  <c r="B6" i="10"/>
  <c r="B5" i="10"/>
  <c r="B4" i="10"/>
  <c r="B15" i="9"/>
  <c r="B14" i="9"/>
  <c r="B13" i="9"/>
  <c r="B12" i="9"/>
  <c r="B11" i="9"/>
  <c r="B3" i="9"/>
  <c r="B10" i="9"/>
  <c r="B9" i="9"/>
  <c r="B8" i="9"/>
  <c r="B7" i="9"/>
  <c r="B6" i="9"/>
  <c r="B5" i="9"/>
  <c r="B4" i="9"/>
  <c r="B15" i="8"/>
  <c r="B14" i="8"/>
  <c r="B13" i="8"/>
  <c r="B12" i="8"/>
  <c r="B11" i="8"/>
  <c r="B10" i="8"/>
  <c r="B3" i="8"/>
  <c r="B9" i="8"/>
  <c r="B8" i="8"/>
  <c r="B7" i="8"/>
  <c r="B6" i="8"/>
  <c r="B5" i="8"/>
  <c r="B4" i="8"/>
  <c r="B15" i="7"/>
  <c r="B14" i="7"/>
  <c r="B13" i="7"/>
  <c r="B12" i="7"/>
  <c r="B11" i="7"/>
  <c r="B10" i="7"/>
  <c r="B9" i="7"/>
  <c r="B3" i="7"/>
  <c r="B8" i="7"/>
  <c r="B7" i="7"/>
  <c r="B6" i="7"/>
  <c r="B5" i="7"/>
  <c r="B4" i="7"/>
  <c r="B15" i="6"/>
  <c r="B14" i="6"/>
  <c r="B13" i="6"/>
  <c r="B12" i="6"/>
  <c r="B11" i="6"/>
  <c r="B10" i="6"/>
  <c r="B9" i="6"/>
  <c r="B8" i="6"/>
  <c r="B3" i="6"/>
  <c r="B7" i="6"/>
  <c r="B6" i="6"/>
  <c r="B5" i="6"/>
  <c r="B4" i="6"/>
  <c r="B15" i="5"/>
  <c r="B14" i="5"/>
  <c r="B13" i="5"/>
  <c r="B12" i="5"/>
  <c r="B11" i="5"/>
  <c r="B10" i="5"/>
  <c r="B9" i="5"/>
  <c r="B8" i="5"/>
  <c r="B7" i="5"/>
  <c r="B3" i="5"/>
  <c r="B6" i="5"/>
  <c r="B5" i="5"/>
  <c r="B4" i="5"/>
  <c r="B15" i="4"/>
  <c r="B14" i="4"/>
  <c r="B13" i="4"/>
  <c r="B12" i="4"/>
  <c r="B11" i="4"/>
  <c r="B10" i="4"/>
  <c r="B9" i="4"/>
  <c r="B8" i="4"/>
  <c r="B7" i="4"/>
  <c r="B6" i="4"/>
  <c r="B3" i="4"/>
  <c r="B5" i="4"/>
  <c r="B4" i="4"/>
  <c r="B15" i="3"/>
  <c r="B14" i="3"/>
  <c r="B13" i="3"/>
  <c r="B12" i="3"/>
  <c r="B11" i="3"/>
  <c r="B10" i="3"/>
  <c r="B9" i="3"/>
  <c r="B8" i="3"/>
  <c r="B7" i="3"/>
  <c r="B6" i="3"/>
  <c r="B5" i="3"/>
  <c r="B3" i="3"/>
  <c r="B4" i="1"/>
  <c r="H15" i="2" l="1"/>
  <c r="J15" i="2" s="1"/>
  <c r="H14" i="2"/>
  <c r="J14" i="2" s="1"/>
  <c r="H13" i="2"/>
  <c r="J13" i="2" s="1"/>
  <c r="H12" i="2"/>
  <c r="J12" i="2" s="1"/>
  <c r="H11" i="2"/>
  <c r="J11" i="2" s="1"/>
  <c r="H10" i="2"/>
  <c r="J10" i="2" s="1"/>
  <c r="H9" i="2"/>
  <c r="J9" i="2" s="1"/>
  <c r="H8" i="2"/>
  <c r="J8" i="2" s="1"/>
  <c r="H7" i="2"/>
  <c r="J7" i="2" s="1"/>
  <c r="H6" i="2"/>
  <c r="J6" i="2" s="1"/>
  <c r="H5" i="2"/>
  <c r="J5" i="2" s="1"/>
  <c r="H4" i="2"/>
  <c r="J4" i="2" s="1"/>
  <c r="H15" i="14"/>
  <c r="E15" i="14"/>
  <c r="H14" i="14"/>
  <c r="E14" i="14"/>
  <c r="H13" i="14"/>
  <c r="E13" i="14"/>
  <c r="H12" i="14"/>
  <c r="E12" i="14"/>
  <c r="H11" i="14"/>
  <c r="E11" i="14"/>
  <c r="H10" i="14"/>
  <c r="E10" i="14"/>
  <c r="H9" i="14"/>
  <c r="E9" i="14"/>
  <c r="H8" i="14"/>
  <c r="E8" i="14"/>
  <c r="H7" i="14"/>
  <c r="E7" i="14"/>
  <c r="H14" i="13"/>
  <c r="H13" i="13"/>
  <c r="H12" i="13"/>
  <c r="H11" i="13"/>
  <c r="H10" i="13"/>
  <c r="H9" i="13"/>
  <c r="H8" i="13"/>
  <c r="H7" i="13"/>
  <c r="H13" i="12"/>
  <c r="E13" i="12"/>
  <c r="H12" i="12"/>
  <c r="E12" i="12"/>
  <c r="H11" i="12"/>
  <c r="E11" i="12"/>
  <c r="H10" i="12"/>
  <c r="E10" i="12"/>
  <c r="H9" i="12"/>
  <c r="E9" i="12"/>
  <c r="H8" i="12"/>
  <c r="E8" i="12"/>
  <c r="H7" i="12"/>
  <c r="E7" i="12"/>
  <c r="H12" i="11"/>
  <c r="E12" i="11"/>
  <c r="H11" i="11"/>
  <c r="E11" i="11"/>
  <c r="H10" i="11"/>
  <c r="E10" i="11"/>
  <c r="H9" i="11"/>
  <c r="E9" i="11"/>
  <c r="H8" i="11"/>
  <c r="E8" i="11"/>
  <c r="H7" i="11"/>
  <c r="E7" i="11"/>
  <c r="H11" i="10"/>
  <c r="E11" i="10"/>
  <c r="H10" i="10"/>
  <c r="E10" i="10"/>
  <c r="H9" i="10"/>
  <c r="E9" i="10"/>
  <c r="H8" i="10"/>
  <c r="E8" i="10"/>
  <c r="H7" i="10"/>
  <c r="E7" i="10"/>
  <c r="H10" i="9"/>
  <c r="E10" i="9"/>
  <c r="H9" i="9"/>
  <c r="E9" i="9"/>
  <c r="H8" i="9"/>
  <c r="E8" i="9"/>
  <c r="H7" i="9"/>
  <c r="E7" i="9"/>
  <c r="J8" i="9" l="1"/>
  <c r="J7" i="11"/>
  <c r="J9" i="11"/>
  <c r="J11" i="11"/>
  <c r="J8" i="12"/>
  <c r="J10" i="12"/>
  <c r="J12" i="12"/>
  <c r="J7" i="10"/>
  <c r="J9" i="10"/>
  <c r="J11" i="10"/>
  <c r="J10" i="9"/>
  <c r="J7" i="14"/>
  <c r="J9" i="14"/>
  <c r="J11" i="14"/>
  <c r="J13" i="14"/>
  <c r="J15" i="14"/>
  <c r="J8" i="14"/>
  <c r="J10" i="14"/>
  <c r="J12" i="14"/>
  <c r="J14" i="14"/>
  <c r="J7" i="12"/>
  <c r="J9" i="12"/>
  <c r="J11" i="12"/>
  <c r="J13" i="12"/>
  <c r="J8" i="11"/>
  <c r="J10" i="11"/>
  <c r="J12" i="11"/>
  <c r="J8" i="10"/>
  <c r="J10" i="10"/>
  <c r="J7" i="9"/>
  <c r="J9" i="9"/>
  <c r="H9" i="8"/>
  <c r="E9" i="8"/>
  <c r="H8" i="8"/>
  <c r="E8" i="8"/>
  <c r="H7" i="8"/>
  <c r="E7" i="8"/>
  <c r="H8" i="7"/>
  <c r="E8" i="7"/>
  <c r="J8" i="7" s="1"/>
  <c r="H7" i="7"/>
  <c r="E7" i="7"/>
  <c r="H7" i="6"/>
  <c r="E7" i="6"/>
  <c r="J7" i="6" s="1"/>
  <c r="H6" i="14"/>
  <c r="E6" i="14"/>
  <c r="H6" i="13"/>
  <c r="H6" i="12"/>
  <c r="E6" i="12"/>
  <c r="H6" i="11"/>
  <c r="E6" i="11"/>
  <c r="H6" i="10"/>
  <c r="E6" i="10"/>
  <c r="J6" i="10" s="1"/>
  <c r="H6" i="9"/>
  <c r="E6" i="9"/>
  <c r="H6" i="8"/>
  <c r="E6" i="8"/>
  <c r="J6" i="8" s="1"/>
  <c r="H6" i="7"/>
  <c r="E6" i="7"/>
  <c r="H6" i="6"/>
  <c r="E6" i="6"/>
  <c r="H6" i="5"/>
  <c r="E6" i="5"/>
  <c r="E13" i="4"/>
  <c r="J8" i="8" l="1"/>
  <c r="J6" i="9"/>
  <c r="J6" i="7"/>
  <c r="J6" i="6"/>
  <c r="J6" i="5"/>
  <c r="J6" i="14"/>
  <c r="J6" i="12"/>
  <c r="J6" i="11"/>
  <c r="J7" i="8"/>
  <c r="J9" i="8"/>
  <c r="J7" i="7"/>
  <c r="H5" i="14"/>
  <c r="H4" i="14"/>
  <c r="H15" i="13"/>
  <c r="H3" i="13"/>
  <c r="H5" i="13"/>
  <c r="H4" i="13"/>
  <c r="H15" i="12"/>
  <c r="H14" i="12"/>
  <c r="H3" i="12"/>
  <c r="H5" i="12"/>
  <c r="H4" i="12"/>
  <c r="H15" i="11"/>
  <c r="H14" i="11"/>
  <c r="H13" i="11"/>
  <c r="H3" i="11"/>
  <c r="H5" i="11"/>
  <c r="H4" i="11"/>
  <c r="H15" i="10"/>
  <c r="H14" i="10"/>
  <c r="H13" i="10"/>
  <c r="H12" i="10"/>
  <c r="H3" i="10"/>
  <c r="H5" i="10"/>
  <c r="H4" i="10"/>
  <c r="H15" i="9"/>
  <c r="H14" i="9"/>
  <c r="H13" i="9"/>
  <c r="H12" i="9"/>
  <c r="H11" i="9"/>
  <c r="H3" i="9"/>
  <c r="H5" i="9"/>
  <c r="H4" i="9"/>
  <c r="H15" i="8"/>
  <c r="H14" i="8"/>
  <c r="H13" i="8"/>
  <c r="H12" i="8"/>
  <c r="H11" i="8"/>
  <c r="H10" i="8"/>
  <c r="H3" i="8"/>
  <c r="H5" i="8"/>
  <c r="H4" i="8"/>
  <c r="H15" i="7"/>
  <c r="H14" i="7"/>
  <c r="H13" i="7"/>
  <c r="H12" i="7"/>
  <c r="H11" i="7"/>
  <c r="H10" i="7"/>
  <c r="H9" i="7"/>
  <c r="H3" i="7"/>
  <c r="H5" i="7"/>
  <c r="H4" i="7"/>
  <c r="H15" i="6"/>
  <c r="H14" i="6"/>
  <c r="H13" i="6"/>
  <c r="H12" i="6"/>
  <c r="H11" i="6"/>
  <c r="H10" i="6"/>
  <c r="H9" i="6"/>
  <c r="H8" i="6"/>
  <c r="H3" i="6"/>
  <c r="H5" i="6"/>
  <c r="H4" i="6"/>
  <c r="H15" i="5"/>
  <c r="H14" i="5"/>
  <c r="H13" i="5"/>
  <c r="H12" i="5"/>
  <c r="H11" i="5"/>
  <c r="H10" i="5"/>
  <c r="H9" i="5"/>
  <c r="H8" i="5"/>
  <c r="H7" i="5"/>
  <c r="H3" i="5"/>
  <c r="H5" i="5"/>
  <c r="H4" i="5"/>
  <c r="H15" i="4"/>
  <c r="H14" i="4"/>
  <c r="H13" i="4"/>
  <c r="J13" i="4" s="1"/>
  <c r="H12" i="4"/>
  <c r="H11" i="4"/>
  <c r="H10" i="4"/>
  <c r="H9" i="4"/>
  <c r="H8" i="4"/>
  <c r="H7" i="4"/>
  <c r="H6" i="4"/>
  <c r="H3" i="4"/>
  <c r="H5" i="4"/>
  <c r="H4" i="4"/>
  <c r="H15" i="3"/>
  <c r="H14" i="3"/>
  <c r="H13" i="3"/>
  <c r="H12" i="3"/>
  <c r="H11" i="3"/>
  <c r="H10" i="3"/>
  <c r="H9" i="3"/>
  <c r="H8" i="3"/>
  <c r="H7" i="3"/>
  <c r="H6" i="3"/>
  <c r="H5" i="3"/>
  <c r="H3" i="3"/>
  <c r="E5" i="14"/>
  <c r="E4" i="14"/>
  <c r="E15" i="12"/>
  <c r="E14" i="12"/>
  <c r="E3" i="12"/>
  <c r="E5" i="12"/>
  <c r="E4" i="12"/>
  <c r="E15" i="11"/>
  <c r="E14" i="11"/>
  <c r="E13" i="11"/>
  <c r="E3" i="11"/>
  <c r="E5" i="11"/>
  <c r="E4" i="11"/>
  <c r="E15" i="10"/>
  <c r="E14" i="10"/>
  <c r="E13" i="10"/>
  <c r="E12" i="10"/>
  <c r="E3" i="10"/>
  <c r="E5" i="10"/>
  <c r="E4" i="10"/>
  <c r="E15" i="9"/>
  <c r="E14" i="9"/>
  <c r="E13" i="9"/>
  <c r="E12" i="9"/>
  <c r="E11" i="9"/>
  <c r="E3" i="9"/>
  <c r="E5" i="9"/>
  <c r="E4" i="9"/>
  <c r="E15" i="8"/>
  <c r="E14" i="8"/>
  <c r="E13" i="8"/>
  <c r="E12" i="8"/>
  <c r="E11" i="8"/>
  <c r="E10" i="8"/>
  <c r="E3" i="8"/>
  <c r="E5" i="8"/>
  <c r="E4" i="8"/>
  <c r="E15" i="7"/>
  <c r="E14" i="7"/>
  <c r="E13" i="7"/>
  <c r="E12" i="7"/>
  <c r="E11" i="7"/>
  <c r="E10" i="7"/>
  <c r="E9" i="7"/>
  <c r="E3" i="7"/>
  <c r="E5" i="7"/>
  <c r="E4" i="7"/>
  <c r="E15" i="6"/>
  <c r="E14" i="6"/>
  <c r="E13" i="6"/>
  <c r="E12" i="6"/>
  <c r="E11" i="6"/>
  <c r="E10" i="6"/>
  <c r="E9" i="6"/>
  <c r="E8" i="6"/>
  <c r="E3" i="6"/>
  <c r="E5" i="6"/>
  <c r="E4" i="6"/>
  <c r="E15" i="5"/>
  <c r="E14" i="5"/>
  <c r="E13" i="5"/>
  <c r="E12" i="5"/>
  <c r="E11" i="5"/>
  <c r="E10" i="5"/>
  <c r="E9" i="5"/>
  <c r="E8" i="5"/>
  <c r="E7" i="5"/>
  <c r="E3" i="5"/>
  <c r="E5" i="5"/>
  <c r="E4" i="5"/>
  <c r="E15" i="4"/>
  <c r="E14" i="4"/>
  <c r="E12" i="4"/>
  <c r="E11" i="4"/>
  <c r="E10" i="4"/>
  <c r="E9" i="4"/>
  <c r="E8" i="4"/>
  <c r="E7" i="4"/>
  <c r="E6" i="4"/>
  <c r="E3" i="4"/>
  <c r="E5" i="4"/>
  <c r="E4" i="4"/>
  <c r="H14" i="1"/>
  <c r="H13" i="1"/>
  <c r="H12" i="1"/>
  <c r="H11" i="1"/>
  <c r="H10" i="1"/>
  <c r="H9" i="1"/>
  <c r="H8" i="1"/>
  <c r="H7" i="1"/>
  <c r="H6" i="1"/>
  <c r="H5" i="1"/>
  <c r="H4" i="1"/>
  <c r="E14" i="1"/>
  <c r="E13" i="1"/>
  <c r="E12" i="1"/>
  <c r="E11" i="1"/>
  <c r="E10" i="1"/>
  <c r="E9" i="1"/>
  <c r="E8" i="1"/>
  <c r="E7" i="1"/>
  <c r="E6" i="1"/>
  <c r="E5" i="1"/>
  <c r="E4" i="1"/>
  <c r="J9" i="1" l="1"/>
  <c r="J4" i="11"/>
  <c r="J11" i="8"/>
  <c r="J14" i="12"/>
  <c r="J15" i="12"/>
  <c r="J16" i="11"/>
  <c r="J5" i="11"/>
  <c r="J14" i="11"/>
  <c r="J15" i="11"/>
  <c r="J4" i="10"/>
  <c r="J14" i="10"/>
  <c r="J5" i="10"/>
  <c r="J12" i="10"/>
  <c r="J15" i="10"/>
  <c r="J16" i="10"/>
  <c r="J15" i="9"/>
  <c r="J11" i="9"/>
  <c r="J4" i="9"/>
  <c r="J13" i="9"/>
  <c r="J14" i="9"/>
  <c r="J5" i="9"/>
  <c r="J15" i="8"/>
  <c r="J5" i="8"/>
  <c r="J13" i="8"/>
  <c r="J10" i="8"/>
  <c r="J14" i="8"/>
  <c r="J9" i="7"/>
  <c r="J13" i="7"/>
  <c r="J4" i="7"/>
  <c r="J11" i="7"/>
  <c r="J15" i="7"/>
  <c r="J14" i="6"/>
  <c r="J10" i="6"/>
  <c r="J4" i="6"/>
  <c r="J11" i="6"/>
  <c r="J5" i="6"/>
  <c r="J15" i="6"/>
  <c r="J9" i="6"/>
  <c r="J13" i="6"/>
  <c r="J10" i="5"/>
  <c r="J5" i="5"/>
  <c r="J5" i="4"/>
  <c r="J3" i="4"/>
  <c r="J4" i="5"/>
  <c r="J12" i="5"/>
  <c r="J13" i="5"/>
  <c r="J8" i="5"/>
  <c r="J16" i="5"/>
  <c r="J9" i="5"/>
  <c r="J14" i="5"/>
  <c r="J4" i="4"/>
  <c r="J15" i="4"/>
  <c r="J5" i="1"/>
  <c r="J6" i="4"/>
  <c r="J10" i="4"/>
  <c r="J11" i="4"/>
  <c r="J8" i="4"/>
  <c r="J12" i="4"/>
  <c r="J9" i="4"/>
  <c r="J7" i="4"/>
  <c r="J13" i="1"/>
  <c r="J6" i="1"/>
  <c r="J14" i="1"/>
  <c r="J7" i="1"/>
  <c r="J11" i="1"/>
  <c r="J4" i="1"/>
  <c r="J8" i="1"/>
  <c r="J12" i="1"/>
  <c r="J5" i="12"/>
  <c r="J4" i="14"/>
  <c r="J5" i="14"/>
  <c r="J4" i="12"/>
  <c r="J16" i="12"/>
  <c r="J13" i="11"/>
  <c r="J13" i="10"/>
  <c r="J12" i="9"/>
  <c r="J16" i="9"/>
  <c r="J4" i="8"/>
  <c r="J12" i="8"/>
  <c r="J16" i="8"/>
  <c r="J10" i="7"/>
  <c r="J14" i="7"/>
  <c r="J5" i="7"/>
  <c r="J12" i="7"/>
  <c r="J16" i="7"/>
  <c r="J8" i="6"/>
  <c r="J12" i="6"/>
  <c r="J16" i="6"/>
  <c r="J7" i="5"/>
  <c r="J11" i="5"/>
  <c r="J15" i="5"/>
  <c r="J14" i="4"/>
  <c r="J10" i="1"/>
  <c r="E14" i="3"/>
  <c r="J15" i="3" s="1"/>
  <c r="E6" i="3"/>
  <c r="J7" i="3" s="1"/>
  <c r="E5" i="3"/>
  <c r="J6" i="3" s="1"/>
  <c r="E15" i="3"/>
  <c r="J16" i="3" s="1"/>
  <c r="E3" i="3"/>
  <c r="J5" i="3" s="1"/>
  <c r="J4" i="3"/>
  <c r="E13" i="3"/>
  <c r="J14" i="3" s="1"/>
  <c r="E7" i="3"/>
  <c r="J8" i="3" s="1"/>
  <c r="E11" i="3"/>
  <c r="J12" i="3" s="1"/>
  <c r="E9" i="3"/>
  <c r="J10" i="3" s="1"/>
  <c r="E10" i="3"/>
  <c r="J11" i="3" s="1"/>
  <c r="E8" i="3"/>
  <c r="J9" i="3" s="1"/>
  <c r="E12" i="3"/>
  <c r="J13" i="3" s="1"/>
  <c r="E6" i="13"/>
  <c r="J6" i="13" s="1"/>
  <c r="E3" i="13"/>
  <c r="J15" i="13" s="1"/>
  <c r="E10" i="13"/>
  <c r="J10" i="13" s="1"/>
  <c r="E15" i="13"/>
  <c r="J16" i="13" s="1"/>
  <c r="E13" i="13"/>
  <c r="J13" i="13" s="1"/>
  <c r="E7" i="13"/>
  <c r="J7" i="13" s="1"/>
  <c r="E12" i="13"/>
  <c r="J12" i="13" s="1"/>
  <c r="E11" i="13"/>
  <c r="J11" i="13" s="1"/>
  <c r="E5" i="13"/>
  <c r="J5" i="13" s="1"/>
  <c r="E9" i="13"/>
  <c r="J9" i="13" s="1"/>
  <c r="E8" i="13"/>
  <c r="J8" i="13" s="1"/>
  <c r="E14" i="13"/>
  <c r="J14" i="13" s="1"/>
  <c r="E4" i="13"/>
  <c r="J4" i="13" s="1"/>
  <c r="H3" i="1"/>
  <c r="E3" i="2"/>
  <c r="H3" i="2" l="1"/>
  <c r="J3" i="2" s="1"/>
  <c r="E3" i="1"/>
  <c r="J3" i="1" s="1"/>
  <c r="H15" i="1"/>
  <c r="B3" i="14"/>
  <c r="H3" i="14" s="1"/>
  <c r="E15" i="1" l="1"/>
  <c r="J15" i="1" s="1"/>
  <c r="E3" i="14"/>
  <c r="J16" i="14" s="1"/>
</calcChain>
</file>

<file path=xl/sharedStrings.xml><?xml version="1.0" encoding="utf-8"?>
<sst xmlns="http://schemas.openxmlformats.org/spreadsheetml/2006/main" count="402" uniqueCount="54">
  <si>
    <t>face a face</t>
  </si>
  <si>
    <t>nbr de match</t>
  </si>
  <si>
    <t>victoire D</t>
  </si>
  <si>
    <t>victoire E</t>
  </si>
  <si>
    <t>%</t>
  </si>
  <si>
    <t>defaite D</t>
  </si>
  <si>
    <t>defaite E</t>
  </si>
  <si>
    <t>UBB</t>
  </si>
  <si>
    <t>ASM</t>
  </si>
  <si>
    <t xml:space="preserve">CASTRE </t>
  </si>
  <si>
    <t>GRENOBLE</t>
  </si>
  <si>
    <t>S ROCHELAIS</t>
  </si>
  <si>
    <t>LOU</t>
  </si>
  <si>
    <t>MHR</t>
  </si>
  <si>
    <t>SF PARIS</t>
  </si>
  <si>
    <t>S PALOISE</t>
  </si>
  <si>
    <t>USAP</t>
  </si>
  <si>
    <t>RACING 92</t>
  </si>
  <si>
    <t>RCT</t>
  </si>
  <si>
    <t>S TOULOUSAIN</t>
  </si>
  <si>
    <t>nul</t>
  </si>
  <si>
    <t>AGEN</t>
  </si>
  <si>
    <t>stat face a fac top 14 UBB</t>
  </si>
  <si>
    <t>stat face a fac top 14 AGEN</t>
  </si>
  <si>
    <t>stat face a fac top 14 CASTRE</t>
  </si>
  <si>
    <t xml:space="preserve">nul </t>
  </si>
  <si>
    <t>stat face a fac top 14 ASM CLERMONT</t>
  </si>
  <si>
    <t>stat face a fac top 14 GRENOBLE</t>
  </si>
  <si>
    <t>stat face a fac top 14 PAU</t>
  </si>
  <si>
    <t>stat face a fac top 14 LYON</t>
  </si>
  <si>
    <t>stat face a fac top 14 LA ROCHELLE</t>
  </si>
  <si>
    <t>stat face a fac top 14 MONTPELLIER</t>
  </si>
  <si>
    <t>stat face a fac top 14 PARIS</t>
  </si>
  <si>
    <t>stat face a fac top 14 PERPIGNAN</t>
  </si>
  <si>
    <t>stat face a fac top 14 RACING 92</t>
  </si>
  <si>
    <t>stat face a fac top 14 TOULON</t>
  </si>
  <si>
    <t>VD</t>
  </si>
  <si>
    <t>VE</t>
  </si>
  <si>
    <t>DD</t>
  </si>
  <si>
    <t>DE</t>
  </si>
  <si>
    <t>CLERMONT</t>
  </si>
  <si>
    <t>LA ROCHELLE</t>
  </si>
  <si>
    <t>LYON</t>
  </si>
  <si>
    <t>MONTPELLIER</t>
  </si>
  <si>
    <t>PARIS</t>
  </si>
  <si>
    <t>PAU</t>
  </si>
  <si>
    <t>PERPIGNAN</t>
  </si>
  <si>
    <t>TOULON</t>
  </si>
  <si>
    <t>TOULOUSE</t>
  </si>
  <si>
    <t>PERIGNAN</t>
  </si>
  <si>
    <t>stat face a fac top 14TOULOUSE</t>
  </si>
  <si>
    <t>1/px100</t>
  </si>
  <si>
    <t>P=1/cx100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</si>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</sst>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5" xfId="0" applyFill="1" applyBorder="1"/>
    <xf numFmtId="0" fontId="0" fillId="2" borderId="0" xfId="0" applyFill="1" applyBorder="1" applyAlignment="1">
      <alignment horizontal="center" vertical="center"/>
    </xf>
    <xf numFmtId="10" fontId="0" fillId="2" borderId="0" xfId="0" applyNumberFormat="1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7"/>
  <sheetViews>
    <sheetView zoomScale="115" zoomScaleNormal="115" workbookViewId="0">
      <selection activeCell="B34" sqref="B34"/>
    </sheetView>
  </sheetViews>
  <sheetFormatPr baseColWidth="10" defaultRowHeight="15" x14ac:dyDescent="0.25"/>
  <cols>
    <col min="1" max="1" width="16.7109375" customWidth="1"/>
  </cols>
  <sheetData>
    <row r="1" spans="1:29" x14ac:dyDescent="0.25">
      <c r="A1" s="22" t="s">
        <v>53</v>
      </c>
      <c r="B1" s="24" t="s">
        <v>21</v>
      </c>
      <c r="C1" s="24"/>
      <c r="D1" s="24"/>
      <c r="E1" s="24"/>
      <c r="F1" s="24" t="s">
        <v>7</v>
      </c>
      <c r="G1" s="24"/>
      <c r="H1" s="24"/>
      <c r="I1" s="24"/>
      <c r="J1" s="24" t="s">
        <v>9</v>
      </c>
      <c r="K1" s="24"/>
      <c r="L1" s="24"/>
      <c r="M1" s="24"/>
      <c r="N1" s="24" t="s">
        <v>40</v>
      </c>
      <c r="O1" s="24"/>
      <c r="P1" s="24"/>
      <c r="Q1" s="24"/>
      <c r="R1" s="24" t="s">
        <v>10</v>
      </c>
      <c r="S1" s="24"/>
      <c r="T1" s="24"/>
      <c r="U1" s="24"/>
      <c r="V1" s="24" t="s">
        <v>41</v>
      </c>
      <c r="W1" s="24"/>
      <c r="X1" s="24"/>
      <c r="Y1" s="24"/>
      <c r="Z1" s="24" t="s">
        <v>42</v>
      </c>
      <c r="AA1" s="24"/>
      <c r="AB1" s="24"/>
      <c r="AC1" s="24"/>
    </row>
    <row r="2" spans="1:29" x14ac:dyDescent="0.25">
      <c r="A2" s="23"/>
      <c r="B2" s="8" t="s">
        <v>36</v>
      </c>
      <c r="C2" s="8" t="s">
        <v>37</v>
      </c>
      <c r="D2" s="8" t="s">
        <v>38</v>
      </c>
      <c r="E2" s="8" t="s">
        <v>39</v>
      </c>
      <c r="F2" s="8" t="s">
        <v>36</v>
      </c>
      <c r="G2" s="8" t="s">
        <v>37</v>
      </c>
      <c r="H2" s="8" t="s">
        <v>38</v>
      </c>
      <c r="I2" s="8" t="s">
        <v>39</v>
      </c>
      <c r="J2" s="8" t="s">
        <v>36</v>
      </c>
      <c r="K2" s="8" t="s">
        <v>37</v>
      </c>
      <c r="L2" s="8" t="s">
        <v>38</v>
      </c>
      <c r="M2" s="8" t="s">
        <v>39</v>
      </c>
      <c r="N2" s="8" t="s">
        <v>36</v>
      </c>
      <c r="O2" s="8" t="s">
        <v>37</v>
      </c>
      <c r="P2" s="8" t="s">
        <v>38</v>
      </c>
      <c r="Q2" s="8" t="s">
        <v>39</v>
      </c>
      <c r="R2" s="8" t="s">
        <v>36</v>
      </c>
      <c r="S2" s="8" t="s">
        <v>37</v>
      </c>
      <c r="T2" s="8" t="s">
        <v>38</v>
      </c>
      <c r="U2" s="8" t="s">
        <v>39</v>
      </c>
      <c r="V2" s="8" t="s">
        <v>36</v>
      </c>
      <c r="W2" s="8" t="s">
        <v>37</v>
      </c>
      <c r="X2" s="8" t="s">
        <v>38</v>
      </c>
      <c r="Y2" s="8" t="s">
        <v>39</v>
      </c>
      <c r="Z2" s="8" t="s">
        <v>36</v>
      </c>
      <c r="AA2" s="8" t="s">
        <v>37</v>
      </c>
      <c r="AB2" s="8" t="s">
        <v>38</v>
      </c>
      <c r="AC2" s="8" t="s">
        <v>39</v>
      </c>
    </row>
    <row r="3" spans="1:29" x14ac:dyDescent="0.25">
      <c r="A3" s="10" t="s">
        <v>21</v>
      </c>
      <c r="B3" s="11"/>
      <c r="C3" s="11"/>
      <c r="D3" s="12"/>
      <c r="E3" s="12"/>
      <c r="F3" s="6">
        <v>4</v>
      </c>
      <c r="G3" s="6">
        <v>2</v>
      </c>
      <c r="H3" s="6">
        <v>0</v>
      </c>
      <c r="I3" s="6">
        <v>3</v>
      </c>
      <c r="J3" s="7">
        <v>5</v>
      </c>
      <c r="K3" s="7">
        <v>2</v>
      </c>
      <c r="L3" s="6">
        <f>resultat!I5</f>
        <v>6</v>
      </c>
      <c r="M3" s="6">
        <f>resultat!H5</f>
        <v>3</v>
      </c>
      <c r="N3" s="6">
        <v>6</v>
      </c>
      <c r="O3" s="6">
        <v>3</v>
      </c>
      <c r="P3" s="6">
        <v>0</v>
      </c>
      <c r="Q3" s="6">
        <v>2</v>
      </c>
      <c r="R3" s="7">
        <v>2</v>
      </c>
      <c r="S3" s="7">
        <v>1</v>
      </c>
      <c r="T3" s="7">
        <v>0</v>
      </c>
      <c r="U3" s="7">
        <v>1</v>
      </c>
      <c r="V3" s="7">
        <v>3</v>
      </c>
      <c r="W3" s="7">
        <v>2</v>
      </c>
      <c r="X3" s="7">
        <v>2</v>
      </c>
      <c r="Y3" s="7">
        <v>3</v>
      </c>
      <c r="Z3" s="7">
        <v>3</v>
      </c>
      <c r="AA3" s="7">
        <v>1</v>
      </c>
      <c r="AB3" s="7">
        <v>0</v>
      </c>
      <c r="AC3" s="7">
        <v>2</v>
      </c>
    </row>
    <row r="4" spans="1:29" x14ac:dyDescent="0.25">
      <c r="A4" s="10" t="s">
        <v>7</v>
      </c>
      <c r="B4" s="8">
        <v>3</v>
      </c>
      <c r="C4" s="8">
        <v>0</v>
      </c>
      <c r="D4" s="8">
        <v>2</v>
      </c>
      <c r="E4" s="8">
        <v>4</v>
      </c>
      <c r="F4" s="15"/>
      <c r="G4" s="13"/>
      <c r="H4" s="16"/>
      <c r="I4" s="13"/>
      <c r="J4" s="7">
        <f>resultat!Q4</f>
        <v>2</v>
      </c>
      <c r="K4" s="7">
        <f>resultat!R4</f>
        <v>4</v>
      </c>
      <c r="L4" s="6">
        <v>1</v>
      </c>
      <c r="M4" s="6">
        <v>4</v>
      </c>
      <c r="N4" s="6">
        <v>1</v>
      </c>
      <c r="O4" s="6">
        <v>0</v>
      </c>
      <c r="P4" s="6">
        <v>0</v>
      </c>
      <c r="Q4" s="6">
        <v>2</v>
      </c>
      <c r="R4" s="7">
        <v>4</v>
      </c>
      <c r="S4" s="7">
        <v>1</v>
      </c>
      <c r="T4" s="7">
        <v>2</v>
      </c>
      <c r="U4" s="7">
        <v>4</v>
      </c>
      <c r="V4" s="7">
        <v>3</v>
      </c>
      <c r="W4" s="7">
        <v>1</v>
      </c>
      <c r="X4" s="7">
        <v>1</v>
      </c>
      <c r="Y4" s="7">
        <v>4</v>
      </c>
      <c r="Z4" s="7">
        <v>3</v>
      </c>
      <c r="AA4" s="7">
        <v>0</v>
      </c>
      <c r="AB4" s="7">
        <v>1</v>
      </c>
      <c r="AC4" s="7">
        <v>5</v>
      </c>
    </row>
    <row r="5" spans="1:29" x14ac:dyDescent="0.25">
      <c r="A5" s="10" t="s">
        <v>9</v>
      </c>
      <c r="B5" s="8">
        <v>3</v>
      </c>
      <c r="C5" s="8">
        <v>1</v>
      </c>
      <c r="D5" s="8">
        <v>2</v>
      </c>
      <c r="E5" s="8">
        <v>5</v>
      </c>
      <c r="F5" s="8">
        <v>4</v>
      </c>
      <c r="G5" s="8">
        <v>1</v>
      </c>
      <c r="H5" s="8">
        <v>3</v>
      </c>
      <c r="I5" s="8">
        <v>6</v>
      </c>
      <c r="J5" s="13"/>
      <c r="K5" s="13"/>
      <c r="L5" s="13"/>
      <c r="M5" s="13"/>
      <c r="N5" s="6">
        <v>10</v>
      </c>
      <c r="O5" s="6">
        <v>1</v>
      </c>
      <c r="P5" s="6">
        <v>3</v>
      </c>
      <c r="Q5" s="6">
        <v>7</v>
      </c>
      <c r="R5" s="7">
        <v>3</v>
      </c>
      <c r="S5" s="7">
        <v>1</v>
      </c>
      <c r="T5" s="7">
        <v>2</v>
      </c>
      <c r="U5" s="7">
        <v>5</v>
      </c>
      <c r="V5" s="7">
        <v>4</v>
      </c>
      <c r="W5" s="7">
        <v>1</v>
      </c>
      <c r="X5" s="7">
        <v>1</v>
      </c>
      <c r="Y5" s="7">
        <v>4</v>
      </c>
      <c r="Z5" s="7">
        <v>2</v>
      </c>
      <c r="AA5" s="7">
        <v>1</v>
      </c>
      <c r="AB5" s="7">
        <v>2</v>
      </c>
      <c r="AC5" s="7">
        <v>3</v>
      </c>
    </row>
    <row r="6" spans="1:29" x14ac:dyDescent="0.25">
      <c r="A6" s="10" t="s">
        <v>40</v>
      </c>
      <c r="B6" s="8">
        <v>2</v>
      </c>
      <c r="C6" s="8">
        <v>0</v>
      </c>
      <c r="D6" s="8">
        <v>3</v>
      </c>
      <c r="E6" s="8">
        <v>6</v>
      </c>
      <c r="F6" s="8">
        <v>2</v>
      </c>
      <c r="G6" s="8">
        <v>0</v>
      </c>
      <c r="H6" s="8">
        <v>0</v>
      </c>
      <c r="I6" s="8">
        <v>1</v>
      </c>
      <c r="J6" s="8">
        <v>7</v>
      </c>
      <c r="K6" s="8">
        <v>3</v>
      </c>
      <c r="L6" s="8">
        <v>1</v>
      </c>
      <c r="M6" s="8">
        <v>10</v>
      </c>
      <c r="N6" s="13"/>
      <c r="O6" s="13"/>
      <c r="P6" s="13"/>
      <c r="Q6" s="13"/>
      <c r="R6" s="7">
        <v>1</v>
      </c>
      <c r="S6" s="7">
        <v>0</v>
      </c>
      <c r="T6" s="7">
        <v>4</v>
      </c>
      <c r="U6" s="7">
        <v>5</v>
      </c>
      <c r="V6" s="7">
        <v>4</v>
      </c>
      <c r="W6" s="7">
        <v>0</v>
      </c>
      <c r="X6" s="7">
        <v>1</v>
      </c>
      <c r="Y6" s="7">
        <v>5</v>
      </c>
      <c r="Z6" s="7">
        <v>1</v>
      </c>
      <c r="AA6" s="7">
        <v>2</v>
      </c>
      <c r="AB6" s="7">
        <v>1</v>
      </c>
      <c r="AC6" s="7">
        <v>5</v>
      </c>
    </row>
    <row r="7" spans="1:29" x14ac:dyDescent="0.25">
      <c r="A7" s="10" t="s">
        <v>10</v>
      </c>
      <c r="B7" s="8">
        <v>1</v>
      </c>
      <c r="C7" s="8">
        <v>0</v>
      </c>
      <c r="D7" s="8">
        <v>1</v>
      </c>
      <c r="E7" s="8">
        <v>2</v>
      </c>
      <c r="F7" s="8">
        <v>4</v>
      </c>
      <c r="G7" s="8">
        <v>2</v>
      </c>
      <c r="H7" s="8">
        <v>1</v>
      </c>
      <c r="I7" s="8">
        <v>4</v>
      </c>
      <c r="J7" s="8">
        <v>5</v>
      </c>
      <c r="K7" s="8">
        <v>2</v>
      </c>
      <c r="L7" s="8">
        <v>1</v>
      </c>
      <c r="M7" s="8">
        <v>3</v>
      </c>
      <c r="N7" s="8">
        <v>5</v>
      </c>
      <c r="O7" s="8">
        <v>4</v>
      </c>
      <c r="P7" s="8">
        <v>0</v>
      </c>
      <c r="Q7" s="8">
        <v>1</v>
      </c>
      <c r="R7" s="13"/>
      <c r="S7" s="13"/>
      <c r="T7" s="13"/>
      <c r="U7" s="13"/>
      <c r="V7" s="7">
        <v>3</v>
      </c>
      <c r="W7" s="7">
        <v>1</v>
      </c>
      <c r="X7" s="7">
        <v>1</v>
      </c>
      <c r="Y7" s="7">
        <v>0</v>
      </c>
      <c r="Z7" s="7">
        <v>3</v>
      </c>
      <c r="AA7" s="7">
        <v>0</v>
      </c>
      <c r="AB7" s="7">
        <v>0</v>
      </c>
      <c r="AC7" s="7">
        <v>2</v>
      </c>
    </row>
    <row r="8" spans="1:29" x14ac:dyDescent="0.25">
      <c r="A8" s="10" t="s">
        <v>41</v>
      </c>
      <c r="B8" s="8">
        <v>3</v>
      </c>
      <c r="C8" s="8">
        <v>2</v>
      </c>
      <c r="D8" s="8">
        <v>2</v>
      </c>
      <c r="E8" s="8">
        <v>3</v>
      </c>
      <c r="F8" s="8">
        <v>4</v>
      </c>
      <c r="G8" s="8">
        <v>1</v>
      </c>
      <c r="H8" s="8">
        <v>1</v>
      </c>
      <c r="I8" s="8">
        <v>3</v>
      </c>
      <c r="J8" s="8">
        <v>4</v>
      </c>
      <c r="K8" s="8">
        <v>1</v>
      </c>
      <c r="L8" s="8">
        <v>1</v>
      </c>
      <c r="M8" s="8">
        <v>4</v>
      </c>
      <c r="N8" s="8">
        <v>5</v>
      </c>
      <c r="O8" s="8">
        <v>1</v>
      </c>
      <c r="P8" s="8">
        <v>0</v>
      </c>
      <c r="Q8" s="8">
        <v>4</v>
      </c>
      <c r="R8" s="8">
        <v>1</v>
      </c>
      <c r="S8" s="8">
        <v>0</v>
      </c>
      <c r="T8" s="8">
        <v>1</v>
      </c>
      <c r="U8" s="8">
        <v>3</v>
      </c>
      <c r="V8" s="13"/>
      <c r="W8" s="13"/>
      <c r="X8" s="13"/>
      <c r="Y8" s="13"/>
      <c r="Z8" s="7">
        <v>3</v>
      </c>
      <c r="AA8" s="7">
        <v>1</v>
      </c>
      <c r="AB8" s="7">
        <v>1</v>
      </c>
      <c r="AC8" s="7">
        <v>5</v>
      </c>
    </row>
    <row r="9" spans="1:29" x14ac:dyDescent="0.25">
      <c r="A9" s="10" t="s">
        <v>42</v>
      </c>
      <c r="B9" s="8">
        <v>2</v>
      </c>
      <c r="C9" s="8">
        <v>0</v>
      </c>
      <c r="D9" s="8">
        <v>1</v>
      </c>
      <c r="E9" s="8">
        <v>3</v>
      </c>
      <c r="F9" s="8">
        <v>5</v>
      </c>
      <c r="G9" s="8">
        <v>1</v>
      </c>
      <c r="H9" s="8">
        <v>0</v>
      </c>
      <c r="I9" s="8">
        <v>3</v>
      </c>
      <c r="J9" s="8">
        <v>3</v>
      </c>
      <c r="K9" s="8">
        <v>2</v>
      </c>
      <c r="L9" s="8">
        <v>1</v>
      </c>
      <c r="M9" s="8">
        <v>2</v>
      </c>
      <c r="N9" s="8">
        <v>5</v>
      </c>
      <c r="O9" s="8">
        <v>1</v>
      </c>
      <c r="P9" s="8">
        <v>2</v>
      </c>
      <c r="Q9" s="8">
        <v>1</v>
      </c>
      <c r="R9" s="8">
        <v>2</v>
      </c>
      <c r="S9" s="8">
        <v>0</v>
      </c>
      <c r="T9" s="8">
        <v>0</v>
      </c>
      <c r="U9" s="8">
        <v>3</v>
      </c>
      <c r="V9" s="8">
        <v>5</v>
      </c>
      <c r="W9" s="8">
        <v>1</v>
      </c>
      <c r="X9" s="8">
        <v>1</v>
      </c>
      <c r="Y9" s="8">
        <v>3</v>
      </c>
      <c r="Z9" s="13"/>
      <c r="AA9" s="13"/>
      <c r="AB9" s="13"/>
      <c r="AC9" s="13"/>
    </row>
    <row r="10" spans="1:29" x14ac:dyDescent="0.25">
      <c r="A10" s="10" t="s">
        <v>43</v>
      </c>
      <c r="B10" s="8">
        <v>1</v>
      </c>
      <c r="C10" s="8">
        <v>0</v>
      </c>
      <c r="D10" s="8">
        <v>2</v>
      </c>
      <c r="E10" s="8">
        <v>2</v>
      </c>
      <c r="F10" s="8">
        <v>2</v>
      </c>
      <c r="G10" s="8">
        <v>1</v>
      </c>
      <c r="H10" s="8">
        <v>5</v>
      </c>
      <c r="I10" s="8">
        <v>6</v>
      </c>
      <c r="J10" s="8">
        <v>10</v>
      </c>
      <c r="K10" s="8">
        <v>5</v>
      </c>
      <c r="L10" s="8">
        <v>3</v>
      </c>
      <c r="M10" s="8">
        <v>8</v>
      </c>
      <c r="N10" s="8">
        <v>6</v>
      </c>
      <c r="O10" s="8">
        <v>4</v>
      </c>
      <c r="P10" s="8">
        <v>4</v>
      </c>
      <c r="Q10" s="8">
        <v>7</v>
      </c>
      <c r="R10" s="8">
        <v>2</v>
      </c>
      <c r="S10" s="8">
        <v>0</v>
      </c>
      <c r="T10" s="8">
        <v>4</v>
      </c>
      <c r="U10" s="8">
        <v>5</v>
      </c>
      <c r="V10" s="8">
        <v>5</v>
      </c>
      <c r="W10" s="8">
        <v>0</v>
      </c>
      <c r="X10" s="8">
        <v>0</v>
      </c>
      <c r="Y10" s="8">
        <v>5</v>
      </c>
      <c r="Z10" s="8">
        <v>4</v>
      </c>
      <c r="AA10" s="8">
        <v>0</v>
      </c>
      <c r="AB10" s="8">
        <v>1</v>
      </c>
      <c r="AC10" s="8">
        <v>5</v>
      </c>
    </row>
    <row r="11" spans="1:29" x14ac:dyDescent="0.25">
      <c r="A11" s="10" t="s">
        <v>44</v>
      </c>
      <c r="B11" s="8">
        <v>3</v>
      </c>
      <c r="C11" s="8">
        <v>1</v>
      </c>
      <c r="D11" s="8">
        <v>3</v>
      </c>
      <c r="E11" s="8">
        <v>4</v>
      </c>
      <c r="F11" s="8">
        <v>6</v>
      </c>
      <c r="G11" s="8">
        <v>1</v>
      </c>
      <c r="H11" s="8">
        <v>1</v>
      </c>
      <c r="I11" s="8">
        <v>7</v>
      </c>
      <c r="J11" s="8">
        <v>8</v>
      </c>
      <c r="K11" s="8">
        <v>0</v>
      </c>
      <c r="L11" s="8">
        <v>3</v>
      </c>
      <c r="M11" s="8">
        <v>9</v>
      </c>
      <c r="N11" s="8">
        <v>10</v>
      </c>
      <c r="O11" s="8">
        <v>3</v>
      </c>
      <c r="P11" s="8">
        <v>1</v>
      </c>
      <c r="Q11" s="8">
        <v>6</v>
      </c>
      <c r="R11" s="8">
        <v>3</v>
      </c>
      <c r="S11" s="8">
        <v>2</v>
      </c>
      <c r="T11" s="8">
        <v>2</v>
      </c>
      <c r="U11" s="8">
        <v>4</v>
      </c>
      <c r="V11" s="8">
        <v>3</v>
      </c>
      <c r="W11" s="8">
        <v>1</v>
      </c>
      <c r="X11" s="8">
        <v>0</v>
      </c>
      <c r="Y11" s="8">
        <v>5</v>
      </c>
      <c r="Z11" s="8">
        <v>5</v>
      </c>
      <c r="AA11" s="8">
        <v>1</v>
      </c>
      <c r="AB11" s="8">
        <v>0</v>
      </c>
      <c r="AC11" s="8">
        <v>3</v>
      </c>
    </row>
    <row r="12" spans="1:29" x14ac:dyDescent="0.25">
      <c r="A12" s="10" t="s">
        <v>45</v>
      </c>
      <c r="B12" s="8">
        <v>2</v>
      </c>
      <c r="C12" s="8">
        <v>1</v>
      </c>
      <c r="D12" s="8">
        <v>3</v>
      </c>
      <c r="E12" s="8">
        <v>3</v>
      </c>
      <c r="F12" s="8">
        <v>3</v>
      </c>
      <c r="G12" s="8">
        <v>2</v>
      </c>
      <c r="H12" s="8">
        <v>1</v>
      </c>
      <c r="I12" s="8">
        <v>1</v>
      </c>
      <c r="J12" s="8">
        <v>3</v>
      </c>
      <c r="K12" s="8">
        <v>0</v>
      </c>
      <c r="L12" s="8">
        <v>1</v>
      </c>
      <c r="M12" s="8">
        <v>3</v>
      </c>
      <c r="N12" s="8">
        <v>3</v>
      </c>
      <c r="O12" s="8">
        <v>2</v>
      </c>
      <c r="P12" s="8">
        <v>0</v>
      </c>
      <c r="Q12" s="8">
        <v>2</v>
      </c>
      <c r="R12" s="8">
        <v>1</v>
      </c>
      <c r="S12" s="8">
        <v>0</v>
      </c>
      <c r="T12" s="8">
        <v>2</v>
      </c>
      <c r="U12" s="8">
        <v>2</v>
      </c>
      <c r="V12" s="8">
        <v>6</v>
      </c>
      <c r="W12" s="8">
        <v>3</v>
      </c>
      <c r="X12" s="8">
        <v>0</v>
      </c>
      <c r="Y12" s="8">
        <v>4</v>
      </c>
      <c r="Z12" s="8">
        <v>4</v>
      </c>
      <c r="AA12" s="8">
        <v>1</v>
      </c>
      <c r="AB12" s="8">
        <v>1</v>
      </c>
      <c r="AC12" s="8">
        <v>3</v>
      </c>
    </row>
    <row r="13" spans="1:29" x14ac:dyDescent="0.25">
      <c r="A13" s="10" t="s">
        <v>46</v>
      </c>
      <c r="B13" s="8">
        <v>4</v>
      </c>
      <c r="C13" s="8">
        <v>1</v>
      </c>
      <c r="D13" s="8">
        <v>1</v>
      </c>
      <c r="E13" s="8">
        <v>4</v>
      </c>
      <c r="F13" s="8">
        <v>3</v>
      </c>
      <c r="G13" s="8">
        <v>1</v>
      </c>
      <c r="H13" s="8">
        <v>0</v>
      </c>
      <c r="I13" s="8">
        <v>3</v>
      </c>
      <c r="J13" s="8">
        <v>4</v>
      </c>
      <c r="K13" s="8">
        <v>3</v>
      </c>
      <c r="L13" s="8">
        <v>2</v>
      </c>
      <c r="M13" s="8">
        <v>4</v>
      </c>
      <c r="N13" s="8">
        <v>6</v>
      </c>
      <c r="O13" s="8">
        <v>4</v>
      </c>
      <c r="P13" s="8">
        <v>1</v>
      </c>
      <c r="Q13" s="8">
        <v>4</v>
      </c>
      <c r="R13" s="8">
        <v>3</v>
      </c>
      <c r="S13" s="8">
        <v>0</v>
      </c>
      <c r="T13" s="8">
        <v>1</v>
      </c>
      <c r="U13" s="8">
        <v>4</v>
      </c>
      <c r="V13" s="8">
        <v>1</v>
      </c>
      <c r="W13" s="8">
        <v>0</v>
      </c>
      <c r="X13" s="8">
        <v>1</v>
      </c>
      <c r="Y13" s="8">
        <v>1</v>
      </c>
      <c r="Z13" s="8">
        <v>2</v>
      </c>
      <c r="AA13" s="8">
        <v>1</v>
      </c>
      <c r="AB13" s="8">
        <v>0</v>
      </c>
      <c r="AC13" s="8">
        <v>2</v>
      </c>
    </row>
    <row r="14" spans="1:29" x14ac:dyDescent="0.25">
      <c r="A14" s="10" t="s">
        <v>17</v>
      </c>
      <c r="B14" s="8">
        <v>4</v>
      </c>
      <c r="C14" s="8">
        <v>0</v>
      </c>
      <c r="D14" s="8">
        <v>1</v>
      </c>
      <c r="E14" s="8">
        <v>6</v>
      </c>
      <c r="F14" s="8">
        <v>5</v>
      </c>
      <c r="G14" s="8">
        <v>0</v>
      </c>
      <c r="H14" s="8">
        <v>3</v>
      </c>
      <c r="I14" s="8">
        <v>7</v>
      </c>
      <c r="J14" s="8">
        <v>6</v>
      </c>
      <c r="K14" s="8">
        <v>2</v>
      </c>
      <c r="L14" s="8">
        <v>3</v>
      </c>
      <c r="M14" s="8">
        <v>9</v>
      </c>
      <c r="N14" s="8">
        <v>10</v>
      </c>
      <c r="O14" s="8">
        <v>2</v>
      </c>
      <c r="P14" s="8">
        <v>1</v>
      </c>
      <c r="Q14" s="8">
        <v>7</v>
      </c>
      <c r="R14" s="8">
        <v>3</v>
      </c>
      <c r="S14" s="8">
        <v>1</v>
      </c>
      <c r="T14" s="8">
        <v>2</v>
      </c>
      <c r="U14" s="8">
        <v>5</v>
      </c>
      <c r="V14" s="8">
        <v>2</v>
      </c>
      <c r="W14" s="8">
        <v>1</v>
      </c>
      <c r="X14" s="8">
        <v>2</v>
      </c>
      <c r="Y14" s="8">
        <v>4</v>
      </c>
      <c r="Z14" s="8">
        <v>1</v>
      </c>
      <c r="AA14" s="8">
        <v>2</v>
      </c>
      <c r="AB14" s="8">
        <v>3</v>
      </c>
      <c r="AC14" s="8">
        <v>3</v>
      </c>
    </row>
    <row r="15" spans="1:29" x14ac:dyDescent="0.25">
      <c r="A15" s="10" t="s">
        <v>47</v>
      </c>
      <c r="B15" s="8">
        <v>3</v>
      </c>
      <c r="C15" s="8">
        <v>0</v>
      </c>
      <c r="D15" s="8">
        <v>2</v>
      </c>
      <c r="E15" s="8">
        <v>6</v>
      </c>
      <c r="F15" s="8">
        <v>5</v>
      </c>
      <c r="G15" s="8">
        <v>0</v>
      </c>
      <c r="H15" s="8">
        <v>3</v>
      </c>
      <c r="I15" s="8">
        <v>7</v>
      </c>
      <c r="J15" s="8">
        <v>9</v>
      </c>
      <c r="K15" s="8">
        <v>2</v>
      </c>
      <c r="L15" s="8">
        <v>0</v>
      </c>
      <c r="M15" s="8">
        <v>11</v>
      </c>
      <c r="N15" s="8">
        <v>11</v>
      </c>
      <c r="O15" s="8">
        <v>2</v>
      </c>
      <c r="P15" s="8">
        <v>3</v>
      </c>
      <c r="Q15" s="8">
        <v>7</v>
      </c>
      <c r="R15" s="8">
        <v>3</v>
      </c>
      <c r="S15" s="8">
        <v>1</v>
      </c>
      <c r="T15" s="8">
        <v>1</v>
      </c>
      <c r="U15" s="8">
        <v>5</v>
      </c>
      <c r="V15" s="8">
        <v>2</v>
      </c>
      <c r="W15" s="8">
        <v>2</v>
      </c>
      <c r="X15" s="8">
        <v>3</v>
      </c>
      <c r="Y15" s="8">
        <v>4</v>
      </c>
      <c r="Z15" s="8">
        <v>2</v>
      </c>
      <c r="AA15" s="8">
        <v>0</v>
      </c>
      <c r="AB15" s="8">
        <v>2</v>
      </c>
      <c r="AC15" s="8">
        <v>5</v>
      </c>
    </row>
    <row r="16" spans="1:29" x14ac:dyDescent="0.25">
      <c r="A16" s="17" t="s">
        <v>48</v>
      </c>
      <c r="B16" s="18">
        <v>1</v>
      </c>
      <c r="C16" s="18">
        <v>0</v>
      </c>
      <c r="D16" s="18">
        <v>4</v>
      </c>
      <c r="E16" s="18">
        <v>8</v>
      </c>
      <c r="F16" s="18">
        <v>4</v>
      </c>
      <c r="G16" s="18">
        <v>0</v>
      </c>
      <c r="H16" s="18">
        <v>3</v>
      </c>
      <c r="I16" s="18">
        <v>7</v>
      </c>
      <c r="J16" s="18">
        <v>7</v>
      </c>
      <c r="K16" s="18">
        <v>3</v>
      </c>
      <c r="L16" s="18">
        <v>3</v>
      </c>
      <c r="M16" s="18">
        <v>11</v>
      </c>
      <c r="N16" s="18">
        <v>11</v>
      </c>
      <c r="O16" s="18">
        <v>3</v>
      </c>
      <c r="P16" s="18">
        <v>0</v>
      </c>
      <c r="Q16" s="18">
        <v>9</v>
      </c>
      <c r="R16" s="18">
        <v>4</v>
      </c>
      <c r="S16" s="18">
        <v>1</v>
      </c>
      <c r="T16" s="18">
        <v>2</v>
      </c>
      <c r="U16" s="18">
        <v>4</v>
      </c>
      <c r="V16" s="18">
        <v>4</v>
      </c>
      <c r="W16" s="18">
        <v>1</v>
      </c>
      <c r="X16" s="18">
        <v>1</v>
      </c>
      <c r="Y16" s="18">
        <v>5</v>
      </c>
      <c r="Z16" s="18">
        <v>1</v>
      </c>
      <c r="AA16" s="18">
        <v>1</v>
      </c>
      <c r="AB16" s="18">
        <v>3</v>
      </c>
      <c r="AC16" s="18">
        <v>3</v>
      </c>
    </row>
    <row r="18" spans="1:28" x14ac:dyDescent="0.25">
      <c r="A18" s="24" t="s">
        <v>43</v>
      </c>
      <c r="B18" s="24"/>
      <c r="C18" s="24"/>
      <c r="D18" s="24"/>
      <c r="E18" s="24" t="s">
        <v>44</v>
      </c>
      <c r="F18" s="24"/>
      <c r="G18" s="24"/>
      <c r="H18" s="24"/>
      <c r="I18" s="24" t="s">
        <v>45</v>
      </c>
      <c r="J18" s="24"/>
      <c r="K18" s="24"/>
      <c r="L18" s="24"/>
      <c r="M18" s="24" t="s">
        <v>49</v>
      </c>
      <c r="N18" s="24"/>
      <c r="O18" s="24"/>
      <c r="P18" s="24"/>
      <c r="Q18" s="24" t="s">
        <v>17</v>
      </c>
      <c r="R18" s="24"/>
      <c r="S18" s="24"/>
      <c r="T18" s="24"/>
      <c r="U18" s="24" t="s">
        <v>47</v>
      </c>
      <c r="V18" s="24"/>
      <c r="W18" s="24"/>
      <c r="X18" s="25"/>
      <c r="Y18" s="24" t="s">
        <v>48</v>
      </c>
      <c r="Z18" s="24"/>
      <c r="AA18" s="24"/>
      <c r="AB18" s="25"/>
    </row>
    <row r="19" spans="1:28" x14ac:dyDescent="0.25">
      <c r="A19" s="8" t="s">
        <v>36</v>
      </c>
      <c r="B19" s="8" t="s">
        <v>37</v>
      </c>
      <c r="C19" s="8" t="s">
        <v>38</v>
      </c>
      <c r="D19" s="8" t="s">
        <v>39</v>
      </c>
      <c r="E19" s="8" t="s">
        <v>36</v>
      </c>
      <c r="F19" s="8" t="s">
        <v>37</v>
      </c>
      <c r="G19" s="8" t="s">
        <v>38</v>
      </c>
      <c r="H19" s="8" t="s">
        <v>39</v>
      </c>
      <c r="I19" s="8" t="s">
        <v>36</v>
      </c>
      <c r="J19" s="8" t="s">
        <v>37</v>
      </c>
      <c r="K19" s="8" t="s">
        <v>38</v>
      </c>
      <c r="L19" s="8" t="s">
        <v>39</v>
      </c>
      <c r="M19" s="8" t="s">
        <v>36</v>
      </c>
      <c r="N19" s="8" t="s">
        <v>37</v>
      </c>
      <c r="O19" s="8" t="s">
        <v>38</v>
      </c>
      <c r="P19" s="8" t="s">
        <v>39</v>
      </c>
      <c r="Q19" s="8" t="s">
        <v>36</v>
      </c>
      <c r="R19" s="8" t="s">
        <v>37</v>
      </c>
      <c r="S19" s="8" t="s">
        <v>38</v>
      </c>
      <c r="T19" s="8" t="s">
        <v>39</v>
      </c>
      <c r="U19" s="8" t="s">
        <v>36</v>
      </c>
      <c r="V19" s="8" t="s">
        <v>37</v>
      </c>
      <c r="W19" s="8" t="s">
        <v>38</v>
      </c>
      <c r="X19" s="9" t="s">
        <v>39</v>
      </c>
      <c r="Y19" s="8" t="s">
        <v>36</v>
      </c>
      <c r="Z19" s="8" t="s">
        <v>37</v>
      </c>
      <c r="AA19" s="8" t="s">
        <v>38</v>
      </c>
      <c r="AB19" s="9" t="s">
        <v>39</v>
      </c>
    </row>
    <row r="20" spans="1:28" x14ac:dyDescent="0.25">
      <c r="A20" s="7">
        <v>2</v>
      </c>
      <c r="B20" s="7">
        <v>2</v>
      </c>
      <c r="C20" s="7">
        <v>0</v>
      </c>
      <c r="D20" s="7">
        <v>1</v>
      </c>
      <c r="E20" s="7">
        <v>4</v>
      </c>
      <c r="F20" s="7">
        <v>3</v>
      </c>
      <c r="G20" s="7">
        <v>1</v>
      </c>
      <c r="H20" s="7">
        <v>3</v>
      </c>
      <c r="I20" s="7">
        <v>3</v>
      </c>
      <c r="J20" s="7">
        <v>3</v>
      </c>
      <c r="K20" s="7">
        <v>1</v>
      </c>
      <c r="L20" s="7">
        <v>2</v>
      </c>
      <c r="M20" s="7">
        <v>4</v>
      </c>
      <c r="N20" s="7">
        <v>1</v>
      </c>
      <c r="O20" s="7">
        <v>1</v>
      </c>
      <c r="P20" s="7">
        <v>4</v>
      </c>
      <c r="Q20" s="7">
        <v>6</v>
      </c>
      <c r="R20" s="7">
        <v>1</v>
      </c>
      <c r="S20" s="7">
        <v>0</v>
      </c>
      <c r="T20" s="7">
        <v>4</v>
      </c>
      <c r="U20" s="7">
        <v>6</v>
      </c>
      <c r="V20" s="7">
        <v>2</v>
      </c>
      <c r="W20" s="7">
        <v>0</v>
      </c>
      <c r="X20" s="7">
        <v>3</v>
      </c>
      <c r="Y20" s="7">
        <v>6</v>
      </c>
      <c r="Z20" s="7">
        <v>4</v>
      </c>
      <c r="AA20" s="7">
        <v>0</v>
      </c>
      <c r="AB20" s="7">
        <v>1</v>
      </c>
    </row>
    <row r="21" spans="1:28" x14ac:dyDescent="0.25">
      <c r="A21" s="7">
        <v>6</v>
      </c>
      <c r="B21" s="7">
        <v>5</v>
      </c>
      <c r="C21" s="7">
        <v>1</v>
      </c>
      <c r="D21" s="7">
        <v>2</v>
      </c>
      <c r="E21" s="7">
        <v>7</v>
      </c>
      <c r="F21" s="7">
        <v>1</v>
      </c>
      <c r="G21" s="7">
        <v>1</v>
      </c>
      <c r="H21" s="7">
        <v>6</v>
      </c>
      <c r="I21" s="7">
        <v>1</v>
      </c>
      <c r="J21" s="7">
        <v>1</v>
      </c>
      <c r="K21" s="7">
        <v>2</v>
      </c>
      <c r="L21" s="7">
        <v>3</v>
      </c>
      <c r="M21" s="7">
        <v>3</v>
      </c>
      <c r="N21" s="7">
        <v>0</v>
      </c>
      <c r="O21" s="7">
        <v>1</v>
      </c>
      <c r="P21" s="7">
        <v>3</v>
      </c>
      <c r="Q21" s="7">
        <v>7</v>
      </c>
      <c r="R21" s="7">
        <v>3</v>
      </c>
      <c r="S21" s="7">
        <v>0</v>
      </c>
      <c r="T21" s="7">
        <v>4</v>
      </c>
      <c r="U21" s="7">
        <v>7</v>
      </c>
      <c r="V21" s="7">
        <v>3</v>
      </c>
      <c r="W21" s="7">
        <v>0</v>
      </c>
      <c r="X21" s="7">
        <v>5</v>
      </c>
      <c r="Y21" s="7">
        <v>7</v>
      </c>
      <c r="Z21" s="7">
        <v>3</v>
      </c>
      <c r="AA21" s="7">
        <v>0</v>
      </c>
      <c r="AB21" s="7">
        <v>4</v>
      </c>
    </row>
    <row r="22" spans="1:28" x14ac:dyDescent="0.25">
      <c r="A22" s="7">
        <v>8</v>
      </c>
      <c r="B22" s="7">
        <v>3</v>
      </c>
      <c r="C22" s="7">
        <v>5</v>
      </c>
      <c r="D22" s="7">
        <v>10</v>
      </c>
      <c r="E22" s="7">
        <v>9</v>
      </c>
      <c r="F22" s="7">
        <v>3</v>
      </c>
      <c r="G22" s="7">
        <v>0</v>
      </c>
      <c r="H22" s="7">
        <v>8</v>
      </c>
      <c r="I22" s="7">
        <v>3</v>
      </c>
      <c r="J22" s="7">
        <v>1</v>
      </c>
      <c r="K22" s="7">
        <v>0</v>
      </c>
      <c r="L22" s="7">
        <v>3</v>
      </c>
      <c r="M22" s="7">
        <v>4</v>
      </c>
      <c r="N22" s="7">
        <v>2</v>
      </c>
      <c r="O22" s="7">
        <v>3</v>
      </c>
      <c r="P22" s="7">
        <v>4</v>
      </c>
      <c r="Q22" s="7">
        <v>9</v>
      </c>
      <c r="R22" s="7">
        <v>3</v>
      </c>
      <c r="S22" s="7">
        <v>2</v>
      </c>
      <c r="T22" s="7">
        <v>6</v>
      </c>
      <c r="U22" s="7">
        <v>11</v>
      </c>
      <c r="V22" s="7">
        <v>0</v>
      </c>
      <c r="W22" s="7">
        <v>2</v>
      </c>
      <c r="X22" s="7">
        <v>9</v>
      </c>
      <c r="Y22" s="7">
        <v>11</v>
      </c>
      <c r="Z22" s="7">
        <v>3</v>
      </c>
      <c r="AA22" s="7">
        <v>3</v>
      </c>
      <c r="AB22" s="7">
        <v>7</v>
      </c>
    </row>
    <row r="23" spans="1:28" x14ac:dyDescent="0.25">
      <c r="A23" s="7">
        <v>7</v>
      </c>
      <c r="B23" s="7">
        <v>4</v>
      </c>
      <c r="C23" s="7">
        <v>4</v>
      </c>
      <c r="D23" s="7">
        <v>6</v>
      </c>
      <c r="E23" s="7">
        <v>6</v>
      </c>
      <c r="F23" s="7">
        <v>1</v>
      </c>
      <c r="G23" s="7">
        <v>3</v>
      </c>
      <c r="H23" s="7">
        <v>10</v>
      </c>
      <c r="I23" s="7">
        <v>2</v>
      </c>
      <c r="J23" s="7">
        <v>0</v>
      </c>
      <c r="K23" s="7">
        <v>2</v>
      </c>
      <c r="L23" s="7">
        <v>3</v>
      </c>
      <c r="M23" s="7">
        <v>4</v>
      </c>
      <c r="N23" s="7">
        <v>1</v>
      </c>
      <c r="O23" s="7">
        <v>4</v>
      </c>
      <c r="P23" s="7">
        <v>6</v>
      </c>
      <c r="Q23" s="7">
        <v>7</v>
      </c>
      <c r="R23" s="7">
        <v>1</v>
      </c>
      <c r="S23" s="7">
        <v>2</v>
      </c>
      <c r="T23" s="7">
        <v>10</v>
      </c>
      <c r="U23" s="7">
        <v>7</v>
      </c>
      <c r="V23" s="7">
        <v>3</v>
      </c>
      <c r="W23" s="7">
        <v>2</v>
      </c>
      <c r="X23" s="7">
        <v>11</v>
      </c>
      <c r="Y23" s="7">
        <v>9</v>
      </c>
      <c r="Z23" s="7">
        <v>0</v>
      </c>
      <c r="AA23" s="7">
        <v>3</v>
      </c>
      <c r="AB23" s="7">
        <v>11</v>
      </c>
    </row>
    <row r="24" spans="1:28" x14ac:dyDescent="0.25">
      <c r="A24" s="7">
        <v>5</v>
      </c>
      <c r="B24" s="7">
        <v>4</v>
      </c>
      <c r="C24" s="7">
        <v>0</v>
      </c>
      <c r="D24" s="7">
        <v>2</v>
      </c>
      <c r="E24" s="7">
        <v>4</v>
      </c>
      <c r="F24" s="7">
        <v>2</v>
      </c>
      <c r="G24" s="7">
        <v>2</v>
      </c>
      <c r="H24" s="7">
        <v>3</v>
      </c>
      <c r="I24" s="7">
        <v>2</v>
      </c>
      <c r="J24" s="7">
        <v>2</v>
      </c>
      <c r="K24" s="7">
        <v>0</v>
      </c>
      <c r="L24" s="7">
        <v>1</v>
      </c>
      <c r="M24" s="7">
        <v>4</v>
      </c>
      <c r="N24" s="7">
        <v>1</v>
      </c>
      <c r="O24" s="7">
        <v>0</v>
      </c>
      <c r="P24" s="7">
        <v>3</v>
      </c>
      <c r="Q24" s="7">
        <v>5</v>
      </c>
      <c r="R24" s="7">
        <v>2</v>
      </c>
      <c r="S24" s="7">
        <v>1</v>
      </c>
      <c r="T24" s="7">
        <v>3</v>
      </c>
      <c r="U24" s="7">
        <v>5</v>
      </c>
      <c r="V24" s="7">
        <v>1</v>
      </c>
      <c r="W24" s="7">
        <v>1</v>
      </c>
      <c r="X24" s="7">
        <v>3</v>
      </c>
      <c r="Y24" s="7">
        <v>4</v>
      </c>
      <c r="Z24" s="7">
        <v>2</v>
      </c>
      <c r="AA24" s="7">
        <v>1</v>
      </c>
      <c r="AB24" s="7">
        <v>4</v>
      </c>
    </row>
    <row r="25" spans="1:28" x14ac:dyDescent="0.25">
      <c r="A25" s="7">
        <v>5</v>
      </c>
      <c r="B25" s="7">
        <v>0</v>
      </c>
      <c r="C25" s="7">
        <v>0</v>
      </c>
      <c r="D25" s="7">
        <v>5</v>
      </c>
      <c r="E25" s="7">
        <v>5</v>
      </c>
      <c r="F25" s="7">
        <v>0</v>
      </c>
      <c r="G25" s="7">
        <v>1</v>
      </c>
      <c r="H25" s="7">
        <v>2</v>
      </c>
      <c r="I25" s="7">
        <v>4</v>
      </c>
      <c r="J25" s="7">
        <v>0</v>
      </c>
      <c r="K25" s="7">
        <v>3</v>
      </c>
      <c r="L25" s="7">
        <v>6</v>
      </c>
      <c r="M25" s="7">
        <v>1</v>
      </c>
      <c r="N25" s="7">
        <v>1</v>
      </c>
      <c r="O25" s="7">
        <v>0</v>
      </c>
      <c r="P25" s="7">
        <v>1</v>
      </c>
      <c r="Q25" s="7">
        <v>4</v>
      </c>
      <c r="R25" s="7">
        <v>2</v>
      </c>
      <c r="S25" s="7">
        <v>1</v>
      </c>
      <c r="T25" s="7">
        <v>2</v>
      </c>
      <c r="U25" s="7">
        <v>4</v>
      </c>
      <c r="V25" s="7">
        <v>3</v>
      </c>
      <c r="W25" s="7">
        <v>2</v>
      </c>
      <c r="X25" s="7">
        <v>2</v>
      </c>
      <c r="Y25" s="7">
        <v>5</v>
      </c>
      <c r="Z25" s="7">
        <v>1</v>
      </c>
      <c r="AA25" s="7">
        <v>1</v>
      </c>
      <c r="AB25" s="7">
        <v>4</v>
      </c>
    </row>
    <row r="26" spans="1:28" x14ac:dyDescent="0.25">
      <c r="A26" s="7">
        <v>5</v>
      </c>
      <c r="B26" s="7">
        <v>1</v>
      </c>
      <c r="C26" s="7">
        <v>0</v>
      </c>
      <c r="D26" s="7">
        <v>4</v>
      </c>
      <c r="E26" s="7">
        <v>3</v>
      </c>
      <c r="F26" s="7">
        <v>0</v>
      </c>
      <c r="G26" s="7">
        <v>1</v>
      </c>
      <c r="H26" s="7">
        <v>5</v>
      </c>
      <c r="I26" s="7">
        <v>3</v>
      </c>
      <c r="J26" s="7">
        <v>1</v>
      </c>
      <c r="K26" s="7">
        <v>1</v>
      </c>
      <c r="L26" s="7">
        <v>4</v>
      </c>
      <c r="M26" s="7">
        <v>2</v>
      </c>
      <c r="N26" s="7">
        <v>0</v>
      </c>
      <c r="O26" s="7">
        <v>1</v>
      </c>
      <c r="P26" s="7">
        <v>2</v>
      </c>
      <c r="Q26" s="7">
        <v>3</v>
      </c>
      <c r="R26" s="7">
        <v>3</v>
      </c>
      <c r="S26" s="7">
        <v>2</v>
      </c>
      <c r="T26" s="7">
        <v>1</v>
      </c>
      <c r="U26" s="7">
        <v>5</v>
      </c>
      <c r="V26" s="7">
        <v>2</v>
      </c>
      <c r="W26" s="7">
        <v>0</v>
      </c>
      <c r="X26" s="7">
        <v>2</v>
      </c>
      <c r="Y26" s="7">
        <v>3</v>
      </c>
      <c r="Z26" s="7">
        <v>3</v>
      </c>
      <c r="AA26" s="7">
        <v>1</v>
      </c>
      <c r="AB26" s="7">
        <v>1</v>
      </c>
    </row>
    <row r="27" spans="1:28" x14ac:dyDescent="0.25">
      <c r="A27" s="13"/>
      <c r="B27" s="13"/>
      <c r="C27" s="13"/>
      <c r="D27" s="13"/>
      <c r="E27" s="7">
        <v>9</v>
      </c>
      <c r="F27" s="7">
        <v>0</v>
      </c>
      <c r="G27" s="7">
        <v>1</v>
      </c>
      <c r="H27" s="7">
        <v>10</v>
      </c>
      <c r="I27" s="7">
        <v>2</v>
      </c>
      <c r="J27" s="7">
        <v>1</v>
      </c>
      <c r="K27" s="7">
        <v>1</v>
      </c>
      <c r="L27" s="7">
        <v>3</v>
      </c>
      <c r="M27" s="7">
        <v>5</v>
      </c>
      <c r="N27" s="7">
        <v>1</v>
      </c>
      <c r="O27" s="7">
        <v>2</v>
      </c>
      <c r="P27" s="7">
        <v>4</v>
      </c>
      <c r="Q27" s="7">
        <v>7</v>
      </c>
      <c r="R27" s="7">
        <v>4</v>
      </c>
      <c r="S27" s="7">
        <v>2</v>
      </c>
      <c r="T27" s="7">
        <v>7</v>
      </c>
      <c r="U27" s="7">
        <v>11</v>
      </c>
      <c r="V27" s="7">
        <v>1</v>
      </c>
      <c r="W27" s="7">
        <v>0</v>
      </c>
      <c r="X27" s="7">
        <v>9</v>
      </c>
      <c r="Y27" s="7">
        <v>9</v>
      </c>
      <c r="Z27" s="7">
        <v>3</v>
      </c>
      <c r="AA27" s="7">
        <v>2</v>
      </c>
      <c r="AB27" s="7">
        <v>8</v>
      </c>
    </row>
    <row r="28" spans="1:28" x14ac:dyDescent="0.25">
      <c r="A28" s="8">
        <v>10</v>
      </c>
      <c r="B28" s="8">
        <v>1</v>
      </c>
      <c r="C28" s="8">
        <v>0</v>
      </c>
      <c r="D28" s="8">
        <v>9</v>
      </c>
      <c r="E28" s="13"/>
      <c r="F28" s="13"/>
      <c r="G28" s="13"/>
      <c r="H28" s="13"/>
      <c r="I28" s="7">
        <v>2</v>
      </c>
      <c r="J28" s="7">
        <v>1</v>
      </c>
      <c r="K28" s="7">
        <v>2</v>
      </c>
      <c r="L28" s="7">
        <v>2</v>
      </c>
      <c r="M28" s="7">
        <v>4</v>
      </c>
      <c r="N28" s="7">
        <v>2</v>
      </c>
      <c r="O28" s="7">
        <v>5</v>
      </c>
      <c r="P28" s="7">
        <v>3</v>
      </c>
      <c r="Q28" s="7">
        <v>8</v>
      </c>
      <c r="R28" s="7">
        <v>4</v>
      </c>
      <c r="S28" s="7">
        <v>1</v>
      </c>
      <c r="T28" s="7">
        <v>7</v>
      </c>
      <c r="U28" s="7">
        <v>7</v>
      </c>
      <c r="V28" s="7">
        <v>4</v>
      </c>
      <c r="W28" s="7">
        <v>3</v>
      </c>
      <c r="X28" s="7">
        <v>6</v>
      </c>
      <c r="Y28" s="7">
        <v>11</v>
      </c>
      <c r="Z28" s="7">
        <v>6</v>
      </c>
      <c r="AA28" s="7">
        <v>0</v>
      </c>
      <c r="AB28" s="7">
        <v>2</v>
      </c>
    </row>
    <row r="29" spans="1:28" x14ac:dyDescent="0.25">
      <c r="A29" s="8">
        <v>3</v>
      </c>
      <c r="B29" s="8">
        <v>1</v>
      </c>
      <c r="C29" s="8">
        <v>1</v>
      </c>
      <c r="D29" s="8">
        <v>2</v>
      </c>
      <c r="E29" s="8">
        <v>2</v>
      </c>
      <c r="F29" s="8">
        <v>2</v>
      </c>
      <c r="G29" s="8">
        <v>1</v>
      </c>
      <c r="H29" s="8">
        <v>2</v>
      </c>
      <c r="I29" s="13"/>
      <c r="J29" s="13"/>
      <c r="K29" s="13"/>
      <c r="L29" s="13"/>
      <c r="M29" s="7">
        <v>1</v>
      </c>
      <c r="N29" s="7">
        <v>0</v>
      </c>
      <c r="O29" s="7">
        <v>0</v>
      </c>
      <c r="P29" s="7">
        <v>2</v>
      </c>
      <c r="Q29" s="7">
        <v>4</v>
      </c>
      <c r="R29" s="7">
        <v>0</v>
      </c>
      <c r="S29" s="7">
        <v>0</v>
      </c>
      <c r="T29" s="7">
        <v>2</v>
      </c>
      <c r="U29" s="7">
        <v>3</v>
      </c>
      <c r="V29" s="7">
        <v>2</v>
      </c>
      <c r="W29" s="7">
        <v>0</v>
      </c>
      <c r="X29" s="7">
        <v>2</v>
      </c>
      <c r="Y29" s="7">
        <v>2</v>
      </c>
      <c r="Z29" s="7">
        <v>2</v>
      </c>
      <c r="AA29" s="7">
        <v>1</v>
      </c>
      <c r="AB29" s="7">
        <v>2</v>
      </c>
    </row>
    <row r="30" spans="1:28" x14ac:dyDescent="0.25">
      <c r="A30" s="8">
        <v>4</v>
      </c>
      <c r="B30" s="8">
        <v>2</v>
      </c>
      <c r="C30" s="8">
        <v>1</v>
      </c>
      <c r="D30" s="8">
        <v>5</v>
      </c>
      <c r="E30" s="8">
        <v>3</v>
      </c>
      <c r="F30" s="8">
        <v>5</v>
      </c>
      <c r="G30" s="8">
        <v>2</v>
      </c>
      <c r="H30" s="8">
        <v>4</v>
      </c>
      <c r="I30" s="8">
        <v>2</v>
      </c>
      <c r="J30" s="8">
        <v>0</v>
      </c>
      <c r="K30" s="8">
        <v>0</v>
      </c>
      <c r="L30" s="8">
        <v>1</v>
      </c>
      <c r="M30" s="13"/>
      <c r="N30" s="13"/>
      <c r="O30" s="13"/>
      <c r="P30" s="13"/>
      <c r="Q30" s="7">
        <v>4</v>
      </c>
      <c r="R30" s="7">
        <v>0</v>
      </c>
      <c r="S30" s="7">
        <v>1</v>
      </c>
      <c r="T30" s="7">
        <v>3</v>
      </c>
      <c r="U30" s="7">
        <v>6</v>
      </c>
      <c r="V30" s="7">
        <v>3</v>
      </c>
      <c r="W30" s="7">
        <v>1</v>
      </c>
      <c r="X30" s="7">
        <v>2</v>
      </c>
      <c r="Y30" s="7">
        <v>5</v>
      </c>
      <c r="Z30" s="7">
        <v>2</v>
      </c>
      <c r="AA30" s="7">
        <v>1</v>
      </c>
      <c r="AB30" s="7">
        <v>6</v>
      </c>
    </row>
    <row r="31" spans="1:28" x14ac:dyDescent="0.25">
      <c r="A31" s="8">
        <v>7</v>
      </c>
      <c r="B31" s="8">
        <v>2</v>
      </c>
      <c r="C31" s="8">
        <v>4</v>
      </c>
      <c r="D31" s="8">
        <v>7</v>
      </c>
      <c r="E31" s="8">
        <v>7</v>
      </c>
      <c r="F31" s="8">
        <v>1</v>
      </c>
      <c r="G31" s="8">
        <v>4</v>
      </c>
      <c r="H31" s="8">
        <v>8</v>
      </c>
      <c r="I31" s="8">
        <v>2</v>
      </c>
      <c r="J31" s="8">
        <v>0</v>
      </c>
      <c r="K31" s="8">
        <v>0</v>
      </c>
      <c r="L31" s="8">
        <v>4</v>
      </c>
      <c r="M31" s="8">
        <v>3</v>
      </c>
      <c r="N31" s="8">
        <v>1</v>
      </c>
      <c r="O31" s="8">
        <v>0</v>
      </c>
      <c r="P31" s="8">
        <v>4</v>
      </c>
      <c r="Q31" s="13"/>
      <c r="R31" s="13"/>
      <c r="S31" s="13"/>
      <c r="T31" s="13"/>
      <c r="U31" s="7">
        <v>7</v>
      </c>
      <c r="V31" s="7">
        <v>3</v>
      </c>
      <c r="W31" s="7">
        <v>6</v>
      </c>
      <c r="X31" s="7">
        <v>6</v>
      </c>
      <c r="Y31" s="7">
        <v>10</v>
      </c>
      <c r="Z31" s="7">
        <v>2</v>
      </c>
      <c r="AA31" s="7">
        <v>2</v>
      </c>
      <c r="AB31" s="7">
        <v>8</v>
      </c>
    </row>
    <row r="32" spans="1:28" x14ac:dyDescent="0.25">
      <c r="A32" s="8">
        <v>9</v>
      </c>
      <c r="B32" s="8">
        <v>0</v>
      </c>
      <c r="C32" s="8">
        <v>1</v>
      </c>
      <c r="D32" s="8">
        <v>11</v>
      </c>
      <c r="E32" s="8">
        <v>6</v>
      </c>
      <c r="F32" s="8">
        <v>3</v>
      </c>
      <c r="G32" s="8">
        <v>4</v>
      </c>
      <c r="H32" s="8">
        <v>7</v>
      </c>
      <c r="I32" s="8">
        <v>2</v>
      </c>
      <c r="J32" s="8">
        <v>0</v>
      </c>
      <c r="K32" s="8">
        <v>2</v>
      </c>
      <c r="L32" s="8">
        <v>3</v>
      </c>
      <c r="M32" s="8">
        <v>2</v>
      </c>
      <c r="N32" s="8">
        <v>1</v>
      </c>
      <c r="O32" s="8">
        <v>3</v>
      </c>
      <c r="P32" s="8">
        <v>6</v>
      </c>
      <c r="Q32" s="8">
        <v>6</v>
      </c>
      <c r="R32" s="8">
        <v>6</v>
      </c>
      <c r="S32" s="8">
        <v>3</v>
      </c>
      <c r="T32" s="8">
        <v>7</v>
      </c>
      <c r="U32" s="13"/>
      <c r="V32" s="13"/>
      <c r="W32" s="13"/>
      <c r="X32" s="14"/>
      <c r="Y32" s="7">
        <v>10</v>
      </c>
      <c r="Z32" s="7">
        <v>2</v>
      </c>
      <c r="AA32" s="7">
        <v>2</v>
      </c>
      <c r="AB32" s="7">
        <v>9</v>
      </c>
    </row>
    <row r="33" spans="1:28" x14ac:dyDescent="0.25">
      <c r="A33" s="18">
        <v>8</v>
      </c>
      <c r="B33" s="18">
        <v>2</v>
      </c>
      <c r="C33" s="18">
        <v>3</v>
      </c>
      <c r="D33" s="18">
        <v>9</v>
      </c>
      <c r="E33" s="18">
        <v>2</v>
      </c>
      <c r="F33" s="18">
        <v>0</v>
      </c>
      <c r="G33" s="18">
        <v>6</v>
      </c>
      <c r="H33" s="18">
        <v>11</v>
      </c>
      <c r="I33" s="18">
        <v>2</v>
      </c>
      <c r="J33" s="18">
        <v>1</v>
      </c>
      <c r="K33" s="18">
        <v>2</v>
      </c>
      <c r="L33" s="18">
        <v>2</v>
      </c>
      <c r="M33" s="18">
        <v>6</v>
      </c>
      <c r="N33" s="18">
        <v>1</v>
      </c>
      <c r="O33" s="18">
        <v>2</v>
      </c>
      <c r="P33" s="18">
        <v>5</v>
      </c>
      <c r="Q33" s="18">
        <v>8</v>
      </c>
      <c r="R33" s="18">
        <v>2</v>
      </c>
      <c r="S33" s="18">
        <v>2</v>
      </c>
      <c r="T33" s="18">
        <v>10</v>
      </c>
      <c r="U33" s="18">
        <v>9</v>
      </c>
      <c r="V33" s="18">
        <v>2</v>
      </c>
      <c r="W33" s="18">
        <v>2</v>
      </c>
      <c r="X33" s="19">
        <v>11</v>
      </c>
      <c r="Y33" s="13"/>
      <c r="Z33" s="13"/>
      <c r="AA33" s="13"/>
      <c r="AB33" s="14"/>
    </row>
    <row r="36" spans="1:28" x14ac:dyDescent="0.25">
      <c r="A36" t="s">
        <v>51</v>
      </c>
    </row>
    <row r="37" spans="1:28" x14ac:dyDescent="0.25">
      <c r="A37" t="s">
        <v>52</v>
      </c>
    </row>
  </sheetData>
  <mergeCells count="15">
    <mergeCell ref="A18:D18"/>
    <mergeCell ref="E18:H18"/>
    <mergeCell ref="I18:L18"/>
    <mergeCell ref="M18:P18"/>
    <mergeCell ref="Q18:T18"/>
    <mergeCell ref="U18:X18"/>
    <mergeCell ref="Y18:AB18"/>
    <mergeCell ref="R1:U1"/>
    <mergeCell ref="V1:Y1"/>
    <mergeCell ref="Z1:AC1"/>
    <mergeCell ref="A1:A2"/>
    <mergeCell ref="B1:E1"/>
    <mergeCell ref="F1:I1"/>
    <mergeCell ref="J1:M1"/>
    <mergeCell ref="N1:Q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zoomScale="190" zoomScaleNormal="190" workbookViewId="0">
      <selection activeCell="B3" sqref="B3"/>
    </sheetView>
  </sheetViews>
  <sheetFormatPr baseColWidth="10" defaultRowHeight="15" x14ac:dyDescent="0.25"/>
  <cols>
    <col min="1" max="1" width="14.5703125" customWidth="1"/>
    <col min="2" max="2" width="12.42578125" customWidth="1"/>
  </cols>
  <sheetData>
    <row r="1" spans="1:10" x14ac:dyDescent="0.25">
      <c r="A1" s="26" t="s">
        <v>23</v>
      </c>
      <c r="B1" s="26"/>
      <c r="C1" s="26"/>
      <c r="D1" s="26"/>
      <c r="E1" s="26"/>
      <c r="F1" s="26"/>
      <c r="G1" s="26"/>
      <c r="H1" s="26"/>
    </row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4</v>
      </c>
      <c r="I2" s="1" t="s">
        <v>20</v>
      </c>
      <c r="J2" s="1" t="s">
        <v>4</v>
      </c>
    </row>
    <row r="3" spans="1:10" x14ac:dyDescent="0.25">
      <c r="A3" t="s">
        <v>7</v>
      </c>
      <c r="B3" s="1">
        <v>10</v>
      </c>
      <c r="C3" s="1">
        <f>resultat!B4</f>
        <v>3</v>
      </c>
      <c r="D3" s="1">
        <f>resultat!C4</f>
        <v>0</v>
      </c>
      <c r="E3" s="3">
        <f>(C3+D3)/B3</f>
        <v>0.3</v>
      </c>
      <c r="F3" s="1">
        <f>resultat!D4</f>
        <v>2</v>
      </c>
      <c r="G3" s="1">
        <v>5</v>
      </c>
      <c r="H3" s="3">
        <f>(F3+G3)/B3</f>
        <v>0.7</v>
      </c>
      <c r="I3" s="1"/>
      <c r="J3" s="3">
        <f>100%-(E3+H3)</f>
        <v>0</v>
      </c>
    </row>
    <row r="4" spans="1:10" x14ac:dyDescent="0.25">
      <c r="A4" t="s">
        <v>9</v>
      </c>
      <c r="B4" s="1">
        <f t="shared" ref="B4" si="0">C4+D4+F4+G4+I4</f>
        <v>11</v>
      </c>
      <c r="C4" s="6">
        <f>resultat!B5</f>
        <v>3</v>
      </c>
      <c r="D4" s="6">
        <f>resultat!C5</f>
        <v>1</v>
      </c>
      <c r="E4" s="3">
        <f>(C4+D4)/B4</f>
        <v>0.36363636363636365</v>
      </c>
      <c r="F4" s="6">
        <f>resultat!D5</f>
        <v>2</v>
      </c>
      <c r="G4" s="6">
        <f>resultat!E5</f>
        <v>5</v>
      </c>
      <c r="H4" s="3">
        <f t="shared" ref="H4:H15" si="1">(F4+G4)/B4</f>
        <v>0.63636363636363635</v>
      </c>
      <c r="J4" s="3">
        <f t="shared" ref="J4:J15" si="2">100%-(E4+H4)</f>
        <v>0</v>
      </c>
    </row>
    <row r="5" spans="1:10" x14ac:dyDescent="0.25">
      <c r="A5" t="s">
        <v>8</v>
      </c>
      <c r="B5" s="1">
        <f>C5+D5+F5+G5+I5</f>
        <v>12</v>
      </c>
      <c r="C5" s="6">
        <v>2</v>
      </c>
      <c r="D5" s="6">
        <f>resultat!C6</f>
        <v>0</v>
      </c>
      <c r="E5" s="3">
        <f t="shared" ref="E5:E15" si="3">(C5+D5)/B5</f>
        <v>0.16666666666666666</v>
      </c>
      <c r="F5" s="6">
        <v>4</v>
      </c>
      <c r="G5" s="6">
        <f>resultat!E6</f>
        <v>6</v>
      </c>
      <c r="H5" s="3">
        <f t="shared" si="1"/>
        <v>0.83333333333333337</v>
      </c>
      <c r="J5" s="3">
        <f t="shared" si="2"/>
        <v>0</v>
      </c>
    </row>
    <row r="6" spans="1:10" x14ac:dyDescent="0.25">
      <c r="A6" t="s">
        <v>10</v>
      </c>
      <c r="B6" s="21">
        <f t="shared" ref="B6:B15" si="4">C6+D6+F6+G6+I6</f>
        <v>5</v>
      </c>
      <c r="C6" s="6">
        <f>resultat!B7</f>
        <v>1</v>
      </c>
      <c r="D6" s="6">
        <f>resultat!C7</f>
        <v>0</v>
      </c>
      <c r="E6" s="3">
        <f t="shared" si="3"/>
        <v>0.2</v>
      </c>
      <c r="F6" s="6">
        <f>resultat!D7</f>
        <v>1</v>
      </c>
      <c r="G6" s="6">
        <f>resultat!E7</f>
        <v>2</v>
      </c>
      <c r="H6" s="3">
        <f t="shared" si="1"/>
        <v>0.6</v>
      </c>
      <c r="I6" s="20">
        <v>1</v>
      </c>
      <c r="J6" s="3">
        <f t="shared" si="2"/>
        <v>0.19999999999999996</v>
      </c>
    </row>
    <row r="7" spans="1:10" x14ac:dyDescent="0.25">
      <c r="A7" t="s">
        <v>11</v>
      </c>
      <c r="B7" s="21">
        <f t="shared" si="4"/>
        <v>11</v>
      </c>
      <c r="C7" s="6">
        <v>4</v>
      </c>
      <c r="D7" s="6">
        <f>resultat!C8</f>
        <v>2</v>
      </c>
      <c r="E7" s="3">
        <f t="shared" si="3"/>
        <v>0.54545454545454541</v>
      </c>
      <c r="F7" s="6">
        <f>resultat!D8</f>
        <v>2</v>
      </c>
      <c r="G7" s="6">
        <f>resultat!E8</f>
        <v>3</v>
      </c>
      <c r="H7" s="3">
        <f t="shared" si="1"/>
        <v>0.45454545454545453</v>
      </c>
      <c r="J7" s="3">
        <f t="shared" si="2"/>
        <v>0</v>
      </c>
    </row>
    <row r="8" spans="1:10" x14ac:dyDescent="0.25">
      <c r="A8" t="s">
        <v>12</v>
      </c>
      <c r="B8" s="21">
        <f t="shared" si="4"/>
        <v>7</v>
      </c>
      <c r="C8" s="6">
        <v>2</v>
      </c>
      <c r="D8" s="6">
        <f>resultat!C9</f>
        <v>0</v>
      </c>
      <c r="E8" s="3">
        <f t="shared" si="3"/>
        <v>0.2857142857142857</v>
      </c>
      <c r="F8" s="6">
        <f>resultat!D9</f>
        <v>1</v>
      </c>
      <c r="G8" s="6">
        <v>4</v>
      </c>
      <c r="H8" s="3">
        <f t="shared" si="1"/>
        <v>0.7142857142857143</v>
      </c>
      <c r="J8" s="3">
        <f t="shared" si="2"/>
        <v>0</v>
      </c>
    </row>
    <row r="9" spans="1:10" x14ac:dyDescent="0.25">
      <c r="A9" t="s">
        <v>13</v>
      </c>
      <c r="B9" s="21">
        <f t="shared" si="4"/>
        <v>12</v>
      </c>
      <c r="C9" s="6">
        <v>2</v>
      </c>
      <c r="D9" s="6">
        <f>resultat!C10</f>
        <v>0</v>
      </c>
      <c r="E9" s="3">
        <f t="shared" si="3"/>
        <v>0.16666666666666666</v>
      </c>
      <c r="F9" s="6">
        <v>4</v>
      </c>
      <c r="G9" s="6">
        <v>6</v>
      </c>
      <c r="H9" s="3">
        <f t="shared" si="1"/>
        <v>0.83333333333333337</v>
      </c>
      <c r="J9" s="3">
        <f t="shared" si="2"/>
        <v>0</v>
      </c>
    </row>
    <row r="10" spans="1:10" x14ac:dyDescent="0.25">
      <c r="A10" t="s">
        <v>14</v>
      </c>
      <c r="B10" s="21">
        <v>12</v>
      </c>
      <c r="C10" s="6">
        <f>resultat!B11</f>
        <v>3</v>
      </c>
      <c r="D10" s="6">
        <f>resultat!C11</f>
        <v>1</v>
      </c>
      <c r="E10" s="3">
        <f t="shared" si="3"/>
        <v>0.33333333333333331</v>
      </c>
      <c r="F10" s="6">
        <f>resultat!D11</f>
        <v>3</v>
      </c>
      <c r="G10" s="6">
        <v>5</v>
      </c>
      <c r="H10" s="3">
        <f t="shared" si="1"/>
        <v>0.66666666666666663</v>
      </c>
      <c r="J10" s="3">
        <f t="shared" si="2"/>
        <v>0</v>
      </c>
    </row>
    <row r="11" spans="1:10" x14ac:dyDescent="0.25">
      <c r="A11" t="s">
        <v>15</v>
      </c>
      <c r="B11" s="21">
        <f t="shared" si="4"/>
        <v>10</v>
      </c>
      <c r="C11" s="6">
        <f>resultat!B12</f>
        <v>2</v>
      </c>
      <c r="D11" s="6">
        <f>resultat!C12</f>
        <v>1</v>
      </c>
      <c r="E11" s="3">
        <f t="shared" si="3"/>
        <v>0.3</v>
      </c>
      <c r="F11" s="6">
        <f>resultat!D12</f>
        <v>3</v>
      </c>
      <c r="G11" s="6">
        <v>4</v>
      </c>
      <c r="H11" s="3">
        <f t="shared" si="1"/>
        <v>0.7</v>
      </c>
      <c r="J11" s="3">
        <f t="shared" si="2"/>
        <v>0</v>
      </c>
    </row>
    <row r="12" spans="1:10" x14ac:dyDescent="0.25">
      <c r="A12" t="s">
        <v>16</v>
      </c>
      <c r="B12" s="21">
        <f t="shared" si="4"/>
        <v>13</v>
      </c>
      <c r="C12" s="6">
        <f>resultat!B13</f>
        <v>4</v>
      </c>
      <c r="D12" s="6">
        <v>2</v>
      </c>
      <c r="E12" s="3">
        <f t="shared" si="3"/>
        <v>0.46153846153846156</v>
      </c>
      <c r="F12" s="6">
        <f>resultat!D13</f>
        <v>1</v>
      </c>
      <c r="G12" s="6">
        <f>resultat!E13</f>
        <v>4</v>
      </c>
      <c r="H12" s="3">
        <f t="shared" si="1"/>
        <v>0.38461538461538464</v>
      </c>
      <c r="I12" s="1">
        <v>2</v>
      </c>
      <c r="J12" s="3">
        <f t="shared" si="2"/>
        <v>0.15384615384615374</v>
      </c>
    </row>
    <row r="13" spans="1:10" x14ac:dyDescent="0.25">
      <c r="A13" t="s">
        <v>17</v>
      </c>
      <c r="B13" s="21">
        <f t="shared" si="4"/>
        <v>11</v>
      </c>
      <c r="C13" s="6">
        <f>resultat!B14</f>
        <v>4</v>
      </c>
      <c r="D13" s="6">
        <f>resultat!C14</f>
        <v>0</v>
      </c>
      <c r="E13" s="3">
        <f t="shared" si="3"/>
        <v>0.36363636363636365</v>
      </c>
      <c r="F13" s="6">
        <f>resultat!D14</f>
        <v>1</v>
      </c>
      <c r="G13" s="6">
        <f>resultat!E14</f>
        <v>6</v>
      </c>
      <c r="H13" s="3">
        <f t="shared" si="1"/>
        <v>0.63636363636363635</v>
      </c>
      <c r="J13" s="3">
        <f t="shared" si="2"/>
        <v>0</v>
      </c>
    </row>
    <row r="14" spans="1:10" x14ac:dyDescent="0.25">
      <c r="A14" t="s">
        <v>18</v>
      </c>
      <c r="B14" s="21">
        <f t="shared" si="4"/>
        <v>12</v>
      </c>
      <c r="C14" s="6">
        <v>4</v>
      </c>
      <c r="D14" s="6">
        <f>resultat!C15</f>
        <v>0</v>
      </c>
      <c r="E14" s="3">
        <f t="shared" si="3"/>
        <v>0.33333333333333331</v>
      </c>
      <c r="F14" s="6">
        <f>resultat!D15</f>
        <v>2</v>
      </c>
      <c r="G14" s="6">
        <f>resultat!E15</f>
        <v>6</v>
      </c>
      <c r="H14" s="3">
        <f t="shared" si="1"/>
        <v>0.66666666666666663</v>
      </c>
      <c r="J14" s="3">
        <f t="shared" si="2"/>
        <v>0</v>
      </c>
    </row>
    <row r="15" spans="1:10" x14ac:dyDescent="0.25">
      <c r="A15" t="s">
        <v>19</v>
      </c>
      <c r="B15" s="21">
        <f t="shared" si="4"/>
        <v>12</v>
      </c>
      <c r="C15" s="6">
        <f>resultat!B16</f>
        <v>1</v>
      </c>
      <c r="D15" s="6">
        <f>resultat!C16</f>
        <v>0</v>
      </c>
      <c r="E15" s="3">
        <f t="shared" si="3"/>
        <v>8.3333333333333329E-2</v>
      </c>
      <c r="F15" s="6">
        <v>5</v>
      </c>
      <c r="G15" s="6">
        <v>6</v>
      </c>
      <c r="H15" s="3">
        <f t="shared" si="1"/>
        <v>0.91666666666666663</v>
      </c>
      <c r="J15" s="3">
        <f t="shared" si="2"/>
        <v>0</v>
      </c>
    </row>
  </sheetData>
  <mergeCells count="1"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="190" zoomScaleNormal="190" workbookViewId="0">
      <selection activeCell="A3" sqref="A3"/>
    </sheetView>
  </sheetViews>
  <sheetFormatPr baseColWidth="10" defaultRowHeight="15" x14ac:dyDescent="0.25"/>
  <cols>
    <col min="1" max="1" width="14.5703125" customWidth="1"/>
    <col min="2" max="2" width="13" customWidth="1"/>
  </cols>
  <sheetData>
    <row r="1" spans="1:10" x14ac:dyDescent="0.25">
      <c r="A1" s="26" t="s">
        <v>22</v>
      </c>
      <c r="B1" s="26"/>
      <c r="C1" s="26"/>
      <c r="D1" s="26"/>
      <c r="E1" s="26"/>
      <c r="F1" s="26"/>
      <c r="G1" s="26"/>
      <c r="H1" s="26"/>
    </row>
    <row r="2" spans="1:10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4</v>
      </c>
      <c r="I2" s="5" t="s">
        <v>20</v>
      </c>
      <c r="J2" s="5" t="s">
        <v>4</v>
      </c>
    </row>
    <row r="3" spans="1:10" x14ac:dyDescent="0.25">
      <c r="A3" t="s">
        <v>21</v>
      </c>
      <c r="B3" s="5">
        <v>10</v>
      </c>
      <c r="C3" s="5">
        <v>5</v>
      </c>
      <c r="D3" s="5">
        <v>2</v>
      </c>
      <c r="E3" s="3">
        <f>(C3+D3)/B3</f>
        <v>0.7</v>
      </c>
      <c r="F3" s="5">
        <v>0</v>
      </c>
      <c r="G3" s="5">
        <v>3</v>
      </c>
      <c r="H3" s="3">
        <f t="shared" ref="H3:H15" si="0">(F3+G3)/B3</f>
        <v>0.3</v>
      </c>
      <c r="I3" s="5">
        <v>0</v>
      </c>
      <c r="J3" s="3">
        <f>100%-(E3+H3)</f>
        <v>0</v>
      </c>
    </row>
    <row r="4" spans="1:10" x14ac:dyDescent="0.25">
      <c r="A4" t="s">
        <v>9</v>
      </c>
      <c r="B4" s="5">
        <f t="shared" ref="B4:B15" si="1">C4+D4+F4+G4+I4</f>
        <v>15</v>
      </c>
      <c r="C4" s="5">
        <f>resultat!F5</f>
        <v>4</v>
      </c>
      <c r="D4" s="5">
        <f>resultat!G5</f>
        <v>1</v>
      </c>
      <c r="E4" s="3">
        <f t="shared" ref="E4:E15" si="2">(C4+D4)/B4</f>
        <v>0.33333333333333331</v>
      </c>
      <c r="F4" s="5">
        <f>resultat!H5</f>
        <v>3</v>
      </c>
      <c r="G4" s="5">
        <f>resultat!I5</f>
        <v>6</v>
      </c>
      <c r="H4" s="3">
        <f t="shared" si="0"/>
        <v>0.6</v>
      </c>
      <c r="I4" s="5">
        <v>1</v>
      </c>
      <c r="J4" s="3">
        <f t="shared" ref="J4:J15" si="3">100%-(E4+H4)</f>
        <v>6.6666666666666652E-2</v>
      </c>
    </row>
    <row r="5" spans="1:10" x14ac:dyDescent="0.25">
      <c r="A5" t="s">
        <v>8</v>
      </c>
      <c r="B5" s="5">
        <f t="shared" si="1"/>
        <v>4</v>
      </c>
      <c r="C5" s="6">
        <f>resultat!F6</f>
        <v>2</v>
      </c>
      <c r="D5" s="6">
        <f>resultat!G6</f>
        <v>0</v>
      </c>
      <c r="E5" s="3">
        <f t="shared" si="2"/>
        <v>0.5</v>
      </c>
      <c r="F5" s="6">
        <f>resultat!H6</f>
        <v>0</v>
      </c>
      <c r="G5" s="6">
        <f>resultat!I6</f>
        <v>1</v>
      </c>
      <c r="H5" s="3">
        <f t="shared" si="0"/>
        <v>0.25</v>
      </c>
      <c r="I5" s="5">
        <v>1</v>
      </c>
      <c r="J5" s="3">
        <f t="shared" si="3"/>
        <v>0.25</v>
      </c>
    </row>
    <row r="6" spans="1:10" x14ac:dyDescent="0.25">
      <c r="A6" t="s">
        <v>10</v>
      </c>
      <c r="B6" s="5">
        <f t="shared" si="1"/>
        <v>11</v>
      </c>
      <c r="C6" s="6">
        <f>resultat!F7</f>
        <v>4</v>
      </c>
      <c r="D6" s="6">
        <f>resultat!G7</f>
        <v>2</v>
      </c>
      <c r="E6" s="3">
        <f t="shared" si="2"/>
        <v>0.54545454545454541</v>
      </c>
      <c r="F6" s="6">
        <f>resultat!H7</f>
        <v>1</v>
      </c>
      <c r="G6" s="6">
        <f>resultat!I7</f>
        <v>4</v>
      </c>
      <c r="H6" s="3">
        <f t="shared" si="0"/>
        <v>0.45454545454545453</v>
      </c>
      <c r="I6" s="5">
        <v>0</v>
      </c>
      <c r="J6" s="3">
        <f t="shared" si="3"/>
        <v>0</v>
      </c>
    </row>
    <row r="7" spans="1:10" x14ac:dyDescent="0.25">
      <c r="A7" t="s">
        <v>11</v>
      </c>
      <c r="B7" s="5">
        <f t="shared" si="1"/>
        <v>9</v>
      </c>
      <c r="C7" s="6">
        <f>resultat!F8</f>
        <v>4</v>
      </c>
      <c r="D7" s="6">
        <f>resultat!G8</f>
        <v>1</v>
      </c>
      <c r="E7" s="3">
        <f t="shared" si="2"/>
        <v>0.55555555555555558</v>
      </c>
      <c r="F7" s="6">
        <f>resultat!H8</f>
        <v>1</v>
      </c>
      <c r="G7" s="6">
        <f>resultat!I8</f>
        <v>3</v>
      </c>
      <c r="H7" s="3">
        <f t="shared" si="0"/>
        <v>0.44444444444444442</v>
      </c>
      <c r="I7" s="5">
        <v>0</v>
      </c>
      <c r="J7" s="3">
        <f t="shared" si="3"/>
        <v>0</v>
      </c>
    </row>
    <row r="8" spans="1:10" x14ac:dyDescent="0.25">
      <c r="A8" t="s">
        <v>12</v>
      </c>
      <c r="B8" s="5">
        <f t="shared" si="1"/>
        <v>9</v>
      </c>
      <c r="C8" s="6">
        <f>resultat!F9</f>
        <v>5</v>
      </c>
      <c r="D8" s="6">
        <f>resultat!G9</f>
        <v>1</v>
      </c>
      <c r="E8" s="3">
        <f t="shared" si="2"/>
        <v>0.66666666666666663</v>
      </c>
      <c r="F8" s="6">
        <f>resultat!H9</f>
        <v>0</v>
      </c>
      <c r="G8" s="6">
        <f>resultat!I9</f>
        <v>3</v>
      </c>
      <c r="H8" s="3">
        <f t="shared" si="0"/>
        <v>0.33333333333333331</v>
      </c>
      <c r="I8" s="5">
        <v>0</v>
      </c>
      <c r="J8" s="3">
        <f t="shared" si="3"/>
        <v>0</v>
      </c>
    </row>
    <row r="9" spans="1:10" x14ac:dyDescent="0.25">
      <c r="A9" t="s">
        <v>13</v>
      </c>
      <c r="B9" s="5">
        <f t="shared" si="1"/>
        <v>15</v>
      </c>
      <c r="C9" s="6">
        <f>resultat!F10</f>
        <v>2</v>
      </c>
      <c r="D9" s="6">
        <f>resultat!G10</f>
        <v>1</v>
      </c>
      <c r="E9" s="3">
        <f t="shared" si="2"/>
        <v>0.2</v>
      </c>
      <c r="F9" s="6">
        <f>resultat!H10</f>
        <v>5</v>
      </c>
      <c r="G9" s="6">
        <f>resultat!I10</f>
        <v>6</v>
      </c>
      <c r="H9" s="3">
        <f t="shared" si="0"/>
        <v>0.73333333333333328</v>
      </c>
      <c r="I9" s="5">
        <v>1</v>
      </c>
      <c r="J9" s="3">
        <f t="shared" si="3"/>
        <v>6.6666666666666652E-2</v>
      </c>
    </row>
    <row r="10" spans="1:10" x14ac:dyDescent="0.25">
      <c r="A10" t="s">
        <v>14</v>
      </c>
      <c r="B10" s="5">
        <f t="shared" si="1"/>
        <v>15</v>
      </c>
      <c r="C10" s="6">
        <f>resultat!F11</f>
        <v>6</v>
      </c>
      <c r="D10" s="6">
        <f>resultat!G11</f>
        <v>1</v>
      </c>
      <c r="E10" s="3">
        <f t="shared" si="2"/>
        <v>0.46666666666666667</v>
      </c>
      <c r="F10" s="6">
        <f>resultat!H11</f>
        <v>1</v>
      </c>
      <c r="G10" s="6">
        <f>resultat!I11</f>
        <v>7</v>
      </c>
      <c r="H10" s="3">
        <f t="shared" si="0"/>
        <v>0.53333333333333333</v>
      </c>
      <c r="I10" s="5">
        <v>0</v>
      </c>
      <c r="J10" s="3">
        <f t="shared" si="3"/>
        <v>0</v>
      </c>
    </row>
    <row r="11" spans="1:10" x14ac:dyDescent="0.25">
      <c r="A11" t="s">
        <v>15</v>
      </c>
      <c r="B11" s="5">
        <f t="shared" si="1"/>
        <v>7</v>
      </c>
      <c r="C11" s="6">
        <f>resultat!F12</f>
        <v>3</v>
      </c>
      <c r="D11" s="6">
        <f>resultat!G12</f>
        <v>2</v>
      </c>
      <c r="E11" s="3">
        <f t="shared" si="2"/>
        <v>0.7142857142857143</v>
      </c>
      <c r="F11" s="6">
        <f>resultat!H12</f>
        <v>1</v>
      </c>
      <c r="G11" s="6">
        <f>resultat!I12</f>
        <v>1</v>
      </c>
      <c r="H11" s="3">
        <f t="shared" si="0"/>
        <v>0.2857142857142857</v>
      </c>
      <c r="I11" s="5">
        <v>0</v>
      </c>
      <c r="J11" s="3">
        <f t="shared" si="3"/>
        <v>0</v>
      </c>
    </row>
    <row r="12" spans="1:10" x14ac:dyDescent="0.25">
      <c r="A12" t="s">
        <v>16</v>
      </c>
      <c r="B12" s="5">
        <f t="shared" si="1"/>
        <v>7</v>
      </c>
      <c r="C12" s="6">
        <f>resultat!F13</f>
        <v>3</v>
      </c>
      <c r="D12" s="6">
        <f>resultat!G13</f>
        <v>1</v>
      </c>
      <c r="E12" s="3">
        <f t="shared" si="2"/>
        <v>0.5714285714285714</v>
      </c>
      <c r="F12" s="6">
        <f>resultat!H13</f>
        <v>0</v>
      </c>
      <c r="G12" s="6">
        <f>resultat!I13</f>
        <v>3</v>
      </c>
      <c r="H12" s="3">
        <f t="shared" si="0"/>
        <v>0.42857142857142855</v>
      </c>
      <c r="I12" s="5">
        <v>0</v>
      </c>
      <c r="J12" s="3">
        <f t="shared" si="3"/>
        <v>0</v>
      </c>
    </row>
    <row r="13" spans="1:10" x14ac:dyDescent="0.25">
      <c r="A13" t="s">
        <v>17</v>
      </c>
      <c r="B13" s="5">
        <f t="shared" si="1"/>
        <v>15</v>
      </c>
      <c r="C13" s="6">
        <f>resultat!F14</f>
        <v>5</v>
      </c>
      <c r="D13" s="6">
        <f>resultat!G14</f>
        <v>0</v>
      </c>
      <c r="E13" s="3">
        <f t="shared" si="2"/>
        <v>0.33333333333333331</v>
      </c>
      <c r="F13" s="6">
        <f>resultat!H14</f>
        <v>3</v>
      </c>
      <c r="G13" s="6">
        <f>resultat!I14</f>
        <v>7</v>
      </c>
      <c r="H13" s="3">
        <f t="shared" si="0"/>
        <v>0.66666666666666663</v>
      </c>
      <c r="I13" s="5">
        <v>0</v>
      </c>
      <c r="J13" s="3">
        <f t="shared" si="3"/>
        <v>0</v>
      </c>
    </row>
    <row r="14" spans="1:10" x14ac:dyDescent="0.25">
      <c r="A14" t="s">
        <v>18</v>
      </c>
      <c r="B14" s="5">
        <f t="shared" si="1"/>
        <v>15</v>
      </c>
      <c r="C14" s="6">
        <f>resultat!F15</f>
        <v>5</v>
      </c>
      <c r="D14" s="6">
        <f>resultat!G15</f>
        <v>0</v>
      </c>
      <c r="E14" s="3">
        <f t="shared" si="2"/>
        <v>0.33333333333333331</v>
      </c>
      <c r="F14" s="6">
        <f>resultat!H15</f>
        <v>3</v>
      </c>
      <c r="G14" s="6">
        <f>resultat!I15</f>
        <v>7</v>
      </c>
      <c r="H14" s="3">
        <f t="shared" si="0"/>
        <v>0.66666666666666663</v>
      </c>
      <c r="I14" s="5">
        <v>0</v>
      </c>
      <c r="J14" s="3">
        <f t="shared" si="3"/>
        <v>0</v>
      </c>
    </row>
    <row r="15" spans="1:10" x14ac:dyDescent="0.25">
      <c r="A15" t="s">
        <v>19</v>
      </c>
      <c r="B15" s="5">
        <f t="shared" si="1"/>
        <v>15</v>
      </c>
      <c r="C15" s="6">
        <f>resultat!F16</f>
        <v>4</v>
      </c>
      <c r="D15" s="6">
        <f>resultat!G16</f>
        <v>0</v>
      </c>
      <c r="E15" s="3">
        <f t="shared" si="2"/>
        <v>0.26666666666666666</v>
      </c>
      <c r="F15" s="6">
        <f>resultat!H16</f>
        <v>3</v>
      </c>
      <c r="G15" s="6">
        <f>resultat!I16</f>
        <v>7</v>
      </c>
      <c r="H15" s="3">
        <f t="shared" si="0"/>
        <v>0.66666666666666663</v>
      </c>
      <c r="I15" s="5">
        <v>1</v>
      </c>
      <c r="J15" s="3">
        <f t="shared" si="3"/>
        <v>6.6666666666666652E-2</v>
      </c>
    </row>
    <row r="16" spans="1:10" x14ac:dyDescent="0.25">
      <c r="B16" s="5"/>
      <c r="C16" s="5"/>
      <c r="D16" s="5"/>
      <c r="E16" s="5"/>
      <c r="F16" s="5"/>
      <c r="G16" s="5"/>
      <c r="H16" s="5"/>
    </row>
    <row r="17" spans="2:8" x14ac:dyDescent="0.25">
      <c r="B17" s="5"/>
      <c r="C17" s="5"/>
      <c r="D17" s="5"/>
      <c r="E17" s="5"/>
      <c r="F17" s="5"/>
      <c r="G17" s="5"/>
      <c r="H17" s="5"/>
    </row>
  </sheetData>
  <mergeCells count="1">
    <mergeCell ref="A1: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="190" zoomScaleNormal="190" workbookViewId="0">
      <selection activeCell="A18" sqref="A18"/>
    </sheetView>
  </sheetViews>
  <sheetFormatPr baseColWidth="10" defaultRowHeight="15" x14ac:dyDescent="0.25"/>
  <cols>
    <col min="1" max="1" width="14.140625" customWidth="1"/>
    <col min="2" max="2" width="14.7109375" customWidth="1"/>
  </cols>
  <sheetData>
    <row r="1" spans="1:10" x14ac:dyDescent="0.25">
      <c r="A1" s="26" t="s">
        <v>24</v>
      </c>
      <c r="B1" s="26"/>
      <c r="C1" s="26"/>
      <c r="D1" s="26"/>
      <c r="E1" s="26"/>
      <c r="F1" s="26"/>
      <c r="G1" s="26"/>
      <c r="H1" s="26"/>
    </row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4</v>
      </c>
      <c r="I2" s="1" t="s">
        <v>20</v>
      </c>
    </row>
    <row r="3" spans="1:10" x14ac:dyDescent="0.25">
      <c r="A3" t="s">
        <v>21</v>
      </c>
      <c r="B3" s="5">
        <f t="shared" ref="B3:B15" si="0">C3+D3+F3+G3+I3</f>
        <v>16</v>
      </c>
      <c r="C3" s="1">
        <f>resultat!J3</f>
        <v>5</v>
      </c>
      <c r="D3" s="1">
        <f>resultat!K3</f>
        <v>2</v>
      </c>
      <c r="E3" s="3">
        <f>(C3+D3)/B3</f>
        <v>0.4375</v>
      </c>
      <c r="F3" s="1">
        <f>resultat!L3</f>
        <v>6</v>
      </c>
      <c r="G3" s="1">
        <f>resultat!M3</f>
        <v>3</v>
      </c>
      <c r="H3" s="3">
        <f t="shared" ref="H3:H15" si="1">(F3+G3)/B3</f>
        <v>0.5625</v>
      </c>
    </row>
    <row r="4" spans="1:10" x14ac:dyDescent="0.25">
      <c r="A4" t="s">
        <v>7</v>
      </c>
      <c r="B4" s="5">
        <f t="shared" si="0"/>
        <v>12</v>
      </c>
      <c r="C4" s="7">
        <f>resultat!J4</f>
        <v>2</v>
      </c>
      <c r="D4" s="7">
        <f>resultat!K4</f>
        <v>4</v>
      </c>
      <c r="E4" s="3">
        <f>(C4+D4)/B4</f>
        <v>0.5</v>
      </c>
      <c r="F4" s="7">
        <f>resultat!L4</f>
        <v>1</v>
      </c>
      <c r="G4" s="7">
        <f>resultat!M4</f>
        <v>4</v>
      </c>
      <c r="H4" s="3">
        <f t="shared" si="1"/>
        <v>0.41666666666666669</v>
      </c>
      <c r="I4" s="1">
        <v>1</v>
      </c>
      <c r="J4" s="3">
        <f>100%-(E4+H4)</f>
        <v>8.3333333333333259E-2</v>
      </c>
    </row>
    <row r="5" spans="1:10" x14ac:dyDescent="0.25">
      <c r="A5" t="s">
        <v>8</v>
      </c>
      <c r="B5" s="5">
        <f t="shared" si="0"/>
        <v>23</v>
      </c>
      <c r="C5" s="1">
        <f>resultat!J6</f>
        <v>7</v>
      </c>
      <c r="D5" s="1">
        <f>resultat!K6</f>
        <v>3</v>
      </c>
      <c r="E5" s="3">
        <f t="shared" ref="E5:E15" si="2">(C5+D5)/B5</f>
        <v>0.43478260869565216</v>
      </c>
      <c r="F5" s="1">
        <f>resultat!L6</f>
        <v>1</v>
      </c>
      <c r="G5" s="1">
        <f>resultat!M6</f>
        <v>10</v>
      </c>
      <c r="H5" s="3">
        <f t="shared" si="1"/>
        <v>0.47826086956521741</v>
      </c>
      <c r="I5" s="1">
        <v>2</v>
      </c>
      <c r="J5" s="3">
        <f>100%-(E3+H3)</f>
        <v>0</v>
      </c>
    </row>
    <row r="6" spans="1:10" x14ac:dyDescent="0.25">
      <c r="A6" t="s">
        <v>10</v>
      </c>
      <c r="B6" s="5">
        <f t="shared" si="0"/>
        <v>11</v>
      </c>
      <c r="C6" s="6">
        <f>resultat!J7</f>
        <v>5</v>
      </c>
      <c r="D6" s="1">
        <v>2</v>
      </c>
      <c r="E6" s="3">
        <f t="shared" si="2"/>
        <v>0.63636363636363635</v>
      </c>
      <c r="F6" s="6">
        <f>resultat!L7</f>
        <v>1</v>
      </c>
      <c r="G6" s="6">
        <f>resultat!M7</f>
        <v>3</v>
      </c>
      <c r="H6" s="3">
        <f t="shared" si="1"/>
        <v>0.36363636363636365</v>
      </c>
      <c r="I6" s="1"/>
      <c r="J6" s="3">
        <f t="shared" ref="J6:J16" si="3">100%-(E5+H5)</f>
        <v>8.6956521739130377E-2</v>
      </c>
    </row>
    <row r="7" spans="1:10" x14ac:dyDescent="0.25">
      <c r="A7" t="s">
        <v>11</v>
      </c>
      <c r="B7" s="5">
        <f t="shared" si="0"/>
        <v>10</v>
      </c>
      <c r="C7" s="6">
        <f>resultat!J8</f>
        <v>4</v>
      </c>
      <c r="D7" s="1">
        <v>1</v>
      </c>
      <c r="E7" s="3">
        <f t="shared" si="2"/>
        <v>0.5</v>
      </c>
      <c r="F7" s="6">
        <f>resultat!L8</f>
        <v>1</v>
      </c>
      <c r="G7" s="6">
        <f>resultat!M8</f>
        <v>4</v>
      </c>
      <c r="H7" s="3">
        <f t="shared" si="1"/>
        <v>0.5</v>
      </c>
      <c r="I7" s="1"/>
      <c r="J7" s="3">
        <f t="shared" si="3"/>
        <v>0</v>
      </c>
    </row>
    <row r="8" spans="1:10" x14ac:dyDescent="0.25">
      <c r="A8" t="s">
        <v>12</v>
      </c>
      <c r="B8" s="5">
        <f t="shared" si="0"/>
        <v>9</v>
      </c>
      <c r="C8" s="6">
        <f>resultat!J9</f>
        <v>3</v>
      </c>
      <c r="D8" s="1">
        <v>2</v>
      </c>
      <c r="E8" s="3">
        <f t="shared" si="2"/>
        <v>0.55555555555555558</v>
      </c>
      <c r="F8" s="6">
        <f>resultat!L9</f>
        <v>1</v>
      </c>
      <c r="G8" s="6">
        <f>resultat!M9</f>
        <v>2</v>
      </c>
      <c r="H8" s="3">
        <f t="shared" si="1"/>
        <v>0.33333333333333331</v>
      </c>
      <c r="I8" s="1">
        <v>1</v>
      </c>
      <c r="J8" s="3">
        <f t="shared" si="3"/>
        <v>0</v>
      </c>
    </row>
    <row r="9" spans="1:10" x14ac:dyDescent="0.25">
      <c r="A9" t="s">
        <v>13</v>
      </c>
      <c r="B9" s="5">
        <f t="shared" si="0"/>
        <v>27</v>
      </c>
      <c r="C9" s="6">
        <f>resultat!J10</f>
        <v>10</v>
      </c>
      <c r="D9" s="1">
        <v>5</v>
      </c>
      <c r="E9" s="3">
        <f t="shared" si="2"/>
        <v>0.55555555555555558</v>
      </c>
      <c r="F9" s="6">
        <f>resultat!L10</f>
        <v>3</v>
      </c>
      <c r="G9" s="6">
        <f>resultat!M10</f>
        <v>8</v>
      </c>
      <c r="H9" s="3">
        <f t="shared" si="1"/>
        <v>0.40740740740740738</v>
      </c>
      <c r="I9" s="1">
        <v>1</v>
      </c>
      <c r="J9" s="3">
        <f t="shared" si="3"/>
        <v>0.11111111111111116</v>
      </c>
    </row>
    <row r="10" spans="1:10" x14ac:dyDescent="0.25">
      <c r="A10" t="s">
        <v>14</v>
      </c>
      <c r="B10" s="5">
        <f t="shared" si="0"/>
        <v>21</v>
      </c>
      <c r="C10" s="6">
        <f>resultat!J11</f>
        <v>8</v>
      </c>
      <c r="D10" s="1">
        <v>0</v>
      </c>
      <c r="E10" s="3">
        <f t="shared" si="2"/>
        <v>0.38095238095238093</v>
      </c>
      <c r="F10" s="6">
        <f>resultat!L11</f>
        <v>3</v>
      </c>
      <c r="G10" s="6">
        <f>resultat!M11</f>
        <v>9</v>
      </c>
      <c r="H10" s="3">
        <f t="shared" si="1"/>
        <v>0.5714285714285714</v>
      </c>
      <c r="I10" s="1">
        <v>1</v>
      </c>
      <c r="J10" s="3">
        <f t="shared" si="3"/>
        <v>3.7037037037036979E-2</v>
      </c>
    </row>
    <row r="11" spans="1:10" x14ac:dyDescent="0.25">
      <c r="A11" t="s">
        <v>15</v>
      </c>
      <c r="B11" s="5">
        <f t="shared" si="0"/>
        <v>7</v>
      </c>
      <c r="C11" s="6">
        <f>resultat!J12</f>
        <v>3</v>
      </c>
      <c r="D11" s="1">
        <v>0</v>
      </c>
      <c r="E11" s="3">
        <f t="shared" si="2"/>
        <v>0.42857142857142855</v>
      </c>
      <c r="F11" s="6">
        <f>resultat!L12</f>
        <v>1</v>
      </c>
      <c r="G11" s="6">
        <f>resultat!M12</f>
        <v>3</v>
      </c>
      <c r="H11" s="3">
        <f t="shared" si="1"/>
        <v>0.5714285714285714</v>
      </c>
      <c r="I11" s="1"/>
      <c r="J11" s="3">
        <f t="shared" si="3"/>
        <v>4.7619047619047672E-2</v>
      </c>
    </row>
    <row r="12" spans="1:10" x14ac:dyDescent="0.25">
      <c r="A12" t="s">
        <v>16</v>
      </c>
      <c r="B12" s="5">
        <f t="shared" si="0"/>
        <v>13</v>
      </c>
      <c r="C12" s="6">
        <f>resultat!J13</f>
        <v>4</v>
      </c>
      <c r="D12" s="1">
        <v>3</v>
      </c>
      <c r="E12" s="3">
        <f t="shared" si="2"/>
        <v>0.53846153846153844</v>
      </c>
      <c r="F12" s="6">
        <f>resultat!L13</f>
        <v>2</v>
      </c>
      <c r="G12" s="6">
        <f>resultat!M13</f>
        <v>4</v>
      </c>
      <c r="H12" s="3">
        <f t="shared" si="1"/>
        <v>0.46153846153846156</v>
      </c>
      <c r="I12" s="1"/>
      <c r="J12" s="3">
        <f t="shared" si="3"/>
        <v>0</v>
      </c>
    </row>
    <row r="13" spans="1:10" x14ac:dyDescent="0.25">
      <c r="A13" t="s">
        <v>17</v>
      </c>
      <c r="B13" s="5">
        <f t="shared" si="0"/>
        <v>20</v>
      </c>
      <c r="C13" s="6">
        <f>resultat!J14</f>
        <v>6</v>
      </c>
      <c r="D13" s="1">
        <v>2</v>
      </c>
      <c r="E13" s="3">
        <f t="shared" si="2"/>
        <v>0.4</v>
      </c>
      <c r="F13" s="6">
        <f>resultat!L14</f>
        <v>3</v>
      </c>
      <c r="G13" s="6">
        <f>resultat!M14</f>
        <v>9</v>
      </c>
      <c r="H13" s="3">
        <f t="shared" si="1"/>
        <v>0.6</v>
      </c>
      <c r="I13" s="1"/>
      <c r="J13" s="3">
        <f t="shared" si="3"/>
        <v>0</v>
      </c>
    </row>
    <row r="14" spans="1:10" x14ac:dyDescent="0.25">
      <c r="A14" t="s">
        <v>18</v>
      </c>
      <c r="B14" s="5">
        <f t="shared" si="0"/>
        <v>24</v>
      </c>
      <c r="C14" s="6">
        <f>resultat!J15</f>
        <v>9</v>
      </c>
      <c r="D14" s="1">
        <v>2</v>
      </c>
      <c r="E14" s="3">
        <f t="shared" si="2"/>
        <v>0.45833333333333331</v>
      </c>
      <c r="F14" s="6">
        <f>resultat!L15</f>
        <v>0</v>
      </c>
      <c r="G14" s="6">
        <f>resultat!M15</f>
        <v>11</v>
      </c>
      <c r="H14" s="3">
        <f t="shared" si="1"/>
        <v>0.45833333333333331</v>
      </c>
      <c r="I14" s="1">
        <v>2</v>
      </c>
      <c r="J14" s="3">
        <f t="shared" si="3"/>
        <v>0</v>
      </c>
    </row>
    <row r="15" spans="1:10" x14ac:dyDescent="0.25">
      <c r="A15" t="s">
        <v>19</v>
      </c>
      <c r="B15" s="5">
        <f t="shared" si="0"/>
        <v>24</v>
      </c>
      <c r="C15" s="6">
        <f>resultat!J16</f>
        <v>7</v>
      </c>
      <c r="D15" s="1">
        <v>3</v>
      </c>
      <c r="E15" s="3">
        <f t="shared" si="2"/>
        <v>0.41666666666666669</v>
      </c>
      <c r="F15" s="6">
        <f>resultat!L16</f>
        <v>3</v>
      </c>
      <c r="G15" s="6">
        <f>resultat!M16</f>
        <v>11</v>
      </c>
      <c r="H15" s="3">
        <f t="shared" si="1"/>
        <v>0.58333333333333337</v>
      </c>
      <c r="I15" s="1"/>
      <c r="J15" s="3">
        <f t="shared" si="3"/>
        <v>8.333333333333337E-2</v>
      </c>
    </row>
    <row r="16" spans="1:10" x14ac:dyDescent="0.25">
      <c r="J16" s="3">
        <f t="shared" si="3"/>
        <v>0</v>
      </c>
    </row>
  </sheetData>
  <mergeCells count="1"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zoomScale="190" zoomScaleNormal="190" workbookViewId="0">
      <selection sqref="A1:H1"/>
    </sheetView>
  </sheetViews>
  <sheetFormatPr baseColWidth="10" defaultRowHeight="15" x14ac:dyDescent="0.25"/>
  <cols>
    <col min="1" max="1" width="14.140625" customWidth="1"/>
    <col min="2" max="2" width="13.28515625" customWidth="1"/>
  </cols>
  <sheetData>
    <row r="1" spans="1:10" x14ac:dyDescent="0.25">
      <c r="A1" s="26" t="s">
        <v>26</v>
      </c>
      <c r="B1" s="26"/>
      <c r="C1" s="26"/>
      <c r="D1" s="26"/>
      <c r="E1" s="26"/>
      <c r="F1" s="26"/>
      <c r="G1" s="26"/>
      <c r="H1" s="26"/>
    </row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4</v>
      </c>
    </row>
    <row r="3" spans="1:10" x14ac:dyDescent="0.25">
      <c r="A3" t="s">
        <v>21</v>
      </c>
      <c r="B3" s="5">
        <f>C3+D3+F3+G3+I3</f>
        <v>11</v>
      </c>
      <c r="C3" s="1">
        <f>resultat!N3</f>
        <v>6</v>
      </c>
      <c r="D3" s="1">
        <f>resultat!O3</f>
        <v>3</v>
      </c>
      <c r="E3" s="3">
        <f t="shared" ref="E3:E15" si="0">(C3+D3)/B3</f>
        <v>0.81818181818181823</v>
      </c>
      <c r="F3" s="1">
        <f>resultat!P3</f>
        <v>0</v>
      </c>
      <c r="G3" s="1">
        <f>resultat!Q3</f>
        <v>2</v>
      </c>
      <c r="H3" s="3">
        <f>(F3+G3)/B3</f>
        <v>0.18181818181818182</v>
      </c>
      <c r="J3" s="3">
        <f>100%-(E3+H3)</f>
        <v>0</v>
      </c>
    </row>
    <row r="4" spans="1:10" x14ac:dyDescent="0.25">
      <c r="A4" t="s">
        <v>7</v>
      </c>
      <c r="B4" s="5">
        <f>C4+D4+F4+G4+I4</f>
        <v>4</v>
      </c>
      <c r="C4" s="7">
        <f>resultat!N4</f>
        <v>1</v>
      </c>
      <c r="D4" s="7">
        <f>resultat!O4</f>
        <v>0</v>
      </c>
      <c r="E4" s="3">
        <f t="shared" si="0"/>
        <v>0.25</v>
      </c>
      <c r="F4" s="7">
        <f>resultat!P4</f>
        <v>0</v>
      </c>
      <c r="G4" s="7">
        <f>resultat!Q4</f>
        <v>2</v>
      </c>
      <c r="H4" s="3">
        <f>(F4+G4)/B4</f>
        <v>0.5</v>
      </c>
      <c r="I4" s="1">
        <v>1</v>
      </c>
      <c r="J4" s="3">
        <f>100%-(E4+H4)</f>
        <v>0.25</v>
      </c>
    </row>
    <row r="5" spans="1:10" x14ac:dyDescent="0.25">
      <c r="A5" t="s">
        <v>9</v>
      </c>
      <c r="B5" s="5">
        <f t="shared" ref="B5" si="1">C5+D5+F5+G5+I5</f>
        <v>23</v>
      </c>
      <c r="C5" s="7">
        <f>resultat!N5</f>
        <v>10</v>
      </c>
      <c r="D5" s="7">
        <f>resultat!O5</f>
        <v>1</v>
      </c>
      <c r="E5" s="3">
        <f t="shared" si="0"/>
        <v>0.47826086956521741</v>
      </c>
      <c r="F5" s="7">
        <f>resultat!P5</f>
        <v>3</v>
      </c>
      <c r="G5" s="7">
        <f>resultat!Q5</f>
        <v>7</v>
      </c>
      <c r="H5" s="3">
        <f t="shared" ref="H5" si="2">(F5+G5)/B5</f>
        <v>0.43478260869565216</v>
      </c>
      <c r="I5" s="1">
        <v>2</v>
      </c>
      <c r="J5" s="3">
        <f t="shared" ref="J5" si="3">100%-(E5+H5)</f>
        <v>8.6956521739130377E-2</v>
      </c>
    </row>
    <row r="6" spans="1:10" x14ac:dyDescent="0.25">
      <c r="A6" t="s">
        <v>10</v>
      </c>
      <c r="B6" s="5">
        <f t="shared" ref="B6:B15" si="4">C6+D6+F6+G6+I6</f>
        <v>11</v>
      </c>
      <c r="C6" s="2">
        <f>resultat!N7</f>
        <v>5</v>
      </c>
      <c r="D6" s="2">
        <f>resultat!O7</f>
        <v>4</v>
      </c>
      <c r="E6" s="3">
        <f t="shared" si="0"/>
        <v>0.81818181818181823</v>
      </c>
      <c r="F6" s="2">
        <f>resultat!P7</f>
        <v>0</v>
      </c>
      <c r="G6" s="2">
        <f>resultat!Q7</f>
        <v>1</v>
      </c>
      <c r="H6" s="3">
        <f t="shared" ref="H6:H15" si="5">(F6+G6)/B6</f>
        <v>9.0909090909090912E-2</v>
      </c>
      <c r="I6" s="2">
        <v>1</v>
      </c>
      <c r="J6" s="3">
        <f t="shared" ref="J6:J15" si="6">100%-(E6+H6)</f>
        <v>9.0909090909090828E-2</v>
      </c>
    </row>
    <row r="7" spans="1:10" x14ac:dyDescent="0.25">
      <c r="A7" t="s">
        <v>11</v>
      </c>
      <c r="B7" s="5">
        <f t="shared" si="4"/>
        <v>11</v>
      </c>
      <c r="C7" s="6">
        <f>resultat!N8</f>
        <v>5</v>
      </c>
      <c r="D7" s="6">
        <f>resultat!O8</f>
        <v>1</v>
      </c>
      <c r="E7" s="3">
        <f t="shared" si="0"/>
        <v>0.54545454545454541</v>
      </c>
      <c r="F7" s="6">
        <f>resultat!P8</f>
        <v>0</v>
      </c>
      <c r="G7" s="6">
        <f>resultat!Q8</f>
        <v>4</v>
      </c>
      <c r="H7" s="3">
        <f t="shared" si="5"/>
        <v>0.36363636363636365</v>
      </c>
      <c r="I7" s="2">
        <v>1</v>
      </c>
      <c r="J7" s="3">
        <f t="shared" si="6"/>
        <v>9.0909090909090939E-2</v>
      </c>
    </row>
    <row r="8" spans="1:10" x14ac:dyDescent="0.25">
      <c r="A8" t="s">
        <v>12</v>
      </c>
      <c r="B8" s="5">
        <f t="shared" si="4"/>
        <v>9</v>
      </c>
      <c r="C8" s="6">
        <f>resultat!N9</f>
        <v>5</v>
      </c>
      <c r="D8" s="6">
        <f>resultat!O9</f>
        <v>1</v>
      </c>
      <c r="E8" s="3">
        <f t="shared" si="0"/>
        <v>0.66666666666666663</v>
      </c>
      <c r="F8" s="6">
        <f>resultat!P9</f>
        <v>2</v>
      </c>
      <c r="G8" s="6">
        <f>resultat!Q9</f>
        <v>1</v>
      </c>
      <c r="H8" s="3">
        <f t="shared" si="5"/>
        <v>0.33333333333333331</v>
      </c>
      <c r="J8" s="3">
        <f t="shared" si="6"/>
        <v>0</v>
      </c>
    </row>
    <row r="9" spans="1:10" x14ac:dyDescent="0.25">
      <c r="A9" t="s">
        <v>13</v>
      </c>
      <c r="B9" s="5">
        <f t="shared" si="4"/>
        <v>21</v>
      </c>
      <c r="C9" s="6">
        <f>resultat!N10</f>
        <v>6</v>
      </c>
      <c r="D9" s="6">
        <f>resultat!O10</f>
        <v>4</v>
      </c>
      <c r="E9" s="3">
        <f t="shared" si="0"/>
        <v>0.47619047619047616</v>
      </c>
      <c r="F9" s="6">
        <f>resultat!P10</f>
        <v>4</v>
      </c>
      <c r="G9" s="6">
        <f>resultat!Q10</f>
        <v>7</v>
      </c>
      <c r="H9" s="3">
        <f t="shared" si="5"/>
        <v>0.52380952380952384</v>
      </c>
      <c r="J9" s="3">
        <f t="shared" si="6"/>
        <v>0</v>
      </c>
    </row>
    <row r="10" spans="1:10" x14ac:dyDescent="0.25">
      <c r="A10" t="s">
        <v>14</v>
      </c>
      <c r="B10" s="5">
        <f t="shared" si="4"/>
        <v>22</v>
      </c>
      <c r="C10" s="6">
        <f>resultat!N11</f>
        <v>10</v>
      </c>
      <c r="D10" s="6">
        <f>resultat!O11</f>
        <v>3</v>
      </c>
      <c r="E10" s="3">
        <f t="shared" si="0"/>
        <v>0.59090909090909094</v>
      </c>
      <c r="F10" s="6">
        <f>resultat!P11</f>
        <v>1</v>
      </c>
      <c r="G10" s="6">
        <f>resultat!Q11</f>
        <v>6</v>
      </c>
      <c r="H10" s="3">
        <f t="shared" si="5"/>
        <v>0.31818181818181818</v>
      </c>
      <c r="I10" s="2">
        <v>2</v>
      </c>
      <c r="J10" s="3">
        <f t="shared" si="6"/>
        <v>9.0909090909090828E-2</v>
      </c>
    </row>
    <row r="11" spans="1:10" x14ac:dyDescent="0.25">
      <c r="A11" t="s">
        <v>15</v>
      </c>
      <c r="B11" s="5">
        <f t="shared" si="4"/>
        <v>7</v>
      </c>
      <c r="C11" s="6">
        <f>resultat!N12</f>
        <v>3</v>
      </c>
      <c r="D11" s="6">
        <f>resultat!O12</f>
        <v>2</v>
      </c>
      <c r="E11" s="3">
        <f t="shared" si="0"/>
        <v>0.7142857142857143</v>
      </c>
      <c r="F11" s="6">
        <f>resultat!P12</f>
        <v>0</v>
      </c>
      <c r="G11" s="6">
        <f>resultat!Q12</f>
        <v>2</v>
      </c>
      <c r="H11" s="3">
        <f t="shared" si="5"/>
        <v>0.2857142857142857</v>
      </c>
      <c r="J11" s="3">
        <f t="shared" si="6"/>
        <v>0</v>
      </c>
    </row>
    <row r="12" spans="1:10" x14ac:dyDescent="0.25">
      <c r="A12" t="s">
        <v>16</v>
      </c>
      <c r="B12" s="5">
        <f t="shared" si="4"/>
        <v>15</v>
      </c>
      <c r="C12" s="6">
        <f>resultat!N13</f>
        <v>6</v>
      </c>
      <c r="D12" s="6">
        <f>resultat!O13</f>
        <v>4</v>
      </c>
      <c r="E12" s="3">
        <f t="shared" si="0"/>
        <v>0.66666666666666663</v>
      </c>
      <c r="F12" s="6">
        <f>resultat!P13</f>
        <v>1</v>
      </c>
      <c r="G12" s="6">
        <f>resultat!Q13</f>
        <v>4</v>
      </c>
      <c r="H12" s="3">
        <f t="shared" si="5"/>
        <v>0.33333333333333331</v>
      </c>
      <c r="J12" s="3">
        <f t="shared" si="6"/>
        <v>0</v>
      </c>
    </row>
    <row r="13" spans="1:10" x14ac:dyDescent="0.25">
      <c r="A13" t="s">
        <v>17</v>
      </c>
      <c r="B13" s="5">
        <f t="shared" si="4"/>
        <v>22</v>
      </c>
      <c r="C13" s="6">
        <f>resultat!N14</f>
        <v>10</v>
      </c>
      <c r="D13" s="6">
        <f>resultat!O14</f>
        <v>2</v>
      </c>
      <c r="E13" s="3">
        <f t="shared" si="0"/>
        <v>0.54545454545454541</v>
      </c>
      <c r="F13" s="6">
        <f>resultat!P14</f>
        <v>1</v>
      </c>
      <c r="G13" s="6">
        <f>resultat!Q14</f>
        <v>7</v>
      </c>
      <c r="H13" s="3">
        <f t="shared" si="5"/>
        <v>0.36363636363636365</v>
      </c>
      <c r="I13" s="2">
        <v>2</v>
      </c>
      <c r="J13" s="3">
        <f t="shared" si="6"/>
        <v>9.0909090909090939E-2</v>
      </c>
    </row>
    <row r="14" spans="1:10" x14ac:dyDescent="0.25">
      <c r="A14" t="s">
        <v>18</v>
      </c>
      <c r="B14" s="5">
        <f t="shared" si="4"/>
        <v>24</v>
      </c>
      <c r="C14" s="6">
        <f>resultat!N15</f>
        <v>11</v>
      </c>
      <c r="D14" s="6">
        <f>resultat!O15</f>
        <v>2</v>
      </c>
      <c r="E14" s="3">
        <f t="shared" si="0"/>
        <v>0.54166666666666663</v>
      </c>
      <c r="F14" s="6">
        <f>resultat!P15</f>
        <v>3</v>
      </c>
      <c r="G14" s="6">
        <f>resultat!Q15</f>
        <v>7</v>
      </c>
      <c r="H14" s="3">
        <f t="shared" si="5"/>
        <v>0.41666666666666669</v>
      </c>
      <c r="I14" s="2">
        <v>1</v>
      </c>
      <c r="J14" s="3">
        <f t="shared" si="6"/>
        <v>4.1666666666666741E-2</v>
      </c>
    </row>
    <row r="15" spans="1:10" x14ac:dyDescent="0.25">
      <c r="A15" t="s">
        <v>19</v>
      </c>
      <c r="B15" s="5">
        <f t="shared" si="4"/>
        <v>24</v>
      </c>
      <c r="C15" s="6">
        <f>resultat!N16</f>
        <v>11</v>
      </c>
      <c r="D15" s="6">
        <f>resultat!O16</f>
        <v>3</v>
      </c>
      <c r="E15" s="3">
        <f t="shared" si="0"/>
        <v>0.58333333333333337</v>
      </c>
      <c r="F15" s="6">
        <f>resultat!P16</f>
        <v>0</v>
      </c>
      <c r="G15" s="6">
        <f>resultat!Q16</f>
        <v>9</v>
      </c>
      <c r="H15" s="3">
        <f t="shared" si="5"/>
        <v>0.375</v>
      </c>
      <c r="I15" s="2">
        <v>1</v>
      </c>
      <c r="J15" s="3">
        <f t="shared" si="6"/>
        <v>4.166666666666663E-2</v>
      </c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="190" zoomScaleNormal="190" workbookViewId="0">
      <selection sqref="A1:H1"/>
    </sheetView>
  </sheetViews>
  <sheetFormatPr baseColWidth="10" defaultRowHeight="15" x14ac:dyDescent="0.25"/>
  <cols>
    <col min="1" max="1" width="14.140625" customWidth="1"/>
    <col min="2" max="2" width="12.7109375" customWidth="1"/>
  </cols>
  <sheetData>
    <row r="1" spans="1:10" x14ac:dyDescent="0.25">
      <c r="A1" s="26" t="s">
        <v>27</v>
      </c>
      <c r="B1" s="26"/>
      <c r="C1" s="26"/>
      <c r="D1" s="26"/>
      <c r="E1" s="26"/>
      <c r="F1" s="26"/>
      <c r="G1" s="26"/>
      <c r="H1" s="26"/>
    </row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4</v>
      </c>
    </row>
    <row r="3" spans="1:10" x14ac:dyDescent="0.25">
      <c r="A3" t="s">
        <v>21</v>
      </c>
      <c r="B3" s="5">
        <f>C3+D3+F3+G3+I3</f>
        <v>4</v>
      </c>
      <c r="C3" s="1">
        <f>resultat!R3</f>
        <v>2</v>
      </c>
      <c r="D3" s="1">
        <f>resultat!S3</f>
        <v>1</v>
      </c>
      <c r="E3" s="3">
        <f>(C3+D3)/B3</f>
        <v>0.75</v>
      </c>
      <c r="F3" s="1">
        <f>resultat!T3</f>
        <v>0</v>
      </c>
      <c r="G3" s="1">
        <f>resultat!U3</f>
        <v>1</v>
      </c>
      <c r="H3" s="3">
        <f>(F3+G3)/B3</f>
        <v>0.25</v>
      </c>
    </row>
    <row r="4" spans="1:10" x14ac:dyDescent="0.25">
      <c r="A4" t="s">
        <v>7</v>
      </c>
      <c r="B4" s="5">
        <f>C4+D4+F4+G4+I4</f>
        <v>11</v>
      </c>
      <c r="C4" s="7">
        <f>resultat!R4</f>
        <v>4</v>
      </c>
      <c r="D4" s="7">
        <f>resultat!S4</f>
        <v>1</v>
      </c>
      <c r="E4" s="3">
        <f>(C4+D4)/B4</f>
        <v>0.45454545454545453</v>
      </c>
      <c r="F4" s="7">
        <f>resultat!T4</f>
        <v>2</v>
      </c>
      <c r="G4" s="7">
        <f>resultat!U4</f>
        <v>4</v>
      </c>
      <c r="H4" s="3">
        <f>(F4+G4)/B4</f>
        <v>0.54545454545454541</v>
      </c>
      <c r="J4" s="3">
        <f>100%-(E4+H4)</f>
        <v>0</v>
      </c>
    </row>
    <row r="5" spans="1:10" x14ac:dyDescent="0.25">
      <c r="A5" t="s">
        <v>9</v>
      </c>
      <c r="B5" s="5">
        <f t="shared" ref="B5:B6" si="0">C5+D5+F5+G5+I5</f>
        <v>11</v>
      </c>
      <c r="C5" s="7">
        <f>resultat!R5</f>
        <v>3</v>
      </c>
      <c r="D5" s="7">
        <f>resultat!S5</f>
        <v>1</v>
      </c>
      <c r="E5" s="3">
        <f>(C5+D5)/B5</f>
        <v>0.36363636363636365</v>
      </c>
      <c r="F5" s="7">
        <f>resultat!T5</f>
        <v>2</v>
      </c>
      <c r="G5" s="7">
        <f>resultat!U5</f>
        <v>5</v>
      </c>
      <c r="H5" s="3">
        <f t="shared" ref="H5:H6" si="1">(F5+G5)/B5</f>
        <v>0.63636363636363635</v>
      </c>
      <c r="I5" s="1"/>
      <c r="J5" s="3">
        <f t="shared" ref="J5:J6" si="2">100%-(E5+H5)</f>
        <v>0</v>
      </c>
    </row>
    <row r="6" spans="1:10" x14ac:dyDescent="0.25">
      <c r="A6" t="s">
        <v>8</v>
      </c>
      <c r="B6" s="5">
        <f t="shared" si="0"/>
        <v>11</v>
      </c>
      <c r="C6" s="7">
        <f>resultat!R6</f>
        <v>1</v>
      </c>
      <c r="D6" s="7">
        <f>resultat!S6</f>
        <v>0</v>
      </c>
      <c r="E6" s="3">
        <f t="shared" ref="E6" si="3">(C6+D6)/B6</f>
        <v>9.0909090909090912E-2</v>
      </c>
      <c r="F6" s="7">
        <f>resultat!T6</f>
        <v>4</v>
      </c>
      <c r="G6" s="7">
        <f>resultat!U6</f>
        <v>5</v>
      </c>
      <c r="H6" s="3">
        <f t="shared" si="1"/>
        <v>0.81818181818181823</v>
      </c>
      <c r="I6" s="2">
        <v>1</v>
      </c>
      <c r="J6" s="3">
        <f t="shared" si="2"/>
        <v>9.0909090909090828E-2</v>
      </c>
    </row>
    <row r="7" spans="1:10" x14ac:dyDescent="0.25">
      <c r="A7" t="s">
        <v>11</v>
      </c>
      <c r="B7" s="5">
        <f t="shared" ref="B7:B15" si="4">C7+D7+F7+G7+I7</f>
        <v>5</v>
      </c>
      <c r="C7" s="2">
        <f>resultat!R8</f>
        <v>1</v>
      </c>
      <c r="D7" s="2">
        <f>resultat!S8</f>
        <v>0</v>
      </c>
      <c r="E7" s="3">
        <f t="shared" ref="E7:E15" si="5">(C7+D7)/B7</f>
        <v>0.2</v>
      </c>
      <c r="F7" s="2">
        <f>resultat!T8</f>
        <v>1</v>
      </c>
      <c r="G7" s="2">
        <f>resultat!U8</f>
        <v>3</v>
      </c>
      <c r="H7" s="3">
        <f t="shared" ref="H7:H15" si="6">(F7+G7)/B7</f>
        <v>0.8</v>
      </c>
      <c r="I7" s="2"/>
      <c r="J7" s="3">
        <f>100%-(E3+H3)</f>
        <v>0</v>
      </c>
    </row>
    <row r="8" spans="1:10" x14ac:dyDescent="0.25">
      <c r="A8" t="s">
        <v>12</v>
      </c>
      <c r="B8" s="5">
        <f t="shared" si="4"/>
        <v>5</v>
      </c>
      <c r="C8" s="7">
        <f>resultat!R9</f>
        <v>2</v>
      </c>
      <c r="D8" s="7">
        <f>resultat!S9</f>
        <v>0</v>
      </c>
      <c r="E8" s="3">
        <f t="shared" si="5"/>
        <v>0.4</v>
      </c>
      <c r="F8" s="7">
        <f>resultat!T9</f>
        <v>0</v>
      </c>
      <c r="G8" s="7">
        <f>resultat!U9</f>
        <v>3</v>
      </c>
      <c r="H8" s="3">
        <f t="shared" si="6"/>
        <v>0.6</v>
      </c>
      <c r="I8" s="2"/>
      <c r="J8" s="3">
        <f t="shared" ref="J8:J16" si="7">100%-(E7+H7)</f>
        <v>0</v>
      </c>
    </row>
    <row r="9" spans="1:10" x14ac:dyDescent="0.25">
      <c r="A9" t="s">
        <v>13</v>
      </c>
      <c r="B9" s="5">
        <f t="shared" si="4"/>
        <v>11</v>
      </c>
      <c r="C9" s="7">
        <f>resultat!R10</f>
        <v>2</v>
      </c>
      <c r="D9" s="7">
        <f>resultat!S10</f>
        <v>0</v>
      </c>
      <c r="E9" s="3">
        <f t="shared" si="5"/>
        <v>0.18181818181818182</v>
      </c>
      <c r="F9" s="7">
        <f>resultat!T10</f>
        <v>4</v>
      </c>
      <c r="G9" s="7">
        <f>resultat!U10</f>
        <v>5</v>
      </c>
      <c r="H9" s="3">
        <f t="shared" si="6"/>
        <v>0.81818181818181823</v>
      </c>
      <c r="I9" s="2"/>
      <c r="J9" s="3">
        <f t="shared" si="7"/>
        <v>0</v>
      </c>
    </row>
    <row r="10" spans="1:10" x14ac:dyDescent="0.25">
      <c r="A10" t="s">
        <v>14</v>
      </c>
      <c r="B10" s="5">
        <f t="shared" si="4"/>
        <v>11</v>
      </c>
      <c r="C10" s="7">
        <f>resultat!R11</f>
        <v>3</v>
      </c>
      <c r="D10" s="7">
        <f>resultat!S11</f>
        <v>2</v>
      </c>
      <c r="E10" s="3">
        <f t="shared" si="5"/>
        <v>0.45454545454545453</v>
      </c>
      <c r="F10" s="7">
        <f>resultat!T11</f>
        <v>2</v>
      </c>
      <c r="G10" s="7">
        <f>resultat!U11</f>
        <v>4</v>
      </c>
      <c r="H10" s="3">
        <f t="shared" si="6"/>
        <v>0.54545454545454541</v>
      </c>
      <c r="I10" s="2"/>
      <c r="J10" s="3">
        <f t="shared" si="7"/>
        <v>0</v>
      </c>
    </row>
    <row r="11" spans="1:10" x14ac:dyDescent="0.25">
      <c r="A11" t="s">
        <v>15</v>
      </c>
      <c r="B11" s="5">
        <f t="shared" si="4"/>
        <v>5</v>
      </c>
      <c r="C11" s="7">
        <f>resultat!R12</f>
        <v>1</v>
      </c>
      <c r="D11" s="7">
        <f>resultat!S12</f>
        <v>0</v>
      </c>
      <c r="E11" s="3">
        <f t="shared" si="5"/>
        <v>0.2</v>
      </c>
      <c r="F11" s="7">
        <f>resultat!T12</f>
        <v>2</v>
      </c>
      <c r="G11" s="7">
        <f>resultat!U12</f>
        <v>2</v>
      </c>
      <c r="H11" s="3">
        <f t="shared" si="6"/>
        <v>0.8</v>
      </c>
      <c r="I11" s="2"/>
      <c r="J11" s="3">
        <f t="shared" si="7"/>
        <v>0</v>
      </c>
    </row>
    <row r="12" spans="1:10" x14ac:dyDescent="0.25">
      <c r="A12" t="s">
        <v>16</v>
      </c>
      <c r="B12" s="5">
        <f t="shared" si="4"/>
        <v>8</v>
      </c>
      <c r="C12" s="7">
        <f>resultat!R13</f>
        <v>3</v>
      </c>
      <c r="D12" s="7">
        <f>resultat!S13</f>
        <v>0</v>
      </c>
      <c r="E12" s="3">
        <f t="shared" si="5"/>
        <v>0.375</v>
      </c>
      <c r="F12" s="7">
        <f>resultat!T13</f>
        <v>1</v>
      </c>
      <c r="G12" s="7">
        <f>resultat!U13</f>
        <v>4</v>
      </c>
      <c r="H12" s="3">
        <f t="shared" si="6"/>
        <v>0.625</v>
      </c>
      <c r="I12" s="2"/>
      <c r="J12" s="3">
        <f t="shared" si="7"/>
        <v>0</v>
      </c>
    </row>
    <row r="13" spans="1:10" x14ac:dyDescent="0.25">
      <c r="A13" t="s">
        <v>17</v>
      </c>
      <c r="B13" s="5">
        <f t="shared" si="4"/>
        <v>11</v>
      </c>
      <c r="C13" s="7">
        <f>resultat!R14</f>
        <v>3</v>
      </c>
      <c r="D13" s="7">
        <f>resultat!S14</f>
        <v>1</v>
      </c>
      <c r="E13" s="3">
        <f t="shared" si="5"/>
        <v>0.36363636363636365</v>
      </c>
      <c r="F13" s="7">
        <f>resultat!T14</f>
        <v>2</v>
      </c>
      <c r="G13" s="7">
        <f>resultat!U14</f>
        <v>5</v>
      </c>
      <c r="H13" s="3">
        <f t="shared" si="6"/>
        <v>0.63636363636363635</v>
      </c>
      <c r="I13" s="2"/>
      <c r="J13" s="3">
        <f t="shared" si="7"/>
        <v>0</v>
      </c>
    </row>
    <row r="14" spans="1:10" x14ac:dyDescent="0.25">
      <c r="A14" t="s">
        <v>18</v>
      </c>
      <c r="B14" s="5">
        <f t="shared" si="4"/>
        <v>11</v>
      </c>
      <c r="C14" s="7">
        <f>resultat!R15</f>
        <v>3</v>
      </c>
      <c r="D14" s="7">
        <f>resultat!S15</f>
        <v>1</v>
      </c>
      <c r="E14" s="3">
        <f t="shared" si="5"/>
        <v>0.36363636363636365</v>
      </c>
      <c r="F14" s="7">
        <f>resultat!T15</f>
        <v>1</v>
      </c>
      <c r="G14" s="7">
        <f>resultat!U15</f>
        <v>5</v>
      </c>
      <c r="H14" s="3">
        <f t="shared" si="6"/>
        <v>0.54545454545454541</v>
      </c>
      <c r="I14" s="2">
        <v>1</v>
      </c>
      <c r="J14" s="3">
        <f t="shared" si="7"/>
        <v>0</v>
      </c>
    </row>
    <row r="15" spans="1:10" x14ac:dyDescent="0.25">
      <c r="A15" t="s">
        <v>19</v>
      </c>
      <c r="B15" s="5">
        <f t="shared" si="4"/>
        <v>11</v>
      </c>
      <c r="C15" s="7">
        <f>resultat!R16</f>
        <v>4</v>
      </c>
      <c r="D15" s="7">
        <f>resultat!S16</f>
        <v>1</v>
      </c>
      <c r="E15" s="3">
        <f t="shared" si="5"/>
        <v>0.45454545454545453</v>
      </c>
      <c r="F15" s="7">
        <f>resultat!T16</f>
        <v>2</v>
      </c>
      <c r="G15" s="7">
        <f>resultat!U16</f>
        <v>4</v>
      </c>
      <c r="H15" s="3">
        <f t="shared" si="6"/>
        <v>0.54545454545454541</v>
      </c>
      <c r="I15" s="2"/>
      <c r="J15" s="3">
        <f t="shared" si="7"/>
        <v>9.0909090909090939E-2</v>
      </c>
    </row>
    <row r="16" spans="1:10" x14ac:dyDescent="0.25">
      <c r="J16" s="3">
        <f t="shared" si="7"/>
        <v>0</v>
      </c>
    </row>
  </sheetData>
  <mergeCells count="1">
    <mergeCell ref="A1:H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="190" zoomScaleNormal="190" workbookViewId="0">
      <selection sqref="A1:H2"/>
    </sheetView>
  </sheetViews>
  <sheetFormatPr baseColWidth="10" defaultRowHeight="15" x14ac:dyDescent="0.25"/>
  <cols>
    <col min="1" max="1" width="13.85546875" customWidth="1"/>
    <col min="2" max="2" width="12.7109375" customWidth="1"/>
  </cols>
  <sheetData>
    <row r="1" spans="1:10" x14ac:dyDescent="0.25">
      <c r="A1" s="26" t="s">
        <v>30</v>
      </c>
      <c r="B1" s="26"/>
      <c r="C1" s="26"/>
      <c r="D1" s="26"/>
      <c r="E1" s="26"/>
      <c r="F1" s="26"/>
      <c r="G1" s="26"/>
      <c r="H1" s="26"/>
    </row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4</v>
      </c>
    </row>
    <row r="3" spans="1:10" x14ac:dyDescent="0.25">
      <c r="A3" t="s">
        <v>21</v>
      </c>
      <c r="B3" s="5">
        <f>C3+D3+F3+G3+I3</f>
        <v>10</v>
      </c>
      <c r="C3" s="1">
        <f>resultat!V3</f>
        <v>3</v>
      </c>
      <c r="D3" s="1">
        <f>resultat!W3</f>
        <v>2</v>
      </c>
      <c r="E3" s="3">
        <f>(C3+D3)/B3</f>
        <v>0.5</v>
      </c>
      <c r="F3" s="1">
        <f>resultat!X3</f>
        <v>2</v>
      </c>
      <c r="G3" s="1">
        <f>resultat!Y3</f>
        <v>3</v>
      </c>
      <c r="H3" s="3">
        <f>(F3+G3)/B3</f>
        <v>0.5</v>
      </c>
    </row>
    <row r="4" spans="1:10" x14ac:dyDescent="0.25">
      <c r="A4" t="s">
        <v>7</v>
      </c>
      <c r="B4" s="5">
        <f>C4+D4+F4+G4+I4</f>
        <v>9</v>
      </c>
      <c r="C4" s="1">
        <v>3</v>
      </c>
      <c r="D4" s="1">
        <v>1</v>
      </c>
      <c r="E4" s="3">
        <f>(C4+D4)/B4</f>
        <v>0.44444444444444442</v>
      </c>
      <c r="F4" s="7">
        <f>resultat!X4</f>
        <v>1</v>
      </c>
      <c r="G4" s="7">
        <f>resultat!Y4</f>
        <v>4</v>
      </c>
      <c r="H4" s="3">
        <f>(F4+G4)/B4</f>
        <v>0.55555555555555558</v>
      </c>
      <c r="J4" s="3">
        <f>100%-(E4+H4)</f>
        <v>0</v>
      </c>
    </row>
    <row r="5" spans="1:10" x14ac:dyDescent="0.25">
      <c r="A5" t="s">
        <v>9</v>
      </c>
      <c r="B5" s="5">
        <f t="shared" ref="B5:B7" si="0">C5+D5+F5+G5+I5</f>
        <v>10</v>
      </c>
      <c r="C5" s="1">
        <v>4</v>
      </c>
      <c r="D5" s="1">
        <v>1</v>
      </c>
      <c r="E5" s="3">
        <f>(C5+D5)/B5</f>
        <v>0.5</v>
      </c>
      <c r="F5" s="7">
        <f>resultat!X5</f>
        <v>1</v>
      </c>
      <c r="G5" s="7">
        <f>resultat!Y5</f>
        <v>4</v>
      </c>
      <c r="H5" s="3">
        <f t="shared" ref="H5:H7" si="1">(F5+G5)/B5</f>
        <v>0.5</v>
      </c>
      <c r="I5" s="1"/>
      <c r="J5" s="3">
        <f t="shared" ref="J5:J7" si="2">100%-(E5+H5)</f>
        <v>0</v>
      </c>
    </row>
    <row r="6" spans="1:10" x14ac:dyDescent="0.25">
      <c r="A6" t="s">
        <v>8</v>
      </c>
      <c r="B6" s="5">
        <f t="shared" si="0"/>
        <v>11</v>
      </c>
      <c r="C6" s="2">
        <v>4</v>
      </c>
      <c r="D6" s="2">
        <v>0</v>
      </c>
      <c r="E6" s="3">
        <f t="shared" ref="E6:E7" si="3">(C6+D6)/B6</f>
        <v>0.36363636363636365</v>
      </c>
      <c r="F6" s="7">
        <f>resultat!X6</f>
        <v>1</v>
      </c>
      <c r="G6" s="7">
        <f>resultat!Y6</f>
        <v>5</v>
      </c>
      <c r="H6" s="3">
        <f t="shared" si="1"/>
        <v>0.54545454545454541</v>
      </c>
      <c r="I6" s="2">
        <v>1</v>
      </c>
      <c r="J6" s="3">
        <f t="shared" si="2"/>
        <v>9.0909090909090939E-2</v>
      </c>
    </row>
    <row r="7" spans="1:10" x14ac:dyDescent="0.25">
      <c r="A7" t="s">
        <v>10</v>
      </c>
      <c r="B7" s="5">
        <f t="shared" si="0"/>
        <v>5</v>
      </c>
      <c r="C7" s="2">
        <v>3</v>
      </c>
      <c r="D7" s="2">
        <v>1</v>
      </c>
      <c r="E7" s="3">
        <f t="shared" si="3"/>
        <v>0.8</v>
      </c>
      <c r="F7" s="7">
        <f>resultat!X7</f>
        <v>1</v>
      </c>
      <c r="G7" s="7">
        <f>resultat!Y7</f>
        <v>0</v>
      </c>
      <c r="H7" s="3">
        <f t="shared" si="1"/>
        <v>0.2</v>
      </c>
      <c r="J7" s="3">
        <f t="shared" si="2"/>
        <v>0</v>
      </c>
    </row>
    <row r="8" spans="1:10" x14ac:dyDescent="0.25">
      <c r="A8" t="s">
        <v>12</v>
      </c>
      <c r="B8" s="5">
        <f t="shared" ref="B8:B15" si="4">C8+D8+F8+G8+I8</f>
        <v>11</v>
      </c>
      <c r="C8" s="2">
        <f>resultat!V9</f>
        <v>5</v>
      </c>
      <c r="D8" s="2">
        <f>resultat!W9</f>
        <v>1</v>
      </c>
      <c r="E8" s="3">
        <f t="shared" ref="E8:E15" si="5">(C8+D8)/B8</f>
        <v>0.54545454545454541</v>
      </c>
      <c r="F8" s="2">
        <f>resultat!X9</f>
        <v>1</v>
      </c>
      <c r="G8" s="2">
        <f>resultat!Y9</f>
        <v>3</v>
      </c>
      <c r="H8" s="3">
        <f t="shared" ref="H8:H15" si="6">(F8+G8)/B8</f>
        <v>0.36363636363636365</v>
      </c>
      <c r="I8" s="2">
        <v>1</v>
      </c>
      <c r="J8" s="3">
        <f>100%-(E3+H3)</f>
        <v>0</v>
      </c>
    </row>
    <row r="9" spans="1:10" x14ac:dyDescent="0.25">
      <c r="A9" t="s">
        <v>13</v>
      </c>
      <c r="B9" s="5">
        <f t="shared" si="4"/>
        <v>11</v>
      </c>
      <c r="C9" s="7">
        <f>resultat!V10</f>
        <v>5</v>
      </c>
      <c r="D9" s="7">
        <f>resultat!W10</f>
        <v>0</v>
      </c>
      <c r="E9" s="3">
        <f t="shared" si="5"/>
        <v>0.45454545454545453</v>
      </c>
      <c r="F9" s="7">
        <f>resultat!X10</f>
        <v>0</v>
      </c>
      <c r="G9" s="7">
        <f>resultat!Y10</f>
        <v>5</v>
      </c>
      <c r="H9" s="3">
        <f t="shared" si="6"/>
        <v>0.45454545454545453</v>
      </c>
      <c r="I9" s="2">
        <v>1</v>
      </c>
      <c r="J9" s="3">
        <f t="shared" ref="J9:J16" si="7">100%-(E8+H8)</f>
        <v>9.0909090909090939E-2</v>
      </c>
    </row>
    <row r="10" spans="1:10" x14ac:dyDescent="0.25">
      <c r="A10" t="s">
        <v>14</v>
      </c>
      <c r="B10" s="5">
        <f t="shared" si="4"/>
        <v>11</v>
      </c>
      <c r="C10" s="7">
        <f>resultat!V11</f>
        <v>3</v>
      </c>
      <c r="D10" s="7">
        <f>resultat!W11</f>
        <v>1</v>
      </c>
      <c r="E10" s="3">
        <f t="shared" si="5"/>
        <v>0.36363636363636365</v>
      </c>
      <c r="F10" s="7">
        <f>resultat!X11</f>
        <v>0</v>
      </c>
      <c r="G10" s="7">
        <f>resultat!Y11</f>
        <v>5</v>
      </c>
      <c r="H10" s="3">
        <f t="shared" si="6"/>
        <v>0.45454545454545453</v>
      </c>
      <c r="I10" s="2">
        <v>2</v>
      </c>
      <c r="J10" s="3">
        <f t="shared" si="7"/>
        <v>9.0909090909090939E-2</v>
      </c>
    </row>
    <row r="11" spans="1:10" x14ac:dyDescent="0.25">
      <c r="A11" t="s">
        <v>15</v>
      </c>
      <c r="B11" s="5">
        <f t="shared" si="4"/>
        <v>13</v>
      </c>
      <c r="C11" s="7">
        <f>resultat!V12</f>
        <v>6</v>
      </c>
      <c r="D11" s="7">
        <f>resultat!W12</f>
        <v>3</v>
      </c>
      <c r="E11" s="3">
        <f t="shared" si="5"/>
        <v>0.69230769230769229</v>
      </c>
      <c r="F11" s="7">
        <f>resultat!X12</f>
        <v>0</v>
      </c>
      <c r="G11" s="7">
        <f>resultat!Y12</f>
        <v>4</v>
      </c>
      <c r="H11" s="3">
        <f t="shared" si="6"/>
        <v>0.30769230769230771</v>
      </c>
      <c r="J11" s="3">
        <f t="shared" si="7"/>
        <v>0.18181818181818188</v>
      </c>
    </row>
    <row r="12" spans="1:10" x14ac:dyDescent="0.25">
      <c r="A12" t="s">
        <v>16</v>
      </c>
      <c r="B12" s="5">
        <f t="shared" si="4"/>
        <v>3</v>
      </c>
      <c r="C12" s="7">
        <f>resultat!V13</f>
        <v>1</v>
      </c>
      <c r="D12" s="7">
        <f>resultat!W13</f>
        <v>0</v>
      </c>
      <c r="E12" s="3">
        <f t="shared" si="5"/>
        <v>0.33333333333333331</v>
      </c>
      <c r="F12" s="7">
        <f>resultat!X13</f>
        <v>1</v>
      </c>
      <c r="G12" s="7">
        <f>resultat!Y13</f>
        <v>1</v>
      </c>
      <c r="H12" s="3">
        <f t="shared" si="6"/>
        <v>0.66666666666666663</v>
      </c>
      <c r="J12" s="3">
        <f t="shared" si="7"/>
        <v>0</v>
      </c>
    </row>
    <row r="13" spans="1:10" x14ac:dyDescent="0.25">
      <c r="A13" t="s">
        <v>17</v>
      </c>
      <c r="B13" s="5">
        <f t="shared" si="4"/>
        <v>11</v>
      </c>
      <c r="C13" s="7">
        <f>resultat!V14</f>
        <v>2</v>
      </c>
      <c r="D13" s="7">
        <f>resultat!W14</f>
        <v>1</v>
      </c>
      <c r="E13" s="3">
        <f t="shared" si="5"/>
        <v>0.27272727272727271</v>
      </c>
      <c r="F13" s="7">
        <f>resultat!X14</f>
        <v>2</v>
      </c>
      <c r="G13" s="7">
        <f>resultat!Y14</f>
        <v>4</v>
      </c>
      <c r="H13" s="3">
        <f t="shared" si="6"/>
        <v>0.54545454545454541</v>
      </c>
      <c r="I13" s="2">
        <v>2</v>
      </c>
      <c r="J13" s="3">
        <f t="shared" si="7"/>
        <v>0</v>
      </c>
    </row>
    <row r="14" spans="1:10" x14ac:dyDescent="0.25">
      <c r="A14" t="s">
        <v>18</v>
      </c>
      <c r="B14" s="5">
        <f t="shared" si="4"/>
        <v>12</v>
      </c>
      <c r="C14" s="7">
        <f>resultat!V15</f>
        <v>2</v>
      </c>
      <c r="D14" s="7">
        <f>resultat!W15</f>
        <v>2</v>
      </c>
      <c r="E14" s="3">
        <f t="shared" si="5"/>
        <v>0.33333333333333331</v>
      </c>
      <c r="F14" s="7">
        <f>resultat!X15</f>
        <v>3</v>
      </c>
      <c r="G14" s="7">
        <f>resultat!Y15</f>
        <v>4</v>
      </c>
      <c r="H14" s="3">
        <f t="shared" si="6"/>
        <v>0.58333333333333337</v>
      </c>
      <c r="I14" s="2">
        <v>1</v>
      </c>
      <c r="J14" s="3">
        <f t="shared" si="7"/>
        <v>0.18181818181818188</v>
      </c>
    </row>
    <row r="15" spans="1:10" x14ac:dyDescent="0.25">
      <c r="A15" t="s">
        <v>19</v>
      </c>
      <c r="B15" s="5">
        <f t="shared" si="4"/>
        <v>11</v>
      </c>
      <c r="C15" s="7">
        <f>resultat!V16</f>
        <v>4</v>
      </c>
      <c r="D15" s="7">
        <f>resultat!W16</f>
        <v>1</v>
      </c>
      <c r="E15" s="3">
        <f t="shared" si="5"/>
        <v>0.45454545454545453</v>
      </c>
      <c r="F15" s="7">
        <f>resultat!X16</f>
        <v>1</v>
      </c>
      <c r="G15" s="7">
        <f>resultat!Y16</f>
        <v>5</v>
      </c>
      <c r="H15" s="3">
        <f t="shared" si="6"/>
        <v>0.54545454545454541</v>
      </c>
      <c r="J15" s="3">
        <f t="shared" si="7"/>
        <v>8.3333333333333259E-2</v>
      </c>
    </row>
    <row r="16" spans="1:10" x14ac:dyDescent="0.25">
      <c r="J16" s="3">
        <f t="shared" si="7"/>
        <v>0</v>
      </c>
    </row>
  </sheetData>
  <mergeCells count="1">
    <mergeCell ref="A1:H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="190" zoomScaleNormal="190" workbookViewId="0">
      <selection sqref="A1:H1"/>
    </sheetView>
  </sheetViews>
  <sheetFormatPr baseColWidth="10" defaultRowHeight="15" x14ac:dyDescent="0.25"/>
  <cols>
    <col min="1" max="1" width="13.85546875" customWidth="1"/>
    <col min="2" max="2" width="12.7109375" customWidth="1"/>
  </cols>
  <sheetData>
    <row r="1" spans="1:10" x14ac:dyDescent="0.25">
      <c r="A1" s="26" t="s">
        <v>29</v>
      </c>
      <c r="B1" s="26"/>
      <c r="C1" s="26"/>
      <c r="D1" s="26"/>
      <c r="E1" s="26"/>
      <c r="F1" s="26"/>
      <c r="G1" s="26"/>
      <c r="H1" s="26"/>
    </row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4</v>
      </c>
    </row>
    <row r="3" spans="1:10" x14ac:dyDescent="0.25">
      <c r="A3" t="s">
        <v>21</v>
      </c>
      <c r="B3" s="5">
        <f>C3+D3+F3+G3+I3</f>
        <v>6</v>
      </c>
      <c r="C3" s="1">
        <f>resultat!Z3</f>
        <v>3</v>
      </c>
      <c r="D3" s="1">
        <f>resultat!AA3</f>
        <v>1</v>
      </c>
      <c r="E3" s="3">
        <f>(C3+D3)/B3</f>
        <v>0.66666666666666663</v>
      </c>
      <c r="F3" s="1">
        <f>resultat!AB3</f>
        <v>0</v>
      </c>
      <c r="G3" s="1">
        <f>resultat!AC3</f>
        <v>2</v>
      </c>
      <c r="H3" s="3">
        <f>(F3+G3)/B3</f>
        <v>0.33333333333333331</v>
      </c>
    </row>
    <row r="4" spans="1:10" x14ac:dyDescent="0.25">
      <c r="A4" t="s">
        <v>7</v>
      </c>
      <c r="B4" s="5">
        <f>C4+D4+F4+G4+I4</f>
        <v>9</v>
      </c>
      <c r="C4" s="7">
        <f>resultat!Z4</f>
        <v>3</v>
      </c>
      <c r="D4" s="7">
        <f>resultat!AA4</f>
        <v>0</v>
      </c>
      <c r="E4" s="3">
        <f>(C4+D4)/B4</f>
        <v>0.33333333333333331</v>
      </c>
      <c r="F4" s="7">
        <f>resultat!AB4</f>
        <v>1</v>
      </c>
      <c r="G4" s="7">
        <f>resultat!AC4</f>
        <v>5</v>
      </c>
      <c r="H4" s="3">
        <f>(F4+G4)/B4</f>
        <v>0.66666666666666663</v>
      </c>
      <c r="J4" s="3">
        <f>100%-(E4+H4)</f>
        <v>0</v>
      </c>
    </row>
    <row r="5" spans="1:10" x14ac:dyDescent="0.25">
      <c r="A5" t="s">
        <v>9</v>
      </c>
      <c r="B5" s="5">
        <f t="shared" ref="B5:B8" si="0">C5+D5+F5+G5+I5</f>
        <v>9</v>
      </c>
      <c r="C5" s="7">
        <f>resultat!Z5</f>
        <v>2</v>
      </c>
      <c r="D5" s="7">
        <f>resultat!AA5</f>
        <v>1</v>
      </c>
      <c r="E5" s="3">
        <f>(C5+D5)/B5</f>
        <v>0.33333333333333331</v>
      </c>
      <c r="F5" s="7">
        <f>resultat!AB5</f>
        <v>2</v>
      </c>
      <c r="G5" s="7">
        <f>resultat!AC5</f>
        <v>3</v>
      </c>
      <c r="H5" s="3">
        <f t="shared" ref="H5:H8" si="1">(F5+G5)/B5</f>
        <v>0.55555555555555558</v>
      </c>
      <c r="I5" s="1">
        <v>1</v>
      </c>
      <c r="J5" s="3">
        <f t="shared" ref="J5:J8" si="2">100%-(E5+H5)</f>
        <v>0.11111111111111116</v>
      </c>
    </row>
    <row r="6" spans="1:10" x14ac:dyDescent="0.25">
      <c r="A6" t="s">
        <v>8</v>
      </c>
      <c r="B6" s="5">
        <f t="shared" si="0"/>
        <v>9</v>
      </c>
      <c r="C6" s="7">
        <f>resultat!Z6</f>
        <v>1</v>
      </c>
      <c r="D6" s="7">
        <f>resultat!AA6</f>
        <v>2</v>
      </c>
      <c r="E6" s="3">
        <f t="shared" ref="E6:E8" si="3">(C6+D6)/B6</f>
        <v>0.33333333333333331</v>
      </c>
      <c r="F6" s="7">
        <f>resultat!AB6</f>
        <v>1</v>
      </c>
      <c r="G6" s="7">
        <f>resultat!AC6</f>
        <v>5</v>
      </c>
      <c r="H6" s="3">
        <f t="shared" si="1"/>
        <v>0.66666666666666663</v>
      </c>
      <c r="J6" s="3">
        <f t="shared" si="2"/>
        <v>0</v>
      </c>
    </row>
    <row r="7" spans="1:10" x14ac:dyDescent="0.25">
      <c r="A7" t="s">
        <v>10</v>
      </c>
      <c r="B7" s="5">
        <f t="shared" si="0"/>
        <v>5</v>
      </c>
      <c r="C7" s="7">
        <f>resultat!Z7</f>
        <v>3</v>
      </c>
      <c r="D7" s="7">
        <f>resultat!AA7</f>
        <v>0</v>
      </c>
      <c r="E7" s="3">
        <f t="shared" si="3"/>
        <v>0.6</v>
      </c>
      <c r="F7" s="7">
        <f>resultat!AB7</f>
        <v>0</v>
      </c>
      <c r="G7" s="7">
        <f>resultat!AC7</f>
        <v>2</v>
      </c>
      <c r="H7" s="3">
        <f t="shared" si="1"/>
        <v>0.4</v>
      </c>
      <c r="J7" s="3">
        <f t="shared" si="2"/>
        <v>0</v>
      </c>
    </row>
    <row r="8" spans="1:10" x14ac:dyDescent="0.25">
      <c r="A8" t="s">
        <v>11</v>
      </c>
      <c r="B8" s="5">
        <f t="shared" si="0"/>
        <v>11</v>
      </c>
      <c r="C8" s="7">
        <f>resultat!Z8</f>
        <v>3</v>
      </c>
      <c r="D8" s="7">
        <f>resultat!AA8</f>
        <v>1</v>
      </c>
      <c r="E8" s="3">
        <f t="shared" si="3"/>
        <v>0.36363636363636365</v>
      </c>
      <c r="F8" s="7">
        <f>resultat!AB8</f>
        <v>1</v>
      </c>
      <c r="G8" s="7">
        <f>resultat!AC8</f>
        <v>5</v>
      </c>
      <c r="H8" s="3">
        <f t="shared" si="1"/>
        <v>0.54545454545454541</v>
      </c>
      <c r="I8" s="2">
        <v>1</v>
      </c>
      <c r="J8" s="3">
        <f t="shared" si="2"/>
        <v>9.0909090909090939E-2</v>
      </c>
    </row>
    <row r="9" spans="1:10" x14ac:dyDescent="0.25">
      <c r="A9" t="s">
        <v>13</v>
      </c>
      <c r="B9" s="5">
        <f t="shared" ref="B9:B15" si="4">C9+D9+F9+G9+I9</f>
        <v>10</v>
      </c>
      <c r="C9" s="2">
        <f>resultat!Z10</f>
        <v>4</v>
      </c>
      <c r="D9" s="2">
        <f>resultat!AA10</f>
        <v>0</v>
      </c>
      <c r="E9" s="3">
        <f t="shared" ref="E9:E15" si="5">(C9+D9)/B9</f>
        <v>0.4</v>
      </c>
      <c r="F9" s="2">
        <f>resultat!AB10</f>
        <v>1</v>
      </c>
      <c r="G9" s="2">
        <f>resultat!AC10</f>
        <v>5</v>
      </c>
      <c r="H9" s="3">
        <f t="shared" ref="H9:H15" si="6">(F9+G9)/B9</f>
        <v>0.6</v>
      </c>
      <c r="J9" s="3">
        <f>100%-(E3+H3)</f>
        <v>0</v>
      </c>
    </row>
    <row r="10" spans="1:10" x14ac:dyDescent="0.25">
      <c r="A10" t="s">
        <v>14</v>
      </c>
      <c r="B10" s="5">
        <f t="shared" si="4"/>
        <v>9</v>
      </c>
      <c r="C10" s="7">
        <f>resultat!Z11</f>
        <v>5</v>
      </c>
      <c r="D10" s="7">
        <f>resultat!AA11</f>
        <v>1</v>
      </c>
      <c r="E10" s="3">
        <f t="shared" si="5"/>
        <v>0.66666666666666663</v>
      </c>
      <c r="F10" s="7">
        <f>resultat!AB11</f>
        <v>0</v>
      </c>
      <c r="G10" s="7">
        <f>resultat!AC11</f>
        <v>3</v>
      </c>
      <c r="H10" s="3">
        <f t="shared" si="6"/>
        <v>0.33333333333333331</v>
      </c>
      <c r="J10" s="3">
        <f t="shared" ref="J10:J16" si="7">100%-(E9+H9)</f>
        <v>0</v>
      </c>
    </row>
    <row r="11" spans="1:10" x14ac:dyDescent="0.25">
      <c r="A11" t="s">
        <v>15</v>
      </c>
      <c r="B11" s="5">
        <f t="shared" si="4"/>
        <v>9</v>
      </c>
      <c r="C11" s="7">
        <f>resultat!Z12</f>
        <v>4</v>
      </c>
      <c r="D11" s="7">
        <f>resultat!AA12</f>
        <v>1</v>
      </c>
      <c r="E11" s="3">
        <f t="shared" si="5"/>
        <v>0.55555555555555558</v>
      </c>
      <c r="F11" s="7">
        <f>resultat!AB12</f>
        <v>1</v>
      </c>
      <c r="G11" s="7">
        <f>resultat!AC12</f>
        <v>3</v>
      </c>
      <c r="H11" s="3">
        <f t="shared" si="6"/>
        <v>0.44444444444444442</v>
      </c>
      <c r="J11" s="3">
        <f t="shared" si="7"/>
        <v>0</v>
      </c>
    </row>
    <row r="12" spans="1:10" x14ac:dyDescent="0.25">
      <c r="A12" t="s">
        <v>16</v>
      </c>
      <c r="B12" s="5">
        <f t="shared" si="4"/>
        <v>5</v>
      </c>
      <c r="C12" s="7">
        <f>resultat!Z13</f>
        <v>2</v>
      </c>
      <c r="D12" s="7">
        <f>resultat!AA13</f>
        <v>1</v>
      </c>
      <c r="E12" s="3">
        <f t="shared" si="5"/>
        <v>0.6</v>
      </c>
      <c r="F12" s="7">
        <f>resultat!AB13</f>
        <v>0</v>
      </c>
      <c r="G12" s="7">
        <f>resultat!AC13</f>
        <v>2</v>
      </c>
      <c r="H12" s="3">
        <f t="shared" si="6"/>
        <v>0.4</v>
      </c>
      <c r="J12" s="3">
        <f t="shared" si="7"/>
        <v>0</v>
      </c>
    </row>
    <row r="13" spans="1:10" x14ac:dyDescent="0.25">
      <c r="A13" t="s">
        <v>17</v>
      </c>
      <c r="B13" s="5">
        <f t="shared" si="4"/>
        <v>9</v>
      </c>
      <c r="C13" s="7">
        <f>resultat!Z14</f>
        <v>1</v>
      </c>
      <c r="D13" s="7">
        <f>resultat!AA14</f>
        <v>2</v>
      </c>
      <c r="E13" s="3">
        <f t="shared" si="5"/>
        <v>0.33333333333333331</v>
      </c>
      <c r="F13" s="7">
        <f>resultat!AB14</f>
        <v>3</v>
      </c>
      <c r="G13" s="7">
        <f>resultat!AC14</f>
        <v>3</v>
      </c>
      <c r="H13" s="3">
        <f t="shared" si="6"/>
        <v>0.66666666666666663</v>
      </c>
      <c r="J13" s="3">
        <f t="shared" si="7"/>
        <v>0</v>
      </c>
    </row>
    <row r="14" spans="1:10" x14ac:dyDescent="0.25">
      <c r="A14" t="s">
        <v>18</v>
      </c>
      <c r="B14" s="5">
        <f t="shared" si="4"/>
        <v>10</v>
      </c>
      <c r="C14" s="7">
        <f>resultat!Z15</f>
        <v>2</v>
      </c>
      <c r="D14" s="7">
        <f>resultat!AA15</f>
        <v>0</v>
      </c>
      <c r="E14" s="3">
        <f t="shared" si="5"/>
        <v>0.2</v>
      </c>
      <c r="F14" s="7">
        <f>resultat!AB15</f>
        <v>2</v>
      </c>
      <c r="G14" s="7">
        <f>resultat!AC15</f>
        <v>5</v>
      </c>
      <c r="H14" s="3">
        <f t="shared" si="6"/>
        <v>0.7</v>
      </c>
      <c r="I14" s="2">
        <v>1</v>
      </c>
      <c r="J14" s="3">
        <f t="shared" si="7"/>
        <v>0</v>
      </c>
    </row>
    <row r="15" spans="1:10" x14ac:dyDescent="0.25">
      <c r="A15" t="s">
        <v>19</v>
      </c>
      <c r="B15" s="5">
        <f t="shared" si="4"/>
        <v>9</v>
      </c>
      <c r="C15" s="7">
        <f>resultat!Z16</f>
        <v>1</v>
      </c>
      <c r="D15" s="7">
        <f>resultat!AA16</f>
        <v>1</v>
      </c>
      <c r="E15" s="3">
        <f t="shared" si="5"/>
        <v>0.22222222222222221</v>
      </c>
      <c r="F15" s="7">
        <f>resultat!AB16</f>
        <v>3</v>
      </c>
      <c r="G15" s="7">
        <f>resultat!AC16</f>
        <v>3</v>
      </c>
      <c r="H15" s="3">
        <f t="shared" si="6"/>
        <v>0.66666666666666663</v>
      </c>
      <c r="I15" s="2">
        <v>1</v>
      </c>
      <c r="J15" s="3">
        <f t="shared" si="7"/>
        <v>0.10000000000000009</v>
      </c>
    </row>
    <row r="16" spans="1:10" x14ac:dyDescent="0.25">
      <c r="J16" s="3">
        <f t="shared" si="7"/>
        <v>0.11111111111111116</v>
      </c>
    </row>
  </sheetData>
  <mergeCells count="1">
    <mergeCell ref="A1:H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="190" zoomScaleNormal="190" workbookViewId="0">
      <selection sqref="A1:H1"/>
    </sheetView>
  </sheetViews>
  <sheetFormatPr baseColWidth="10" defaultRowHeight="15" x14ac:dyDescent="0.25"/>
  <cols>
    <col min="1" max="1" width="13.7109375" customWidth="1"/>
    <col min="2" max="2" width="12.5703125" customWidth="1"/>
  </cols>
  <sheetData>
    <row r="1" spans="1:10" x14ac:dyDescent="0.25">
      <c r="A1" s="26" t="s">
        <v>31</v>
      </c>
      <c r="B1" s="26"/>
      <c r="C1" s="26"/>
      <c r="D1" s="26"/>
      <c r="E1" s="26"/>
      <c r="F1" s="26"/>
      <c r="G1" s="26"/>
      <c r="H1" s="26"/>
    </row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4</v>
      </c>
    </row>
    <row r="3" spans="1:10" x14ac:dyDescent="0.25">
      <c r="A3" t="s">
        <v>21</v>
      </c>
      <c r="B3" s="5">
        <f>C3+D3+F3+G3+I3</f>
        <v>5</v>
      </c>
      <c r="C3" s="1">
        <f>resultat!A20</f>
        <v>2</v>
      </c>
      <c r="D3" s="1">
        <f>resultat!B20</f>
        <v>2</v>
      </c>
      <c r="E3" s="3">
        <f>(C3+D3)/B3</f>
        <v>0.8</v>
      </c>
      <c r="F3" s="1">
        <f>resultat!C20</f>
        <v>0</v>
      </c>
      <c r="G3" s="1">
        <f>resultat!D20</f>
        <v>1</v>
      </c>
      <c r="H3" s="3">
        <f>(F3+G3)/B3</f>
        <v>0.2</v>
      </c>
    </row>
    <row r="4" spans="1:10" x14ac:dyDescent="0.25">
      <c r="A4" t="s">
        <v>7</v>
      </c>
      <c r="B4" s="5">
        <f>C4+D4+F4+G4+I4</f>
        <v>15</v>
      </c>
      <c r="C4" s="7">
        <f>resultat!A21</f>
        <v>6</v>
      </c>
      <c r="D4" s="7">
        <f>resultat!B21</f>
        <v>5</v>
      </c>
      <c r="E4" s="3">
        <f>(C4+D4)/B4</f>
        <v>0.73333333333333328</v>
      </c>
      <c r="F4" s="7">
        <f>resultat!C21</f>
        <v>1</v>
      </c>
      <c r="G4" s="7">
        <f>resultat!D21</f>
        <v>2</v>
      </c>
      <c r="H4" s="3">
        <f>(F4+G4)/B4</f>
        <v>0.2</v>
      </c>
      <c r="I4" s="1">
        <v>1</v>
      </c>
      <c r="J4" s="3">
        <f>100%-(E4+H4)</f>
        <v>6.6666666666666652E-2</v>
      </c>
    </row>
    <row r="5" spans="1:10" x14ac:dyDescent="0.25">
      <c r="A5" t="s">
        <v>9</v>
      </c>
      <c r="B5" s="5">
        <f t="shared" ref="B5:B9" si="0">C5+D5+F5+G5+I5</f>
        <v>27</v>
      </c>
      <c r="C5" s="7">
        <f>resultat!A22</f>
        <v>8</v>
      </c>
      <c r="D5" s="7">
        <f>resultat!B22</f>
        <v>3</v>
      </c>
      <c r="E5" s="3">
        <f>(C5+D5)/B5</f>
        <v>0.40740740740740738</v>
      </c>
      <c r="F5" s="7">
        <f>resultat!C22</f>
        <v>5</v>
      </c>
      <c r="G5" s="7">
        <f>resultat!D22</f>
        <v>10</v>
      </c>
      <c r="H5" s="3">
        <f t="shared" ref="H5:H9" si="1">(F5+G5)/B5</f>
        <v>0.55555555555555558</v>
      </c>
      <c r="I5" s="1">
        <v>1</v>
      </c>
      <c r="J5" s="3">
        <f t="shared" ref="J5:J9" si="2">100%-(E5+H5)</f>
        <v>3.7037037037036979E-2</v>
      </c>
    </row>
    <row r="6" spans="1:10" x14ac:dyDescent="0.25">
      <c r="A6" t="s">
        <v>8</v>
      </c>
      <c r="B6" s="5">
        <f t="shared" si="0"/>
        <v>21</v>
      </c>
      <c r="C6" s="7">
        <f>resultat!A23</f>
        <v>7</v>
      </c>
      <c r="D6" s="7">
        <f>resultat!B23</f>
        <v>4</v>
      </c>
      <c r="E6" s="3">
        <f t="shared" ref="E6:E9" si="3">(C6+D6)/B6</f>
        <v>0.52380952380952384</v>
      </c>
      <c r="F6" s="7">
        <f>resultat!C23</f>
        <v>4</v>
      </c>
      <c r="G6" s="7">
        <f>resultat!D23</f>
        <v>6</v>
      </c>
      <c r="H6" s="3">
        <f t="shared" si="1"/>
        <v>0.47619047619047616</v>
      </c>
      <c r="J6" s="3">
        <f t="shared" si="2"/>
        <v>0</v>
      </c>
    </row>
    <row r="7" spans="1:10" x14ac:dyDescent="0.25">
      <c r="A7" t="s">
        <v>10</v>
      </c>
      <c r="B7" s="5">
        <f t="shared" si="0"/>
        <v>11</v>
      </c>
      <c r="C7" s="7">
        <f>resultat!A24</f>
        <v>5</v>
      </c>
      <c r="D7" s="7">
        <f>resultat!B24</f>
        <v>4</v>
      </c>
      <c r="E7" s="3">
        <f t="shared" si="3"/>
        <v>0.81818181818181823</v>
      </c>
      <c r="F7" s="7">
        <f>resultat!C24</f>
        <v>0</v>
      </c>
      <c r="G7" s="7">
        <f>resultat!D24</f>
        <v>2</v>
      </c>
      <c r="H7" s="3">
        <f t="shared" si="1"/>
        <v>0.18181818181818182</v>
      </c>
      <c r="J7" s="3">
        <f t="shared" si="2"/>
        <v>0</v>
      </c>
    </row>
    <row r="8" spans="1:10" x14ac:dyDescent="0.25">
      <c r="A8" t="s">
        <v>11</v>
      </c>
      <c r="B8" s="5">
        <f t="shared" si="0"/>
        <v>11</v>
      </c>
      <c r="C8" s="7">
        <f>resultat!A25</f>
        <v>5</v>
      </c>
      <c r="D8" s="7">
        <f>resultat!B25</f>
        <v>0</v>
      </c>
      <c r="E8" s="3">
        <f t="shared" si="3"/>
        <v>0.45454545454545453</v>
      </c>
      <c r="F8" s="7">
        <f>resultat!C25</f>
        <v>0</v>
      </c>
      <c r="G8" s="7">
        <f>resultat!D25</f>
        <v>5</v>
      </c>
      <c r="H8" s="3">
        <f t="shared" si="1"/>
        <v>0.45454545454545453</v>
      </c>
      <c r="I8" s="2">
        <v>1</v>
      </c>
      <c r="J8" s="3">
        <f t="shared" si="2"/>
        <v>9.0909090909090939E-2</v>
      </c>
    </row>
    <row r="9" spans="1:10" x14ac:dyDescent="0.25">
      <c r="A9" t="s">
        <v>12</v>
      </c>
      <c r="B9" s="5">
        <f t="shared" si="0"/>
        <v>10</v>
      </c>
      <c r="C9" s="7">
        <f>resultat!A26</f>
        <v>5</v>
      </c>
      <c r="D9" s="7">
        <f>resultat!B26</f>
        <v>1</v>
      </c>
      <c r="E9" s="3">
        <f t="shared" si="3"/>
        <v>0.6</v>
      </c>
      <c r="F9" s="7">
        <f>resultat!C26</f>
        <v>0</v>
      </c>
      <c r="G9" s="7">
        <f>resultat!D26</f>
        <v>4</v>
      </c>
      <c r="H9" s="3">
        <f t="shared" si="1"/>
        <v>0.4</v>
      </c>
      <c r="J9" s="3">
        <f t="shared" si="2"/>
        <v>0</v>
      </c>
    </row>
    <row r="10" spans="1:10" x14ac:dyDescent="0.25">
      <c r="A10" t="s">
        <v>14</v>
      </c>
      <c r="B10" s="5">
        <f t="shared" ref="B10:B15" si="4">C10+D10+F10+G10+I10</f>
        <v>21</v>
      </c>
      <c r="C10" s="2">
        <f>resultat!A28</f>
        <v>10</v>
      </c>
      <c r="D10" s="2">
        <f>resultat!B28</f>
        <v>1</v>
      </c>
      <c r="E10" s="3">
        <f t="shared" ref="E10:E15" si="5">(C10+D10)/B10</f>
        <v>0.52380952380952384</v>
      </c>
      <c r="F10" s="2">
        <f>resultat!C28</f>
        <v>0</v>
      </c>
      <c r="G10" s="2">
        <f>resultat!D28</f>
        <v>9</v>
      </c>
      <c r="H10" s="3">
        <f t="shared" ref="H10:H15" si="6">(F10+G10)/B10</f>
        <v>0.42857142857142855</v>
      </c>
      <c r="I10" s="2">
        <v>1</v>
      </c>
      <c r="J10" s="3">
        <f>100%-(E3+H3)</f>
        <v>0</v>
      </c>
    </row>
    <row r="11" spans="1:10" x14ac:dyDescent="0.25">
      <c r="A11" t="s">
        <v>15</v>
      </c>
      <c r="B11" s="5">
        <f t="shared" si="4"/>
        <v>7</v>
      </c>
      <c r="C11" s="7">
        <f>resultat!A29</f>
        <v>3</v>
      </c>
      <c r="D11" s="7">
        <f>resultat!B29</f>
        <v>1</v>
      </c>
      <c r="E11" s="3">
        <f t="shared" si="5"/>
        <v>0.5714285714285714</v>
      </c>
      <c r="F11" s="7">
        <f>resultat!C29</f>
        <v>1</v>
      </c>
      <c r="G11" s="7">
        <f>resultat!D29</f>
        <v>2</v>
      </c>
      <c r="H11" s="3">
        <f t="shared" si="6"/>
        <v>0.42857142857142855</v>
      </c>
      <c r="J11" s="3">
        <f t="shared" ref="J11:J16" si="7">100%-(E10+H10)</f>
        <v>4.7619047619047672E-2</v>
      </c>
    </row>
    <row r="12" spans="1:10" x14ac:dyDescent="0.25">
      <c r="A12" t="s">
        <v>16</v>
      </c>
      <c r="B12" s="5">
        <f t="shared" si="4"/>
        <v>13</v>
      </c>
      <c r="C12" s="7">
        <f>resultat!A30</f>
        <v>4</v>
      </c>
      <c r="D12" s="7">
        <f>resultat!B30</f>
        <v>2</v>
      </c>
      <c r="E12" s="3">
        <f t="shared" si="5"/>
        <v>0.46153846153846156</v>
      </c>
      <c r="F12" s="7">
        <f>resultat!C30</f>
        <v>1</v>
      </c>
      <c r="G12" s="7">
        <f>resultat!D30</f>
        <v>5</v>
      </c>
      <c r="H12" s="3">
        <f t="shared" si="6"/>
        <v>0.46153846153846156</v>
      </c>
      <c r="I12" s="2">
        <v>1</v>
      </c>
      <c r="J12" s="3">
        <f t="shared" si="7"/>
        <v>0</v>
      </c>
    </row>
    <row r="13" spans="1:10" x14ac:dyDescent="0.25">
      <c r="A13" t="s">
        <v>17</v>
      </c>
      <c r="B13" s="5">
        <f t="shared" si="4"/>
        <v>21</v>
      </c>
      <c r="C13" s="7">
        <f>resultat!A31</f>
        <v>7</v>
      </c>
      <c r="D13" s="7">
        <f>resultat!B31</f>
        <v>2</v>
      </c>
      <c r="E13" s="3">
        <f t="shared" si="5"/>
        <v>0.42857142857142855</v>
      </c>
      <c r="F13" s="7">
        <f>resultat!C31</f>
        <v>4</v>
      </c>
      <c r="G13" s="7">
        <f>resultat!D31</f>
        <v>7</v>
      </c>
      <c r="H13" s="3">
        <f t="shared" si="6"/>
        <v>0.52380952380952384</v>
      </c>
      <c r="I13" s="2">
        <v>1</v>
      </c>
      <c r="J13" s="3">
        <f t="shared" si="7"/>
        <v>7.6923076923076872E-2</v>
      </c>
    </row>
    <row r="14" spans="1:10" x14ac:dyDescent="0.25">
      <c r="A14" t="s">
        <v>18</v>
      </c>
      <c r="B14" s="5">
        <f t="shared" si="4"/>
        <v>22</v>
      </c>
      <c r="C14" s="7">
        <f>resultat!A32</f>
        <v>9</v>
      </c>
      <c r="D14" s="7">
        <f>resultat!B32</f>
        <v>0</v>
      </c>
      <c r="E14" s="3">
        <f t="shared" si="5"/>
        <v>0.40909090909090912</v>
      </c>
      <c r="F14" s="7">
        <f>resultat!C32</f>
        <v>1</v>
      </c>
      <c r="G14" s="7">
        <f>resultat!D32</f>
        <v>11</v>
      </c>
      <c r="H14" s="3">
        <f t="shared" si="6"/>
        <v>0.54545454545454541</v>
      </c>
      <c r="I14" s="2">
        <v>1</v>
      </c>
      <c r="J14" s="3">
        <f t="shared" si="7"/>
        <v>4.7619047619047672E-2</v>
      </c>
    </row>
    <row r="15" spans="1:10" x14ac:dyDescent="0.25">
      <c r="A15" t="s">
        <v>19</v>
      </c>
      <c r="B15" s="5">
        <f t="shared" si="4"/>
        <v>22</v>
      </c>
      <c r="C15" s="7">
        <f>resultat!A33</f>
        <v>8</v>
      </c>
      <c r="D15" s="7">
        <f>resultat!B33</f>
        <v>2</v>
      </c>
      <c r="E15" s="3">
        <f t="shared" si="5"/>
        <v>0.45454545454545453</v>
      </c>
      <c r="F15" s="7">
        <f>resultat!C33</f>
        <v>3</v>
      </c>
      <c r="G15" s="7">
        <f>resultat!D33</f>
        <v>9</v>
      </c>
      <c r="H15" s="3">
        <f t="shared" si="6"/>
        <v>0.54545454545454541</v>
      </c>
      <c r="J15" s="3">
        <f t="shared" si="7"/>
        <v>4.5454545454545414E-2</v>
      </c>
    </row>
    <row r="16" spans="1:10" x14ac:dyDescent="0.25">
      <c r="J16" s="3">
        <f t="shared" si="7"/>
        <v>0</v>
      </c>
    </row>
  </sheetData>
  <mergeCells count="1">
    <mergeCell ref="A1:H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="190" zoomScaleNormal="190" workbookViewId="0">
      <selection sqref="A1:H1"/>
    </sheetView>
  </sheetViews>
  <sheetFormatPr baseColWidth="10" defaultRowHeight="15" x14ac:dyDescent="0.25"/>
  <cols>
    <col min="1" max="1" width="14.7109375" customWidth="1"/>
    <col min="2" max="2" width="12.7109375" customWidth="1"/>
  </cols>
  <sheetData>
    <row r="1" spans="1:10" x14ac:dyDescent="0.25">
      <c r="A1" s="26" t="s">
        <v>32</v>
      </c>
      <c r="B1" s="26"/>
      <c r="C1" s="26"/>
      <c r="D1" s="26"/>
      <c r="E1" s="26"/>
      <c r="F1" s="26"/>
      <c r="G1" s="26"/>
      <c r="H1" s="26"/>
    </row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4</v>
      </c>
    </row>
    <row r="3" spans="1:10" x14ac:dyDescent="0.25">
      <c r="A3" t="s">
        <v>21</v>
      </c>
      <c r="B3" s="5">
        <f>C3+D3+F3+G3+I3</f>
        <v>11</v>
      </c>
      <c r="C3" s="1">
        <f>resultat!E20</f>
        <v>4</v>
      </c>
      <c r="D3" s="1">
        <f>resultat!F20</f>
        <v>3</v>
      </c>
      <c r="E3" s="3">
        <f>(C3+D3)/B3</f>
        <v>0.63636363636363635</v>
      </c>
      <c r="F3" s="1">
        <f>resultat!G20</f>
        <v>1</v>
      </c>
      <c r="G3" s="1">
        <f>resultat!H20</f>
        <v>3</v>
      </c>
      <c r="H3" s="3">
        <f>(F3+G3)/B3</f>
        <v>0.36363636363636365</v>
      </c>
    </row>
    <row r="4" spans="1:10" x14ac:dyDescent="0.25">
      <c r="A4" t="s">
        <v>7</v>
      </c>
      <c r="B4" s="5">
        <f>C4+D4+F4+G4+I4</f>
        <v>15</v>
      </c>
      <c r="C4" s="7">
        <f>resultat!E21</f>
        <v>7</v>
      </c>
      <c r="D4" s="7">
        <f>resultat!F21</f>
        <v>1</v>
      </c>
      <c r="E4" s="3">
        <f>(C4+D4)/B4</f>
        <v>0.53333333333333333</v>
      </c>
      <c r="F4" s="7">
        <f>resultat!G21</f>
        <v>1</v>
      </c>
      <c r="G4" s="7">
        <f>resultat!H21</f>
        <v>6</v>
      </c>
      <c r="H4" s="3">
        <f>(F4+G4)/B4</f>
        <v>0.46666666666666667</v>
      </c>
      <c r="J4" s="3">
        <f>100%-(E4+H4)</f>
        <v>0</v>
      </c>
    </row>
    <row r="5" spans="1:10" x14ac:dyDescent="0.25">
      <c r="A5" t="s">
        <v>9</v>
      </c>
      <c r="B5" s="5">
        <f t="shared" ref="B5:B10" si="0">C5+D5+F5+G5+I5</f>
        <v>21</v>
      </c>
      <c r="C5" s="7">
        <f>resultat!E22</f>
        <v>9</v>
      </c>
      <c r="D5" s="7">
        <f>resultat!F22</f>
        <v>3</v>
      </c>
      <c r="E5" s="3">
        <f>(C5+D5)/B5</f>
        <v>0.5714285714285714</v>
      </c>
      <c r="F5" s="7">
        <f>resultat!G22</f>
        <v>0</v>
      </c>
      <c r="G5" s="7">
        <f>resultat!H22</f>
        <v>8</v>
      </c>
      <c r="H5" s="3">
        <f t="shared" ref="H5:H10" si="1">(F5+G5)/B5</f>
        <v>0.38095238095238093</v>
      </c>
      <c r="I5" s="1">
        <v>1</v>
      </c>
      <c r="J5" s="3">
        <f t="shared" ref="J5:J10" si="2">100%-(E5+H5)</f>
        <v>4.7619047619047672E-2</v>
      </c>
    </row>
    <row r="6" spans="1:10" x14ac:dyDescent="0.25">
      <c r="A6" t="s">
        <v>8</v>
      </c>
      <c r="B6" s="5">
        <f t="shared" si="0"/>
        <v>22</v>
      </c>
      <c r="C6" s="7">
        <f>resultat!E23</f>
        <v>6</v>
      </c>
      <c r="D6" s="7">
        <f>resultat!F23</f>
        <v>1</v>
      </c>
      <c r="E6" s="3">
        <f t="shared" ref="E6:E10" si="3">(C6+D6)/B6</f>
        <v>0.31818181818181818</v>
      </c>
      <c r="F6" s="7">
        <f>resultat!G23</f>
        <v>3</v>
      </c>
      <c r="G6" s="7">
        <f>resultat!H23</f>
        <v>10</v>
      </c>
      <c r="H6" s="3">
        <f t="shared" si="1"/>
        <v>0.59090909090909094</v>
      </c>
      <c r="I6" s="2">
        <v>2</v>
      </c>
      <c r="J6" s="3">
        <f t="shared" si="2"/>
        <v>9.0909090909090828E-2</v>
      </c>
    </row>
    <row r="7" spans="1:10" x14ac:dyDescent="0.25">
      <c r="A7" t="s">
        <v>10</v>
      </c>
      <c r="B7" s="5">
        <f t="shared" si="0"/>
        <v>11</v>
      </c>
      <c r="C7" s="7">
        <f>resultat!E24</f>
        <v>4</v>
      </c>
      <c r="D7" s="7">
        <f>resultat!F24</f>
        <v>2</v>
      </c>
      <c r="E7" s="3">
        <f t="shared" si="3"/>
        <v>0.54545454545454541</v>
      </c>
      <c r="F7" s="7">
        <f>resultat!G24</f>
        <v>2</v>
      </c>
      <c r="G7" s="7">
        <f>resultat!H24</f>
        <v>3</v>
      </c>
      <c r="H7" s="3">
        <f t="shared" si="1"/>
        <v>0.45454545454545453</v>
      </c>
      <c r="J7" s="3">
        <f t="shared" si="2"/>
        <v>0</v>
      </c>
    </row>
    <row r="8" spans="1:10" x14ac:dyDescent="0.25">
      <c r="A8" t="s">
        <v>11</v>
      </c>
      <c r="B8" s="5">
        <f t="shared" si="0"/>
        <v>10</v>
      </c>
      <c r="C8" s="7">
        <f>resultat!E25</f>
        <v>5</v>
      </c>
      <c r="D8" s="7">
        <f>resultat!F25</f>
        <v>0</v>
      </c>
      <c r="E8" s="3">
        <f t="shared" si="3"/>
        <v>0.5</v>
      </c>
      <c r="F8" s="7">
        <f>resultat!G25</f>
        <v>1</v>
      </c>
      <c r="G8" s="7">
        <f>resultat!H25</f>
        <v>2</v>
      </c>
      <c r="H8" s="3">
        <f t="shared" si="1"/>
        <v>0.3</v>
      </c>
      <c r="I8" s="4">
        <v>2</v>
      </c>
      <c r="J8" s="3">
        <f t="shared" si="2"/>
        <v>0.19999999999999996</v>
      </c>
    </row>
    <row r="9" spans="1:10" x14ac:dyDescent="0.25">
      <c r="A9" t="s">
        <v>12</v>
      </c>
      <c r="B9" s="5">
        <f t="shared" si="0"/>
        <v>9</v>
      </c>
      <c r="C9" s="7">
        <f>resultat!E26</f>
        <v>3</v>
      </c>
      <c r="D9" s="7">
        <f>resultat!F26</f>
        <v>0</v>
      </c>
      <c r="E9" s="3">
        <f t="shared" si="3"/>
        <v>0.33333333333333331</v>
      </c>
      <c r="F9" s="7">
        <f>resultat!G26</f>
        <v>1</v>
      </c>
      <c r="G9" s="7">
        <f>resultat!H26</f>
        <v>5</v>
      </c>
      <c r="H9" s="3">
        <f t="shared" si="1"/>
        <v>0.66666666666666663</v>
      </c>
      <c r="J9" s="3">
        <f t="shared" si="2"/>
        <v>0</v>
      </c>
    </row>
    <row r="10" spans="1:10" x14ac:dyDescent="0.25">
      <c r="A10" t="s">
        <v>13</v>
      </c>
      <c r="B10" s="5">
        <f t="shared" si="0"/>
        <v>21</v>
      </c>
      <c r="C10" s="7">
        <f>resultat!E27</f>
        <v>9</v>
      </c>
      <c r="D10" s="7">
        <f>resultat!F27</f>
        <v>0</v>
      </c>
      <c r="E10" s="3">
        <f t="shared" si="3"/>
        <v>0.42857142857142855</v>
      </c>
      <c r="F10" s="7">
        <f>resultat!G27</f>
        <v>1</v>
      </c>
      <c r="G10" s="7">
        <f>resultat!H27</f>
        <v>10</v>
      </c>
      <c r="H10" s="3">
        <f t="shared" si="1"/>
        <v>0.52380952380952384</v>
      </c>
      <c r="I10" s="4">
        <v>1</v>
      </c>
      <c r="J10" s="3">
        <f t="shared" si="2"/>
        <v>4.7619047619047672E-2</v>
      </c>
    </row>
    <row r="11" spans="1:10" x14ac:dyDescent="0.25">
      <c r="A11" t="s">
        <v>15</v>
      </c>
      <c r="B11" s="5">
        <f>C11+D11+F11+G11+I11</f>
        <v>7</v>
      </c>
      <c r="C11" s="4">
        <f>resultat!E29</f>
        <v>2</v>
      </c>
      <c r="D11" s="4">
        <f>resultat!F29</f>
        <v>2</v>
      </c>
      <c r="E11" s="3">
        <f>(C11+D11)/B11</f>
        <v>0.5714285714285714</v>
      </c>
      <c r="F11" s="4">
        <f>resultat!G29</f>
        <v>1</v>
      </c>
      <c r="G11" s="4">
        <f>resultat!H29</f>
        <v>2</v>
      </c>
      <c r="H11" s="3">
        <f>(F11+G11)/B11</f>
        <v>0.42857142857142855</v>
      </c>
      <c r="J11" s="3">
        <f>100%-(E3+H3)</f>
        <v>0</v>
      </c>
    </row>
    <row r="12" spans="1:10" x14ac:dyDescent="0.25">
      <c r="A12" t="s">
        <v>16</v>
      </c>
      <c r="B12" s="5">
        <f>C12+D12+F12+G12+I12</f>
        <v>14</v>
      </c>
      <c r="C12" s="7">
        <f>resultat!E30</f>
        <v>3</v>
      </c>
      <c r="D12" s="7">
        <f>resultat!F30</f>
        <v>5</v>
      </c>
      <c r="E12" s="3">
        <f>(C12+D12)/B12</f>
        <v>0.5714285714285714</v>
      </c>
      <c r="F12" s="7">
        <f>resultat!G30</f>
        <v>2</v>
      </c>
      <c r="G12" s="7">
        <f>resultat!H30</f>
        <v>4</v>
      </c>
      <c r="H12" s="3">
        <f>(F12+G12)/B12</f>
        <v>0.42857142857142855</v>
      </c>
      <c r="J12" s="3">
        <f>100%-(E11+H11)</f>
        <v>0</v>
      </c>
    </row>
    <row r="13" spans="1:10" x14ac:dyDescent="0.25">
      <c r="A13" t="s">
        <v>17</v>
      </c>
      <c r="B13" s="5">
        <f>C13+D13+F13+G13+I13</f>
        <v>20</v>
      </c>
      <c r="C13" s="7">
        <f>resultat!E31</f>
        <v>7</v>
      </c>
      <c r="D13" s="7">
        <f>resultat!F31</f>
        <v>1</v>
      </c>
      <c r="E13" s="3">
        <f>(C13+D13)/B13</f>
        <v>0.4</v>
      </c>
      <c r="F13" s="7">
        <f>resultat!G31</f>
        <v>4</v>
      </c>
      <c r="G13" s="7">
        <f>resultat!H31</f>
        <v>8</v>
      </c>
      <c r="H13" s="3">
        <f>(F13+G13)/B13</f>
        <v>0.6</v>
      </c>
      <c r="J13" s="3">
        <f>100%-(E12+H12)</f>
        <v>0</v>
      </c>
    </row>
    <row r="14" spans="1:10" x14ac:dyDescent="0.25">
      <c r="A14" t="s">
        <v>18</v>
      </c>
      <c r="B14" s="5">
        <f>C14+D14+F14+G14+I14</f>
        <v>22</v>
      </c>
      <c r="C14" s="7">
        <f>resultat!E32</f>
        <v>6</v>
      </c>
      <c r="D14" s="7">
        <f>resultat!F32</f>
        <v>3</v>
      </c>
      <c r="E14" s="3">
        <f>(C14+D14)/B14</f>
        <v>0.40909090909090912</v>
      </c>
      <c r="F14" s="7">
        <f>resultat!G32</f>
        <v>4</v>
      </c>
      <c r="G14" s="7">
        <f>resultat!H32</f>
        <v>7</v>
      </c>
      <c r="H14" s="3">
        <f>(F14+G14)/B14</f>
        <v>0.5</v>
      </c>
      <c r="I14" s="4">
        <v>2</v>
      </c>
      <c r="J14" s="3">
        <f>100%-(E13+H13)</f>
        <v>0</v>
      </c>
    </row>
    <row r="15" spans="1:10" x14ac:dyDescent="0.25">
      <c r="A15" t="s">
        <v>19</v>
      </c>
      <c r="B15" s="5">
        <f>C15+D15+F15+G15+I15</f>
        <v>21</v>
      </c>
      <c r="C15" s="7">
        <f>resultat!E33</f>
        <v>2</v>
      </c>
      <c r="D15" s="7">
        <f>resultat!F33</f>
        <v>0</v>
      </c>
      <c r="E15" s="3">
        <f>(C15+D15)/B15</f>
        <v>9.5238095238095233E-2</v>
      </c>
      <c r="F15" s="7">
        <f>resultat!G33</f>
        <v>6</v>
      </c>
      <c r="G15" s="7">
        <f>resultat!H33</f>
        <v>11</v>
      </c>
      <c r="H15" s="3">
        <f>(F15+G15)/B15</f>
        <v>0.80952380952380953</v>
      </c>
      <c r="I15" s="4">
        <v>2</v>
      </c>
      <c r="J15" s="3">
        <f>100%-(E14+H14)</f>
        <v>9.0909090909090828E-2</v>
      </c>
    </row>
    <row r="16" spans="1:10" x14ac:dyDescent="0.25">
      <c r="J16" s="3">
        <f>100%-(E15+H15)</f>
        <v>9.5238095238095233E-2</v>
      </c>
    </row>
  </sheetData>
  <mergeCells count="1">
    <mergeCell ref="A1:H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="190" zoomScaleNormal="190" workbookViewId="0">
      <selection sqref="A1:H1"/>
    </sheetView>
  </sheetViews>
  <sheetFormatPr baseColWidth="10" defaultRowHeight="15" x14ac:dyDescent="0.25"/>
  <cols>
    <col min="1" max="1" width="13.7109375" customWidth="1"/>
    <col min="2" max="2" width="12.7109375" customWidth="1"/>
  </cols>
  <sheetData>
    <row r="1" spans="1:10" x14ac:dyDescent="0.25">
      <c r="A1" s="26" t="s">
        <v>28</v>
      </c>
      <c r="B1" s="26"/>
      <c r="C1" s="26"/>
      <c r="D1" s="26"/>
      <c r="E1" s="26"/>
      <c r="F1" s="26"/>
      <c r="G1" s="26"/>
      <c r="H1" s="26"/>
    </row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4</v>
      </c>
    </row>
    <row r="3" spans="1:10" x14ac:dyDescent="0.25">
      <c r="A3" t="s">
        <v>21</v>
      </c>
      <c r="B3" s="5">
        <f>C3+D3+F3+G3+I3</f>
        <v>9</v>
      </c>
      <c r="C3" s="1">
        <f>resultat!I20</f>
        <v>3</v>
      </c>
      <c r="D3" s="1">
        <f>resultat!J20</f>
        <v>3</v>
      </c>
      <c r="E3" s="3">
        <f>(C3+D3)/B3</f>
        <v>0.66666666666666663</v>
      </c>
      <c r="F3" s="1">
        <f>resultat!K20</f>
        <v>1</v>
      </c>
      <c r="G3" s="1">
        <f>resultat!L20</f>
        <v>2</v>
      </c>
      <c r="H3" s="3">
        <f>(F3+G3)/B3</f>
        <v>0.33333333333333331</v>
      </c>
    </row>
    <row r="4" spans="1:10" x14ac:dyDescent="0.25">
      <c r="A4" t="s">
        <v>7</v>
      </c>
      <c r="B4" s="5">
        <f>C4+D4+F4+G4+I4</f>
        <v>7</v>
      </c>
      <c r="C4" s="7">
        <f>resultat!I21</f>
        <v>1</v>
      </c>
      <c r="D4" s="7">
        <f>resultat!J21</f>
        <v>1</v>
      </c>
      <c r="E4" s="3">
        <f>(C4+D4)/B4</f>
        <v>0.2857142857142857</v>
      </c>
      <c r="F4" s="7">
        <f>resultat!K21</f>
        <v>2</v>
      </c>
      <c r="G4" s="7">
        <f>resultat!L21</f>
        <v>3</v>
      </c>
      <c r="H4" s="3">
        <f>(F4+G4)/B4</f>
        <v>0.7142857142857143</v>
      </c>
      <c r="J4" s="3">
        <f>100%-(E4+H4)</f>
        <v>0</v>
      </c>
    </row>
    <row r="5" spans="1:10" x14ac:dyDescent="0.25">
      <c r="A5" t="s">
        <v>9</v>
      </c>
      <c r="B5" s="5">
        <f t="shared" ref="B5:B11" si="0">C5+D5+F5+G5+I5</f>
        <v>7</v>
      </c>
      <c r="C5" s="7">
        <f>resultat!I22</f>
        <v>3</v>
      </c>
      <c r="D5" s="7">
        <f>resultat!J22</f>
        <v>1</v>
      </c>
      <c r="E5" s="3">
        <f>(C5+D5)/B5</f>
        <v>0.5714285714285714</v>
      </c>
      <c r="F5" s="7">
        <f>resultat!K22</f>
        <v>0</v>
      </c>
      <c r="G5" s="7">
        <f>resultat!L22</f>
        <v>3</v>
      </c>
      <c r="H5" s="3">
        <f t="shared" ref="H5:H11" si="1">(F5+G5)/B5</f>
        <v>0.42857142857142855</v>
      </c>
      <c r="I5" s="1"/>
      <c r="J5" s="3">
        <f t="shared" ref="J5:J11" si="2">100%-(E5+H5)</f>
        <v>0</v>
      </c>
    </row>
    <row r="6" spans="1:10" x14ac:dyDescent="0.25">
      <c r="A6" t="s">
        <v>8</v>
      </c>
      <c r="B6" s="5">
        <f t="shared" si="0"/>
        <v>7</v>
      </c>
      <c r="C6" s="7">
        <f>resultat!I23</f>
        <v>2</v>
      </c>
      <c r="D6" s="7">
        <f>resultat!J23</f>
        <v>0</v>
      </c>
      <c r="E6" s="3">
        <f t="shared" ref="E6:E11" si="3">(C6+D6)/B6</f>
        <v>0.2857142857142857</v>
      </c>
      <c r="F6" s="7">
        <f>resultat!K23</f>
        <v>2</v>
      </c>
      <c r="G6" s="7">
        <f>resultat!L23</f>
        <v>3</v>
      </c>
      <c r="H6" s="3">
        <f t="shared" si="1"/>
        <v>0.7142857142857143</v>
      </c>
      <c r="J6" s="3">
        <f t="shared" si="2"/>
        <v>0</v>
      </c>
    </row>
    <row r="7" spans="1:10" x14ac:dyDescent="0.25">
      <c r="A7" t="s">
        <v>10</v>
      </c>
      <c r="B7" s="5">
        <f t="shared" si="0"/>
        <v>5</v>
      </c>
      <c r="C7" s="7">
        <f>resultat!I24</f>
        <v>2</v>
      </c>
      <c r="D7" s="7">
        <f>resultat!J24</f>
        <v>2</v>
      </c>
      <c r="E7" s="3">
        <f t="shared" si="3"/>
        <v>0.8</v>
      </c>
      <c r="F7" s="7">
        <f>resultat!K24</f>
        <v>0</v>
      </c>
      <c r="G7" s="7">
        <f>resultat!L24</f>
        <v>1</v>
      </c>
      <c r="H7" s="3">
        <f t="shared" si="1"/>
        <v>0.2</v>
      </c>
      <c r="I7" s="4"/>
      <c r="J7" s="3">
        <f t="shared" si="2"/>
        <v>0</v>
      </c>
    </row>
    <row r="8" spans="1:10" x14ac:dyDescent="0.25">
      <c r="A8" t="s">
        <v>11</v>
      </c>
      <c r="B8" s="5">
        <f t="shared" si="0"/>
        <v>13</v>
      </c>
      <c r="C8" s="7">
        <f>resultat!I25</f>
        <v>4</v>
      </c>
      <c r="D8" s="7">
        <f>resultat!J25</f>
        <v>0</v>
      </c>
      <c r="E8" s="3">
        <f t="shared" si="3"/>
        <v>0.30769230769230771</v>
      </c>
      <c r="F8" s="7">
        <f>resultat!K25</f>
        <v>3</v>
      </c>
      <c r="G8" s="7">
        <f>resultat!L25</f>
        <v>6</v>
      </c>
      <c r="H8" s="3">
        <f t="shared" si="1"/>
        <v>0.69230769230769229</v>
      </c>
      <c r="J8" s="3">
        <f t="shared" si="2"/>
        <v>0</v>
      </c>
    </row>
    <row r="9" spans="1:10" x14ac:dyDescent="0.25">
      <c r="A9" t="s">
        <v>12</v>
      </c>
      <c r="B9" s="5">
        <f t="shared" si="0"/>
        <v>9</v>
      </c>
      <c r="C9" s="7">
        <f>resultat!I26</f>
        <v>3</v>
      </c>
      <c r="D9" s="7">
        <f>resultat!J26</f>
        <v>1</v>
      </c>
      <c r="E9" s="3">
        <f t="shared" si="3"/>
        <v>0.44444444444444442</v>
      </c>
      <c r="F9" s="7">
        <f>resultat!K26</f>
        <v>1</v>
      </c>
      <c r="G9" s="7">
        <f>resultat!L26</f>
        <v>4</v>
      </c>
      <c r="H9" s="3">
        <f t="shared" si="1"/>
        <v>0.55555555555555558</v>
      </c>
      <c r="J9" s="3">
        <f t="shared" si="2"/>
        <v>0</v>
      </c>
    </row>
    <row r="10" spans="1:10" x14ac:dyDescent="0.25">
      <c r="A10" t="s">
        <v>13</v>
      </c>
      <c r="B10" s="5">
        <f t="shared" si="0"/>
        <v>7</v>
      </c>
      <c r="C10" s="7">
        <f>resultat!I27</f>
        <v>2</v>
      </c>
      <c r="D10" s="7">
        <f>resultat!J27</f>
        <v>1</v>
      </c>
      <c r="E10" s="3">
        <f t="shared" si="3"/>
        <v>0.42857142857142855</v>
      </c>
      <c r="F10" s="7">
        <f>resultat!K27</f>
        <v>1</v>
      </c>
      <c r="G10" s="7">
        <f>resultat!L27</f>
        <v>3</v>
      </c>
      <c r="H10" s="3">
        <f t="shared" si="1"/>
        <v>0.5714285714285714</v>
      </c>
      <c r="J10" s="3">
        <f t="shared" si="2"/>
        <v>0</v>
      </c>
    </row>
    <row r="11" spans="1:10" x14ac:dyDescent="0.25">
      <c r="A11" t="s">
        <v>14</v>
      </c>
      <c r="B11" s="5">
        <f t="shared" si="0"/>
        <v>7</v>
      </c>
      <c r="C11" s="7">
        <f>resultat!I28</f>
        <v>2</v>
      </c>
      <c r="D11" s="7">
        <f>resultat!J28</f>
        <v>1</v>
      </c>
      <c r="E11" s="3">
        <f t="shared" si="3"/>
        <v>0.42857142857142855</v>
      </c>
      <c r="F11" s="7">
        <f>resultat!K28</f>
        <v>2</v>
      </c>
      <c r="G11" s="7">
        <f>resultat!L28</f>
        <v>2</v>
      </c>
      <c r="H11" s="3">
        <f t="shared" si="1"/>
        <v>0.5714285714285714</v>
      </c>
      <c r="J11" s="3">
        <f t="shared" si="2"/>
        <v>0</v>
      </c>
    </row>
    <row r="12" spans="1:10" x14ac:dyDescent="0.25">
      <c r="A12" t="s">
        <v>16</v>
      </c>
      <c r="B12" s="5">
        <f>C12+D12+F12+G12+I12</f>
        <v>3</v>
      </c>
      <c r="C12" s="4">
        <f>resultat!I30</f>
        <v>2</v>
      </c>
      <c r="D12" s="4">
        <f>resultat!J30</f>
        <v>0</v>
      </c>
      <c r="E12" s="3">
        <f>(C12+D12)/B12</f>
        <v>0.66666666666666663</v>
      </c>
      <c r="F12" s="4">
        <f>resultat!K30</f>
        <v>0</v>
      </c>
      <c r="G12" s="4">
        <f>resultat!L30</f>
        <v>1</v>
      </c>
      <c r="H12" s="3">
        <f>(F12+G12)/B12</f>
        <v>0.33333333333333331</v>
      </c>
      <c r="I12" s="4"/>
      <c r="J12" s="3">
        <f>100%-(E3+H3)</f>
        <v>0</v>
      </c>
    </row>
    <row r="13" spans="1:10" x14ac:dyDescent="0.25">
      <c r="A13" t="s">
        <v>17</v>
      </c>
      <c r="B13" s="5">
        <f>C13+D13+F13+G13+I13</f>
        <v>7</v>
      </c>
      <c r="C13" s="7">
        <f>resultat!I31</f>
        <v>2</v>
      </c>
      <c r="D13" s="7">
        <f>resultat!J31</f>
        <v>0</v>
      </c>
      <c r="E13" s="3">
        <f>(C13+D13)/B13</f>
        <v>0.2857142857142857</v>
      </c>
      <c r="F13" s="7">
        <f>resultat!K31</f>
        <v>0</v>
      </c>
      <c r="G13" s="7">
        <f>resultat!L31</f>
        <v>4</v>
      </c>
      <c r="H13" s="3">
        <f>(F13+G13)/B13</f>
        <v>0.5714285714285714</v>
      </c>
      <c r="I13" s="4">
        <v>1</v>
      </c>
      <c r="J13" s="3">
        <f>100%-(E12+H12)</f>
        <v>0</v>
      </c>
    </row>
    <row r="14" spans="1:10" x14ac:dyDescent="0.25">
      <c r="A14" t="s">
        <v>18</v>
      </c>
      <c r="B14" s="5">
        <f>C14+D14+F14+G14+I14</f>
        <v>7</v>
      </c>
      <c r="C14" s="7">
        <f>resultat!I32</f>
        <v>2</v>
      </c>
      <c r="D14" s="7">
        <f>resultat!J32</f>
        <v>0</v>
      </c>
      <c r="E14" s="3">
        <f>(C14+D14)/B14</f>
        <v>0.2857142857142857</v>
      </c>
      <c r="F14" s="7">
        <f>resultat!K32</f>
        <v>2</v>
      </c>
      <c r="G14" s="7">
        <f>resultat!L32</f>
        <v>3</v>
      </c>
      <c r="H14" s="3">
        <f>(F14+G14)/B14</f>
        <v>0.7142857142857143</v>
      </c>
      <c r="I14" s="4"/>
      <c r="J14" s="3">
        <f>100%-(E13+H13)</f>
        <v>0.1428571428571429</v>
      </c>
    </row>
    <row r="15" spans="1:10" x14ac:dyDescent="0.25">
      <c r="A15" t="s">
        <v>19</v>
      </c>
      <c r="B15" s="5">
        <f>C15+D15+F15+G15+I15</f>
        <v>7</v>
      </c>
      <c r="C15" s="7">
        <f>resultat!I33</f>
        <v>2</v>
      </c>
      <c r="D15" s="7">
        <f>resultat!J33</f>
        <v>1</v>
      </c>
      <c r="E15" s="3">
        <f>(C15+D15)/B15</f>
        <v>0.42857142857142855</v>
      </c>
      <c r="F15" s="7">
        <f>resultat!K33</f>
        <v>2</v>
      </c>
      <c r="G15" s="7">
        <f>resultat!L33</f>
        <v>2</v>
      </c>
      <c r="H15" s="3">
        <f>(F15+G15)/B15</f>
        <v>0.5714285714285714</v>
      </c>
      <c r="I15" s="4"/>
      <c r="J15" s="3">
        <f>100%-(E14+H14)</f>
        <v>0</v>
      </c>
    </row>
    <row r="16" spans="1:10" x14ac:dyDescent="0.25">
      <c r="J16" s="3">
        <f>100%-(E15+H15)</f>
        <v>0</v>
      </c>
    </row>
  </sheetData>
  <mergeCells count="1">
    <mergeCell ref="A1:H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="190" zoomScaleNormal="190" workbookViewId="0">
      <selection sqref="A1:H1"/>
    </sheetView>
  </sheetViews>
  <sheetFormatPr baseColWidth="10" defaultRowHeight="15" x14ac:dyDescent="0.25"/>
  <cols>
    <col min="1" max="1" width="13.7109375" customWidth="1"/>
    <col min="2" max="2" width="12.5703125" customWidth="1"/>
  </cols>
  <sheetData>
    <row r="1" spans="1:10" x14ac:dyDescent="0.25">
      <c r="A1" s="26" t="s">
        <v>33</v>
      </c>
      <c r="B1" s="26"/>
      <c r="C1" s="26"/>
      <c r="D1" s="26"/>
      <c r="E1" s="26"/>
      <c r="F1" s="26"/>
      <c r="G1" s="26"/>
      <c r="H1" s="26"/>
    </row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4</v>
      </c>
      <c r="I2" s="1" t="s">
        <v>25</v>
      </c>
    </row>
    <row r="3" spans="1:10" x14ac:dyDescent="0.25">
      <c r="A3" t="s">
        <v>21</v>
      </c>
      <c r="B3" s="5">
        <f>C3+D3+F3+G3+I3</f>
        <v>12</v>
      </c>
      <c r="C3" s="1">
        <f>resultat!M20</f>
        <v>4</v>
      </c>
      <c r="D3" s="1">
        <f>resultat!N20</f>
        <v>1</v>
      </c>
      <c r="E3" s="3">
        <f>(C3+D3)/B3</f>
        <v>0.41666666666666669</v>
      </c>
      <c r="F3" s="1">
        <f>resultat!O20</f>
        <v>1</v>
      </c>
      <c r="G3" s="1">
        <f>resultat!P20</f>
        <v>4</v>
      </c>
      <c r="H3" s="3">
        <f>(F3+G3)/B3</f>
        <v>0.41666666666666669</v>
      </c>
      <c r="I3" s="1">
        <v>2</v>
      </c>
    </row>
    <row r="4" spans="1:10" x14ac:dyDescent="0.25">
      <c r="A4" t="s">
        <v>7</v>
      </c>
      <c r="B4" s="5">
        <f>C4+D4+F4+G4+I4</f>
        <v>7</v>
      </c>
      <c r="C4" s="7">
        <f>resultat!M21</f>
        <v>3</v>
      </c>
      <c r="D4" s="7">
        <f>resultat!N21</f>
        <v>0</v>
      </c>
      <c r="E4" s="3">
        <f>(C4+D4)/B4</f>
        <v>0.42857142857142855</v>
      </c>
      <c r="F4" s="7">
        <f>resultat!O21</f>
        <v>1</v>
      </c>
      <c r="G4" s="7">
        <f>resultat!P21</f>
        <v>3</v>
      </c>
      <c r="H4" s="3">
        <f>(F4+G4)/B4</f>
        <v>0.5714285714285714</v>
      </c>
      <c r="J4" s="3">
        <f>100%-(E4+H4)</f>
        <v>0</v>
      </c>
    </row>
    <row r="5" spans="1:10" x14ac:dyDescent="0.25">
      <c r="A5" t="s">
        <v>9</v>
      </c>
      <c r="B5" s="5">
        <f t="shared" ref="B5:B12" si="0">C5+D5+F5+G5+I5</f>
        <v>13</v>
      </c>
      <c r="C5" s="7">
        <f>resultat!M22</f>
        <v>4</v>
      </c>
      <c r="D5" s="7">
        <f>resultat!N22</f>
        <v>2</v>
      </c>
      <c r="E5" s="3">
        <f>(C5+D5)/B5</f>
        <v>0.46153846153846156</v>
      </c>
      <c r="F5" s="7">
        <f>resultat!O22</f>
        <v>3</v>
      </c>
      <c r="G5" s="7">
        <f>resultat!P22</f>
        <v>4</v>
      </c>
      <c r="H5" s="3">
        <f t="shared" ref="H5:H12" si="1">(F5+G5)/B5</f>
        <v>0.53846153846153844</v>
      </c>
      <c r="I5" s="1"/>
      <c r="J5" s="3">
        <f t="shared" ref="J5:J12" si="2">100%-(E5+H5)</f>
        <v>0</v>
      </c>
    </row>
    <row r="6" spans="1:10" x14ac:dyDescent="0.25">
      <c r="A6" t="s">
        <v>8</v>
      </c>
      <c r="B6" s="5">
        <f t="shared" si="0"/>
        <v>15</v>
      </c>
      <c r="C6" s="7">
        <f>resultat!M23</f>
        <v>4</v>
      </c>
      <c r="D6" s="7">
        <f>resultat!N23</f>
        <v>1</v>
      </c>
      <c r="E6" s="3">
        <f t="shared" ref="E6:E12" si="3">(C6+D6)/B6</f>
        <v>0.33333333333333331</v>
      </c>
      <c r="F6" s="7">
        <f>resultat!O23</f>
        <v>4</v>
      </c>
      <c r="G6" s="7">
        <f>resultat!P23</f>
        <v>6</v>
      </c>
      <c r="H6" s="3">
        <f t="shared" si="1"/>
        <v>0.66666666666666663</v>
      </c>
      <c r="J6" s="3">
        <f t="shared" si="2"/>
        <v>0</v>
      </c>
    </row>
    <row r="7" spans="1:10" x14ac:dyDescent="0.25">
      <c r="A7" t="s">
        <v>10</v>
      </c>
      <c r="B7" s="5">
        <f t="shared" si="0"/>
        <v>8</v>
      </c>
      <c r="C7" s="7">
        <f>resultat!M24</f>
        <v>4</v>
      </c>
      <c r="D7" s="7">
        <f>resultat!N24</f>
        <v>1</v>
      </c>
      <c r="E7" s="3">
        <f t="shared" si="3"/>
        <v>0.625</v>
      </c>
      <c r="F7" s="7">
        <f>resultat!O24</f>
        <v>0</v>
      </c>
      <c r="G7" s="7">
        <f>resultat!P24</f>
        <v>3</v>
      </c>
      <c r="H7" s="3">
        <f t="shared" si="1"/>
        <v>0.375</v>
      </c>
      <c r="I7" s="4"/>
      <c r="J7" s="3">
        <f t="shared" si="2"/>
        <v>0</v>
      </c>
    </row>
    <row r="8" spans="1:10" x14ac:dyDescent="0.25">
      <c r="A8" t="s">
        <v>11</v>
      </c>
      <c r="B8" s="5">
        <f t="shared" si="0"/>
        <v>3</v>
      </c>
      <c r="C8" s="7">
        <f>resultat!M25</f>
        <v>1</v>
      </c>
      <c r="D8" s="7">
        <f>resultat!N25</f>
        <v>1</v>
      </c>
      <c r="E8" s="3">
        <f t="shared" si="3"/>
        <v>0.66666666666666663</v>
      </c>
      <c r="F8" s="7">
        <f>resultat!O25</f>
        <v>0</v>
      </c>
      <c r="G8" s="7">
        <f>resultat!P25</f>
        <v>1</v>
      </c>
      <c r="H8" s="3">
        <f t="shared" si="1"/>
        <v>0.33333333333333331</v>
      </c>
      <c r="J8" s="3">
        <f t="shared" si="2"/>
        <v>0</v>
      </c>
    </row>
    <row r="9" spans="1:10" x14ac:dyDescent="0.25">
      <c r="A9" t="s">
        <v>12</v>
      </c>
      <c r="B9" s="5">
        <f t="shared" si="0"/>
        <v>5</v>
      </c>
      <c r="C9" s="7">
        <f>resultat!M26</f>
        <v>2</v>
      </c>
      <c r="D9" s="7">
        <f>resultat!N26</f>
        <v>0</v>
      </c>
      <c r="E9" s="3">
        <f t="shared" si="3"/>
        <v>0.4</v>
      </c>
      <c r="F9" s="7">
        <f>resultat!O26</f>
        <v>1</v>
      </c>
      <c r="G9" s="7">
        <f>resultat!P26</f>
        <v>2</v>
      </c>
      <c r="H9" s="3">
        <f t="shared" si="1"/>
        <v>0.6</v>
      </c>
      <c r="J9" s="3">
        <f t="shared" si="2"/>
        <v>0</v>
      </c>
    </row>
    <row r="10" spans="1:10" x14ac:dyDescent="0.25">
      <c r="A10" t="s">
        <v>13</v>
      </c>
      <c r="B10" s="5">
        <f t="shared" si="0"/>
        <v>13</v>
      </c>
      <c r="C10" s="7">
        <f>resultat!M27</f>
        <v>5</v>
      </c>
      <c r="D10" s="7">
        <f>resultat!N27</f>
        <v>1</v>
      </c>
      <c r="E10" s="3">
        <f t="shared" si="3"/>
        <v>0.46153846153846156</v>
      </c>
      <c r="F10" s="7">
        <f>resultat!O27</f>
        <v>2</v>
      </c>
      <c r="G10" s="7">
        <f>resultat!P27</f>
        <v>4</v>
      </c>
      <c r="H10" s="3">
        <f t="shared" si="1"/>
        <v>0.46153846153846156</v>
      </c>
      <c r="I10" s="4">
        <v>1</v>
      </c>
      <c r="J10" s="3">
        <f t="shared" si="2"/>
        <v>7.6923076923076872E-2</v>
      </c>
    </row>
    <row r="11" spans="1:10" x14ac:dyDescent="0.25">
      <c r="A11" t="s">
        <v>14</v>
      </c>
      <c r="B11" s="5">
        <f t="shared" si="0"/>
        <v>14</v>
      </c>
      <c r="C11" s="7">
        <f>resultat!M28</f>
        <v>4</v>
      </c>
      <c r="D11" s="7">
        <f>resultat!N28</f>
        <v>2</v>
      </c>
      <c r="E11" s="3">
        <f t="shared" si="3"/>
        <v>0.42857142857142855</v>
      </c>
      <c r="F11" s="7">
        <f>resultat!O28</f>
        <v>5</v>
      </c>
      <c r="G11" s="7">
        <f>resultat!P28</f>
        <v>3</v>
      </c>
      <c r="H11" s="3">
        <f t="shared" si="1"/>
        <v>0.5714285714285714</v>
      </c>
      <c r="J11" s="3">
        <f t="shared" si="2"/>
        <v>0</v>
      </c>
    </row>
    <row r="12" spans="1:10" x14ac:dyDescent="0.25">
      <c r="A12" t="s">
        <v>15</v>
      </c>
      <c r="B12" s="5">
        <f t="shared" si="0"/>
        <v>3</v>
      </c>
      <c r="C12" s="7">
        <f>resultat!M29</f>
        <v>1</v>
      </c>
      <c r="D12" s="7">
        <f>resultat!N29</f>
        <v>0</v>
      </c>
      <c r="E12" s="3">
        <f t="shared" si="3"/>
        <v>0.33333333333333331</v>
      </c>
      <c r="F12" s="7">
        <f>resultat!O29</f>
        <v>0</v>
      </c>
      <c r="G12" s="7">
        <f>resultat!P29</f>
        <v>2</v>
      </c>
      <c r="H12" s="3">
        <f t="shared" si="1"/>
        <v>0.66666666666666663</v>
      </c>
      <c r="I12" s="4"/>
      <c r="J12" s="3">
        <f t="shared" si="2"/>
        <v>0</v>
      </c>
    </row>
    <row r="13" spans="1:10" x14ac:dyDescent="0.25">
      <c r="A13" t="s">
        <v>17</v>
      </c>
      <c r="B13" s="5">
        <f>C13+D13+F13+G13+I13</f>
        <v>11</v>
      </c>
      <c r="C13" s="4">
        <f>resultat!M31</f>
        <v>3</v>
      </c>
      <c r="D13" s="4">
        <f>resultat!N31</f>
        <v>1</v>
      </c>
      <c r="E13" s="3">
        <f>(C13+D13)/B13</f>
        <v>0.36363636363636365</v>
      </c>
      <c r="F13" s="4">
        <f>resultat!O31</f>
        <v>0</v>
      </c>
      <c r="G13" s="4">
        <f>resultat!P31</f>
        <v>4</v>
      </c>
      <c r="H13" s="3">
        <f>(F13+G13)/B13</f>
        <v>0.36363636363636365</v>
      </c>
      <c r="I13" s="4">
        <v>3</v>
      </c>
      <c r="J13" s="3">
        <f>100%-(E3+H3)</f>
        <v>0.16666666666666663</v>
      </c>
    </row>
    <row r="14" spans="1:10" x14ac:dyDescent="0.25">
      <c r="A14" t="s">
        <v>18</v>
      </c>
      <c r="B14" s="5">
        <f>C14+D14+F14+G14+I14</f>
        <v>13</v>
      </c>
      <c r="C14" s="7">
        <f>resultat!M32</f>
        <v>2</v>
      </c>
      <c r="D14" s="7">
        <f>resultat!N32</f>
        <v>1</v>
      </c>
      <c r="E14" s="3">
        <f>(C14+D14)/B14</f>
        <v>0.23076923076923078</v>
      </c>
      <c r="F14" s="7">
        <f>resultat!O32</f>
        <v>3</v>
      </c>
      <c r="G14" s="7">
        <f>resultat!P32</f>
        <v>6</v>
      </c>
      <c r="H14" s="3">
        <f>(F14+G14)/B14</f>
        <v>0.69230769230769229</v>
      </c>
      <c r="I14" s="4">
        <v>1</v>
      </c>
      <c r="J14" s="3">
        <f>100%-(E13+H13)</f>
        <v>0.27272727272727271</v>
      </c>
    </row>
    <row r="15" spans="1:10" x14ac:dyDescent="0.25">
      <c r="A15" t="s">
        <v>19</v>
      </c>
      <c r="B15" s="5">
        <f>C15+D15+F15+G15+I15</f>
        <v>14</v>
      </c>
      <c r="C15" s="7">
        <f>resultat!M33</f>
        <v>6</v>
      </c>
      <c r="D15" s="7">
        <f>resultat!N33</f>
        <v>1</v>
      </c>
      <c r="E15" s="3">
        <f>(C15+D15)/B15</f>
        <v>0.5</v>
      </c>
      <c r="F15" s="7">
        <f>resultat!O33</f>
        <v>2</v>
      </c>
      <c r="G15" s="7">
        <f>resultat!P33</f>
        <v>5</v>
      </c>
      <c r="H15" s="3">
        <f>(F15+G15)/B15</f>
        <v>0.5</v>
      </c>
      <c r="I15" s="4"/>
      <c r="J15" s="3">
        <f>100%-(E14+H14)</f>
        <v>7.6923076923076872E-2</v>
      </c>
    </row>
    <row r="16" spans="1:10" x14ac:dyDescent="0.25">
      <c r="J16" s="3">
        <f>100%-(E15+H15)</f>
        <v>0</v>
      </c>
    </row>
  </sheetData>
  <mergeCells count="1">
    <mergeCell ref="A1:H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opLeftCell="A4" zoomScale="190" zoomScaleNormal="190" workbookViewId="0">
      <selection sqref="A1:H1"/>
    </sheetView>
  </sheetViews>
  <sheetFormatPr baseColWidth="10" defaultRowHeight="15" x14ac:dyDescent="0.25"/>
  <cols>
    <col min="1" max="1" width="13.5703125" customWidth="1"/>
    <col min="2" max="2" width="12.5703125" customWidth="1"/>
  </cols>
  <sheetData>
    <row r="1" spans="1:10" x14ac:dyDescent="0.25">
      <c r="A1" s="26" t="s">
        <v>34</v>
      </c>
      <c r="B1" s="26"/>
      <c r="C1" s="26"/>
      <c r="D1" s="26"/>
      <c r="E1" s="26"/>
      <c r="F1" s="26"/>
      <c r="G1" s="26"/>
      <c r="H1" s="26"/>
    </row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4</v>
      </c>
    </row>
    <row r="3" spans="1:10" x14ac:dyDescent="0.25">
      <c r="A3" t="s">
        <v>21</v>
      </c>
      <c r="B3" s="1">
        <v>11</v>
      </c>
      <c r="C3" s="1">
        <f>resultat!Q20</f>
        <v>6</v>
      </c>
      <c r="D3" s="1">
        <f>resultat!R20</f>
        <v>1</v>
      </c>
      <c r="E3" s="3">
        <f>(C3+D3)/B3</f>
        <v>0.63636363636363635</v>
      </c>
      <c r="F3" s="1">
        <f>resultat!S20</f>
        <v>0</v>
      </c>
      <c r="G3" s="1">
        <f>resultat!T20</f>
        <v>4</v>
      </c>
      <c r="H3" s="3">
        <f>(F3+G3)/B3</f>
        <v>0.36363636363636365</v>
      </c>
    </row>
    <row r="4" spans="1:10" x14ac:dyDescent="0.25">
      <c r="A4" t="s">
        <v>7</v>
      </c>
      <c r="B4" s="1">
        <v>14</v>
      </c>
      <c r="C4" s="7">
        <f>resultat!Q21</f>
        <v>7</v>
      </c>
      <c r="D4" s="7">
        <f>resultat!R21</f>
        <v>3</v>
      </c>
      <c r="E4" s="3">
        <f>(C4+D4)/B4</f>
        <v>0.7142857142857143</v>
      </c>
      <c r="F4" s="7">
        <f>resultat!S21</f>
        <v>0</v>
      </c>
      <c r="G4" s="7">
        <f>resultat!T21</f>
        <v>4</v>
      </c>
      <c r="H4" s="3">
        <f>(F4+G4)/B4</f>
        <v>0.2857142857142857</v>
      </c>
      <c r="J4" s="3">
        <f>100%-(E4+H4)</f>
        <v>0</v>
      </c>
    </row>
    <row r="5" spans="1:10" x14ac:dyDescent="0.25">
      <c r="A5" t="s">
        <v>9</v>
      </c>
      <c r="B5" s="1">
        <v>20</v>
      </c>
      <c r="C5" s="7">
        <f>resultat!Q22</f>
        <v>9</v>
      </c>
      <c r="D5" s="7">
        <f>resultat!R22</f>
        <v>3</v>
      </c>
      <c r="E5" s="3">
        <f>(C5+D5)/B5</f>
        <v>0.6</v>
      </c>
      <c r="F5" s="7">
        <f>resultat!S22</f>
        <v>2</v>
      </c>
      <c r="G5" s="7">
        <f>resultat!T22</f>
        <v>6</v>
      </c>
      <c r="H5" s="3">
        <f t="shared" ref="H5:H13" si="0">(F5+G5)/B5</f>
        <v>0.4</v>
      </c>
      <c r="I5" s="1"/>
      <c r="J5" s="3">
        <f t="shared" ref="J5:J13" si="1">100%-(E5+H5)</f>
        <v>0</v>
      </c>
    </row>
    <row r="6" spans="1:10" x14ac:dyDescent="0.25">
      <c r="A6" t="s">
        <v>8</v>
      </c>
      <c r="B6" s="2">
        <v>22</v>
      </c>
      <c r="C6" s="7">
        <f>resultat!Q23</f>
        <v>7</v>
      </c>
      <c r="D6" s="7">
        <f>resultat!R23</f>
        <v>1</v>
      </c>
      <c r="E6" s="3">
        <f>(C6+D6)/B6</f>
        <v>0.36363636363636365</v>
      </c>
      <c r="F6" s="7">
        <f>resultat!S23</f>
        <v>2</v>
      </c>
      <c r="G6" s="7">
        <f>resultat!T23</f>
        <v>10</v>
      </c>
      <c r="H6" s="3">
        <f t="shared" si="0"/>
        <v>0.54545454545454541</v>
      </c>
      <c r="I6" s="2">
        <v>2</v>
      </c>
      <c r="J6" s="3">
        <f t="shared" si="1"/>
        <v>9.0909090909090939E-2</v>
      </c>
    </row>
    <row r="7" spans="1:10" x14ac:dyDescent="0.25">
      <c r="A7" t="s">
        <v>10</v>
      </c>
      <c r="B7" s="4">
        <v>11</v>
      </c>
      <c r="C7" s="7">
        <f>resultat!Q24</f>
        <v>5</v>
      </c>
      <c r="D7" s="7">
        <f>resultat!R24</f>
        <v>2</v>
      </c>
      <c r="E7" s="3">
        <f t="shared" ref="E7:E13" si="2">(C7+D7)/B7</f>
        <v>0.63636363636363635</v>
      </c>
      <c r="F7" s="7">
        <f>resultat!S24</f>
        <v>1</v>
      </c>
      <c r="G7" s="7">
        <f>resultat!T24</f>
        <v>3</v>
      </c>
      <c r="H7" s="3">
        <f t="shared" si="0"/>
        <v>0.36363636363636365</v>
      </c>
      <c r="I7" s="4"/>
      <c r="J7" s="3">
        <f t="shared" si="1"/>
        <v>0</v>
      </c>
    </row>
    <row r="8" spans="1:10" x14ac:dyDescent="0.25">
      <c r="A8" t="s">
        <v>11</v>
      </c>
      <c r="B8" s="4">
        <v>11</v>
      </c>
      <c r="C8" s="7">
        <f>resultat!Q25</f>
        <v>4</v>
      </c>
      <c r="D8" s="7">
        <f>resultat!R25</f>
        <v>2</v>
      </c>
      <c r="E8" s="3">
        <f t="shared" si="2"/>
        <v>0.54545454545454541</v>
      </c>
      <c r="F8" s="7">
        <f>resultat!S25</f>
        <v>1</v>
      </c>
      <c r="G8" s="7">
        <f>resultat!T25</f>
        <v>2</v>
      </c>
      <c r="H8" s="3">
        <f t="shared" si="0"/>
        <v>0.27272727272727271</v>
      </c>
      <c r="I8" s="4">
        <v>2</v>
      </c>
      <c r="J8" s="3">
        <f t="shared" si="1"/>
        <v>0.18181818181818188</v>
      </c>
    </row>
    <row r="9" spans="1:10" x14ac:dyDescent="0.25">
      <c r="A9" t="s">
        <v>12</v>
      </c>
      <c r="B9" s="4">
        <v>9</v>
      </c>
      <c r="C9" s="7">
        <f>resultat!Q26</f>
        <v>3</v>
      </c>
      <c r="D9" s="7">
        <f>resultat!R26</f>
        <v>3</v>
      </c>
      <c r="E9" s="3">
        <f t="shared" si="2"/>
        <v>0.66666666666666663</v>
      </c>
      <c r="F9" s="7">
        <f>resultat!S26</f>
        <v>2</v>
      </c>
      <c r="G9" s="7">
        <f>resultat!T26</f>
        <v>1</v>
      </c>
      <c r="H9" s="3">
        <f t="shared" si="0"/>
        <v>0.33333333333333331</v>
      </c>
      <c r="J9" s="3">
        <f t="shared" si="1"/>
        <v>0</v>
      </c>
    </row>
    <row r="10" spans="1:10" x14ac:dyDescent="0.25">
      <c r="A10" t="s">
        <v>13</v>
      </c>
      <c r="B10" s="4">
        <v>21</v>
      </c>
      <c r="C10" s="7">
        <f>resultat!Q27</f>
        <v>7</v>
      </c>
      <c r="D10" s="7">
        <f>resultat!R27</f>
        <v>4</v>
      </c>
      <c r="E10" s="3">
        <f t="shared" si="2"/>
        <v>0.52380952380952384</v>
      </c>
      <c r="F10" s="7">
        <f>resultat!S27</f>
        <v>2</v>
      </c>
      <c r="G10" s="7">
        <f>resultat!T27</f>
        <v>7</v>
      </c>
      <c r="H10" s="3">
        <f t="shared" si="0"/>
        <v>0.42857142857142855</v>
      </c>
      <c r="I10" s="4">
        <v>1</v>
      </c>
      <c r="J10" s="3">
        <f t="shared" si="1"/>
        <v>4.7619047619047672E-2</v>
      </c>
    </row>
    <row r="11" spans="1:10" x14ac:dyDescent="0.25">
      <c r="A11" t="s">
        <v>14</v>
      </c>
      <c r="B11" s="4">
        <v>20</v>
      </c>
      <c r="C11" s="7">
        <f>resultat!Q28</f>
        <v>8</v>
      </c>
      <c r="D11" s="7">
        <f>resultat!R28</f>
        <v>4</v>
      </c>
      <c r="E11" s="3">
        <f t="shared" si="2"/>
        <v>0.6</v>
      </c>
      <c r="F11" s="7">
        <f>resultat!S28</f>
        <v>1</v>
      </c>
      <c r="G11" s="7">
        <f>resultat!T28</f>
        <v>7</v>
      </c>
      <c r="H11" s="3">
        <f t="shared" si="0"/>
        <v>0.4</v>
      </c>
      <c r="J11" s="3">
        <f t="shared" si="1"/>
        <v>0</v>
      </c>
    </row>
    <row r="12" spans="1:10" x14ac:dyDescent="0.25">
      <c r="A12" t="s">
        <v>15</v>
      </c>
      <c r="B12" s="4">
        <v>7</v>
      </c>
      <c r="C12" s="7">
        <f>resultat!Q29</f>
        <v>4</v>
      </c>
      <c r="D12" s="7">
        <f>resultat!R29</f>
        <v>0</v>
      </c>
      <c r="E12" s="3">
        <f t="shared" si="2"/>
        <v>0.5714285714285714</v>
      </c>
      <c r="F12" s="7">
        <f>resultat!S29</f>
        <v>0</v>
      </c>
      <c r="G12" s="7">
        <f>resultat!T29</f>
        <v>2</v>
      </c>
      <c r="H12" s="3">
        <f t="shared" si="0"/>
        <v>0.2857142857142857</v>
      </c>
      <c r="I12" s="4">
        <v>1</v>
      </c>
      <c r="J12" s="3">
        <f t="shared" si="1"/>
        <v>0.1428571428571429</v>
      </c>
    </row>
    <row r="13" spans="1:10" x14ac:dyDescent="0.25">
      <c r="A13" t="s">
        <v>16</v>
      </c>
      <c r="B13" s="4">
        <v>11</v>
      </c>
      <c r="C13" s="7">
        <f>resultat!Q30</f>
        <v>4</v>
      </c>
      <c r="D13" s="7">
        <f>resultat!R30</f>
        <v>0</v>
      </c>
      <c r="E13" s="3">
        <f t="shared" si="2"/>
        <v>0.36363636363636365</v>
      </c>
      <c r="F13" s="7">
        <f>resultat!S30</f>
        <v>1</v>
      </c>
      <c r="G13" s="7">
        <f>resultat!T30</f>
        <v>3</v>
      </c>
      <c r="H13" s="3">
        <f t="shared" si="0"/>
        <v>0.36363636363636365</v>
      </c>
      <c r="I13" s="4">
        <v>3</v>
      </c>
      <c r="J13" s="3">
        <f t="shared" si="1"/>
        <v>0.27272727272727271</v>
      </c>
    </row>
    <row r="14" spans="1:10" x14ac:dyDescent="0.25">
      <c r="A14" t="s">
        <v>18</v>
      </c>
      <c r="B14" s="4">
        <v>22</v>
      </c>
      <c r="C14" s="4">
        <f>resultat!Q32</f>
        <v>6</v>
      </c>
      <c r="D14" s="4">
        <f>resultat!R32</f>
        <v>6</v>
      </c>
      <c r="E14" s="3">
        <f>(C14+D14)/B14</f>
        <v>0.54545454545454541</v>
      </c>
      <c r="F14" s="4">
        <f>resultat!S32</f>
        <v>3</v>
      </c>
      <c r="G14" s="4">
        <f>resultat!T32</f>
        <v>7</v>
      </c>
      <c r="H14" s="3">
        <f>(F14+G14)/B14</f>
        <v>0.45454545454545453</v>
      </c>
      <c r="I14" s="4"/>
      <c r="J14" s="3">
        <f>100%-(E3+H3)</f>
        <v>0</v>
      </c>
    </row>
    <row r="15" spans="1:10" x14ac:dyDescent="0.25">
      <c r="A15" t="s">
        <v>19</v>
      </c>
      <c r="B15" s="4">
        <v>22</v>
      </c>
      <c r="C15" s="7">
        <f>resultat!Q33</f>
        <v>8</v>
      </c>
      <c r="D15" s="7">
        <f>resultat!R33</f>
        <v>2</v>
      </c>
      <c r="E15" s="3">
        <f>(C15+D15)/B15</f>
        <v>0.45454545454545453</v>
      </c>
      <c r="F15" s="7">
        <f>resultat!S33</f>
        <v>2</v>
      </c>
      <c r="G15" s="7">
        <f>resultat!T33</f>
        <v>10</v>
      </c>
      <c r="H15" s="3">
        <f>(F15+G15)/B15</f>
        <v>0.54545454545454541</v>
      </c>
      <c r="I15" s="4"/>
      <c r="J15" s="3">
        <f>100%-(E14+H14)</f>
        <v>0</v>
      </c>
    </row>
    <row r="16" spans="1:10" x14ac:dyDescent="0.25">
      <c r="J16" s="3">
        <f>100%-(E15+H15)</f>
        <v>0</v>
      </c>
    </row>
  </sheetData>
  <mergeCells count="1">
    <mergeCell ref="A1:H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="190" zoomScaleNormal="190" workbookViewId="0">
      <selection sqref="A1:H1"/>
    </sheetView>
  </sheetViews>
  <sheetFormatPr baseColWidth="10" defaultRowHeight="15" x14ac:dyDescent="0.25"/>
  <cols>
    <col min="1" max="1" width="14" customWidth="1"/>
    <col min="2" max="2" width="12.5703125" customWidth="1"/>
  </cols>
  <sheetData>
    <row r="1" spans="1:10" x14ac:dyDescent="0.25">
      <c r="A1" s="26" t="s">
        <v>35</v>
      </c>
      <c r="B1" s="26"/>
      <c r="C1" s="26"/>
      <c r="D1" s="26"/>
      <c r="E1" s="26"/>
      <c r="F1" s="26"/>
      <c r="G1" s="26"/>
      <c r="H1" s="26"/>
    </row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4</v>
      </c>
    </row>
    <row r="3" spans="1:10" x14ac:dyDescent="0.25">
      <c r="A3" t="s">
        <v>21</v>
      </c>
      <c r="B3" s="1">
        <v>11</v>
      </c>
      <c r="C3" s="1">
        <f>resultat!U20</f>
        <v>6</v>
      </c>
      <c r="D3" s="1">
        <f>resultat!V20</f>
        <v>2</v>
      </c>
      <c r="E3" s="3">
        <f>(C3+D3)/B3</f>
        <v>0.72727272727272729</v>
      </c>
      <c r="F3" s="1">
        <f>resultat!W20</f>
        <v>0</v>
      </c>
      <c r="G3" s="1">
        <f>resultat!X20</f>
        <v>3</v>
      </c>
      <c r="H3" s="3">
        <f>(F3+G3)/B3</f>
        <v>0.27272727272727271</v>
      </c>
    </row>
    <row r="4" spans="1:10" x14ac:dyDescent="0.25">
      <c r="A4" t="s">
        <v>7</v>
      </c>
      <c r="B4" s="1">
        <v>15</v>
      </c>
      <c r="C4" s="7">
        <f>resultat!U21</f>
        <v>7</v>
      </c>
      <c r="D4" s="7">
        <f>resultat!V21</f>
        <v>3</v>
      </c>
      <c r="E4" s="3">
        <f>(C4+D4)/B4</f>
        <v>0.66666666666666663</v>
      </c>
      <c r="F4" s="7">
        <f>resultat!W21</f>
        <v>0</v>
      </c>
      <c r="G4" s="7">
        <f>resultat!X21</f>
        <v>5</v>
      </c>
      <c r="H4" s="3">
        <f>(F4+G4)/B4</f>
        <v>0.33333333333333331</v>
      </c>
      <c r="J4" s="3">
        <f>100%-(E4+H4)</f>
        <v>0</v>
      </c>
    </row>
    <row r="5" spans="1:10" x14ac:dyDescent="0.25">
      <c r="A5" t="s">
        <v>9</v>
      </c>
      <c r="B5" s="1">
        <v>24</v>
      </c>
      <c r="C5" s="7">
        <f>resultat!U22</f>
        <v>11</v>
      </c>
      <c r="D5" s="7">
        <f>resultat!V22</f>
        <v>0</v>
      </c>
      <c r="E5" s="3">
        <f>(C5+D5)/B5</f>
        <v>0.45833333333333331</v>
      </c>
      <c r="F5" s="7">
        <f>resultat!W22</f>
        <v>2</v>
      </c>
      <c r="G5" s="7">
        <f>resultat!X22</f>
        <v>9</v>
      </c>
      <c r="H5" s="3">
        <f t="shared" ref="H5:H14" si="0">(F5+G5)/B5</f>
        <v>0.45833333333333331</v>
      </c>
      <c r="I5" s="1">
        <v>2</v>
      </c>
      <c r="J5" s="3">
        <f t="shared" ref="J5:J14" si="1">100%-(E5+H5)</f>
        <v>8.333333333333337E-2</v>
      </c>
    </row>
    <row r="6" spans="1:10" x14ac:dyDescent="0.25">
      <c r="A6" t="s">
        <v>8</v>
      </c>
      <c r="B6" s="2">
        <v>24</v>
      </c>
      <c r="C6" s="7">
        <f>resultat!U23</f>
        <v>7</v>
      </c>
      <c r="D6" s="7">
        <f>resultat!V23</f>
        <v>3</v>
      </c>
      <c r="E6" s="3">
        <f t="shared" ref="E6:E14" si="2">(C6+D6)/B6</f>
        <v>0.41666666666666669</v>
      </c>
      <c r="F6" s="7">
        <f>resultat!W23</f>
        <v>2</v>
      </c>
      <c r="G6" s="7">
        <f>resultat!X23</f>
        <v>11</v>
      </c>
      <c r="H6" s="3">
        <f t="shared" si="0"/>
        <v>0.54166666666666663</v>
      </c>
      <c r="I6" s="2">
        <v>1</v>
      </c>
      <c r="J6" s="3">
        <f t="shared" si="1"/>
        <v>4.1666666666666741E-2</v>
      </c>
    </row>
    <row r="7" spans="1:10" x14ac:dyDescent="0.25">
      <c r="A7" t="s">
        <v>10</v>
      </c>
      <c r="B7" s="4">
        <v>11</v>
      </c>
      <c r="C7" s="7">
        <f>resultat!U24</f>
        <v>5</v>
      </c>
      <c r="D7" s="7">
        <f>resultat!V24</f>
        <v>1</v>
      </c>
      <c r="E7" s="3">
        <f t="shared" si="2"/>
        <v>0.54545454545454541</v>
      </c>
      <c r="F7" s="7">
        <f>resultat!W24</f>
        <v>1</v>
      </c>
      <c r="G7" s="7">
        <f>resultat!X24</f>
        <v>3</v>
      </c>
      <c r="H7" s="3">
        <f t="shared" si="0"/>
        <v>0.36363636363636365</v>
      </c>
      <c r="I7" s="4">
        <v>1</v>
      </c>
      <c r="J7" s="3">
        <f t="shared" si="1"/>
        <v>9.0909090909090939E-2</v>
      </c>
    </row>
    <row r="8" spans="1:10" x14ac:dyDescent="0.25">
      <c r="A8" t="s">
        <v>11</v>
      </c>
      <c r="B8" s="4">
        <v>12</v>
      </c>
      <c r="C8" s="7">
        <f>resultat!U25</f>
        <v>4</v>
      </c>
      <c r="D8" s="7">
        <f>resultat!V25</f>
        <v>3</v>
      </c>
      <c r="E8" s="3">
        <f t="shared" si="2"/>
        <v>0.58333333333333337</v>
      </c>
      <c r="F8" s="7">
        <f>resultat!W25</f>
        <v>2</v>
      </c>
      <c r="G8" s="7">
        <f>resultat!X25</f>
        <v>2</v>
      </c>
      <c r="H8" s="3">
        <f t="shared" si="0"/>
        <v>0.33333333333333331</v>
      </c>
      <c r="I8" s="4">
        <v>1</v>
      </c>
      <c r="J8" s="3">
        <f t="shared" si="1"/>
        <v>8.3333333333333259E-2</v>
      </c>
    </row>
    <row r="9" spans="1:10" x14ac:dyDescent="0.25">
      <c r="A9" t="s">
        <v>12</v>
      </c>
      <c r="B9" s="4">
        <v>10</v>
      </c>
      <c r="C9" s="7">
        <f>resultat!U26</f>
        <v>5</v>
      </c>
      <c r="D9" s="7">
        <f>resultat!V26</f>
        <v>2</v>
      </c>
      <c r="E9" s="3">
        <f t="shared" si="2"/>
        <v>0.7</v>
      </c>
      <c r="F9" s="7">
        <f>resultat!W26</f>
        <v>0</v>
      </c>
      <c r="G9" s="7">
        <f>resultat!X26</f>
        <v>2</v>
      </c>
      <c r="H9" s="3">
        <f t="shared" si="0"/>
        <v>0.2</v>
      </c>
      <c r="I9" s="4">
        <v>1</v>
      </c>
      <c r="J9" s="3">
        <f t="shared" si="1"/>
        <v>0.10000000000000009</v>
      </c>
    </row>
    <row r="10" spans="1:10" x14ac:dyDescent="0.25">
      <c r="A10" t="s">
        <v>13</v>
      </c>
      <c r="B10" s="4">
        <v>22</v>
      </c>
      <c r="C10" s="7">
        <f>resultat!U27</f>
        <v>11</v>
      </c>
      <c r="D10" s="7">
        <f>resultat!V27</f>
        <v>1</v>
      </c>
      <c r="E10" s="3">
        <f t="shared" si="2"/>
        <v>0.54545454545454541</v>
      </c>
      <c r="F10" s="7">
        <f>resultat!W27</f>
        <v>0</v>
      </c>
      <c r="G10" s="7">
        <f>resultat!X27</f>
        <v>9</v>
      </c>
      <c r="H10" s="3">
        <f t="shared" si="0"/>
        <v>0.40909090909090912</v>
      </c>
      <c r="I10" s="4">
        <v>1</v>
      </c>
      <c r="J10" s="3">
        <f t="shared" si="1"/>
        <v>4.5454545454545414E-2</v>
      </c>
    </row>
    <row r="11" spans="1:10" x14ac:dyDescent="0.25">
      <c r="A11" t="s">
        <v>14</v>
      </c>
      <c r="B11" s="4">
        <v>22</v>
      </c>
      <c r="C11" s="7">
        <f>resultat!U28</f>
        <v>7</v>
      </c>
      <c r="D11" s="7">
        <f>resultat!V28</f>
        <v>4</v>
      </c>
      <c r="E11" s="3">
        <f t="shared" si="2"/>
        <v>0.5</v>
      </c>
      <c r="F11" s="7">
        <f>resultat!W28</f>
        <v>3</v>
      </c>
      <c r="G11" s="7">
        <f>resultat!X28</f>
        <v>6</v>
      </c>
      <c r="H11" s="3">
        <f t="shared" si="0"/>
        <v>0.40909090909090912</v>
      </c>
      <c r="I11" s="4">
        <v>2</v>
      </c>
      <c r="J11" s="3">
        <f t="shared" si="1"/>
        <v>9.0909090909090828E-2</v>
      </c>
    </row>
    <row r="12" spans="1:10" x14ac:dyDescent="0.25">
      <c r="A12" t="s">
        <v>15</v>
      </c>
      <c r="B12" s="4">
        <v>7</v>
      </c>
      <c r="C12" s="7">
        <f>resultat!U29</f>
        <v>3</v>
      </c>
      <c r="D12" s="7">
        <f>resultat!V29</f>
        <v>2</v>
      </c>
      <c r="E12" s="3">
        <f t="shared" si="2"/>
        <v>0.7142857142857143</v>
      </c>
      <c r="F12" s="7">
        <f>resultat!W29</f>
        <v>0</v>
      </c>
      <c r="G12" s="7">
        <f>resultat!X29</f>
        <v>2</v>
      </c>
      <c r="H12" s="3">
        <f t="shared" si="0"/>
        <v>0.2857142857142857</v>
      </c>
      <c r="I12" s="4"/>
      <c r="J12" s="3">
        <f t="shared" si="1"/>
        <v>0</v>
      </c>
    </row>
    <row r="13" spans="1:10" x14ac:dyDescent="0.25">
      <c r="A13" t="s">
        <v>16</v>
      </c>
      <c r="B13" s="4">
        <v>13</v>
      </c>
      <c r="C13" s="7">
        <f>resultat!U30</f>
        <v>6</v>
      </c>
      <c r="D13" s="7">
        <f>resultat!V30</f>
        <v>3</v>
      </c>
      <c r="E13" s="3">
        <f t="shared" si="2"/>
        <v>0.69230769230769229</v>
      </c>
      <c r="F13" s="7">
        <f>resultat!W30</f>
        <v>1</v>
      </c>
      <c r="G13" s="7">
        <f>resultat!X30</f>
        <v>2</v>
      </c>
      <c r="H13" s="3">
        <f t="shared" si="0"/>
        <v>0.23076923076923078</v>
      </c>
      <c r="I13" s="4">
        <v>1</v>
      </c>
      <c r="J13" s="3">
        <f t="shared" si="1"/>
        <v>7.6923076923076872E-2</v>
      </c>
    </row>
    <row r="14" spans="1:10" x14ac:dyDescent="0.25">
      <c r="A14" t="s">
        <v>17</v>
      </c>
      <c r="B14" s="4">
        <v>22</v>
      </c>
      <c r="C14" s="7">
        <f>resultat!U31</f>
        <v>7</v>
      </c>
      <c r="D14" s="7">
        <f>resultat!V31</f>
        <v>3</v>
      </c>
      <c r="E14" s="3">
        <f t="shared" si="2"/>
        <v>0.45454545454545453</v>
      </c>
      <c r="F14" s="7">
        <f>resultat!W31</f>
        <v>6</v>
      </c>
      <c r="G14" s="7">
        <f>resultat!X31</f>
        <v>6</v>
      </c>
      <c r="H14" s="3">
        <f t="shared" si="0"/>
        <v>0.54545454545454541</v>
      </c>
      <c r="I14" s="4"/>
      <c r="J14" s="3">
        <f t="shared" si="1"/>
        <v>0</v>
      </c>
    </row>
    <row r="15" spans="1:10" x14ac:dyDescent="0.25">
      <c r="A15" t="s">
        <v>19</v>
      </c>
      <c r="B15" s="4">
        <v>23</v>
      </c>
      <c r="C15" s="4">
        <f>resultat!U33</f>
        <v>9</v>
      </c>
      <c r="D15" s="4">
        <f>resultat!V33</f>
        <v>2</v>
      </c>
      <c r="E15" s="3">
        <f>(C15+D15)/B15</f>
        <v>0.47826086956521741</v>
      </c>
      <c r="F15" s="4">
        <f>resultat!W33</f>
        <v>2</v>
      </c>
      <c r="G15" s="4">
        <f>resultat!X33</f>
        <v>11</v>
      </c>
      <c r="H15" s="3">
        <f>(F15+G15)/B15</f>
        <v>0.56521739130434778</v>
      </c>
      <c r="I15" s="4"/>
      <c r="J15" s="3">
        <f>100%-(E3+H3)</f>
        <v>0</v>
      </c>
    </row>
    <row r="16" spans="1:10" x14ac:dyDescent="0.25">
      <c r="J16" s="3">
        <f>100%-(E15+H15)</f>
        <v>-4.3478260869565188E-2</v>
      </c>
    </row>
  </sheetData>
  <mergeCells count="1">
    <mergeCell ref="A1:H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zoomScale="190" zoomScaleNormal="190" workbookViewId="0">
      <selection sqref="A1:H1"/>
    </sheetView>
  </sheetViews>
  <sheetFormatPr baseColWidth="10" defaultRowHeight="15" x14ac:dyDescent="0.25"/>
  <cols>
    <col min="1" max="1" width="12.7109375" customWidth="1"/>
    <col min="2" max="2" width="12.5703125" customWidth="1"/>
  </cols>
  <sheetData>
    <row r="1" spans="1:10" x14ac:dyDescent="0.25">
      <c r="A1" s="26" t="s">
        <v>50</v>
      </c>
      <c r="B1" s="26"/>
      <c r="C1" s="26"/>
      <c r="D1" s="26"/>
      <c r="E1" s="26"/>
      <c r="F1" s="26"/>
      <c r="G1" s="26"/>
      <c r="H1" s="26"/>
    </row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4</v>
      </c>
      <c r="J2" s="1" t="s">
        <v>4</v>
      </c>
    </row>
    <row r="3" spans="1:10" x14ac:dyDescent="0.25">
      <c r="A3" t="s">
        <v>21</v>
      </c>
      <c r="B3" s="5">
        <f>C3+D3+F3+G3+I3</f>
        <v>11</v>
      </c>
      <c r="C3" s="1">
        <f>resultat!Y20</f>
        <v>6</v>
      </c>
      <c r="D3" s="1">
        <f>resultat!Z20</f>
        <v>4</v>
      </c>
      <c r="E3" s="3">
        <f t="shared" ref="E3" si="0">(C3+D3)/B3</f>
        <v>0.90909090909090906</v>
      </c>
      <c r="F3" s="1">
        <f>resultat!AA20</f>
        <v>0</v>
      </c>
      <c r="G3" s="1">
        <f>resultat!AB20</f>
        <v>1</v>
      </c>
      <c r="H3" s="3">
        <f>(F3+G3)/B3</f>
        <v>9.0909090909090912E-2</v>
      </c>
      <c r="J3" s="7"/>
    </row>
    <row r="4" spans="1:10" x14ac:dyDescent="0.25">
      <c r="A4" t="s">
        <v>7</v>
      </c>
      <c r="B4" s="5">
        <f t="shared" ref="B4:B15" si="1">C4+D4+F4+G4+I4</f>
        <v>15</v>
      </c>
      <c r="C4" s="7">
        <f>resultat!Y21</f>
        <v>7</v>
      </c>
      <c r="D4" s="7">
        <f>resultat!Z21</f>
        <v>3</v>
      </c>
      <c r="E4" s="3">
        <f>(C4+D4)/B4</f>
        <v>0.66666666666666663</v>
      </c>
      <c r="F4" s="7">
        <f>resultat!AA21</f>
        <v>0</v>
      </c>
      <c r="G4" s="7">
        <f>resultat!AB21</f>
        <v>4</v>
      </c>
      <c r="H4" s="3">
        <f>(F4+G4)/B4</f>
        <v>0.26666666666666666</v>
      </c>
      <c r="I4" s="1">
        <v>1</v>
      </c>
      <c r="J4" s="3">
        <f>100%-(E4+H4)</f>
        <v>6.6666666666666652E-2</v>
      </c>
    </row>
    <row r="5" spans="1:10" x14ac:dyDescent="0.25">
      <c r="A5" t="s">
        <v>9</v>
      </c>
      <c r="B5" s="5">
        <f t="shared" si="1"/>
        <v>24</v>
      </c>
      <c r="C5" s="7">
        <f>resultat!Y22</f>
        <v>11</v>
      </c>
      <c r="D5" s="7">
        <f>resultat!Z22</f>
        <v>3</v>
      </c>
      <c r="E5" s="3">
        <f>(C5+D5)/B5</f>
        <v>0.58333333333333337</v>
      </c>
      <c r="F5" s="7">
        <f>resultat!AA22</f>
        <v>3</v>
      </c>
      <c r="G5" s="7">
        <f>resultat!AB22</f>
        <v>7</v>
      </c>
      <c r="H5" s="3">
        <f t="shared" ref="H5:H15" si="2">(F5+G5)/B5</f>
        <v>0.41666666666666669</v>
      </c>
      <c r="I5" s="1"/>
      <c r="J5" s="3">
        <f t="shared" ref="J5:J15" si="3">100%-(E5+H5)</f>
        <v>0</v>
      </c>
    </row>
    <row r="6" spans="1:10" x14ac:dyDescent="0.25">
      <c r="A6" t="s">
        <v>8</v>
      </c>
      <c r="B6" s="5">
        <f t="shared" si="1"/>
        <v>24</v>
      </c>
      <c r="C6" s="7">
        <f>resultat!Y23</f>
        <v>9</v>
      </c>
      <c r="D6" s="7">
        <f>resultat!Z23</f>
        <v>0</v>
      </c>
      <c r="E6" s="3">
        <f t="shared" ref="E6:E15" si="4">(C6+D6)/B6</f>
        <v>0.375</v>
      </c>
      <c r="F6" s="7">
        <f>resultat!AA23</f>
        <v>3</v>
      </c>
      <c r="G6" s="7">
        <f>resultat!AB23</f>
        <v>11</v>
      </c>
      <c r="H6" s="3">
        <f t="shared" si="2"/>
        <v>0.58333333333333337</v>
      </c>
      <c r="I6" s="2">
        <v>1</v>
      </c>
      <c r="J6" s="3">
        <f t="shared" si="3"/>
        <v>4.166666666666663E-2</v>
      </c>
    </row>
    <row r="7" spans="1:10" x14ac:dyDescent="0.25">
      <c r="A7" t="s">
        <v>10</v>
      </c>
      <c r="B7" s="5">
        <f t="shared" si="1"/>
        <v>11</v>
      </c>
      <c r="C7" s="7">
        <f>resultat!Y24</f>
        <v>4</v>
      </c>
      <c r="D7" s="7">
        <f>resultat!Z24</f>
        <v>2</v>
      </c>
      <c r="E7" s="3">
        <f t="shared" si="4"/>
        <v>0.54545454545454541</v>
      </c>
      <c r="F7" s="7">
        <f>resultat!AA24</f>
        <v>1</v>
      </c>
      <c r="G7" s="7">
        <f>resultat!AB24</f>
        <v>4</v>
      </c>
      <c r="H7" s="3">
        <f t="shared" si="2"/>
        <v>0.45454545454545453</v>
      </c>
      <c r="I7" s="4"/>
      <c r="J7" s="3">
        <f t="shared" si="3"/>
        <v>0</v>
      </c>
    </row>
    <row r="8" spans="1:10" x14ac:dyDescent="0.25">
      <c r="A8" t="s">
        <v>11</v>
      </c>
      <c r="B8" s="5">
        <f t="shared" si="1"/>
        <v>11</v>
      </c>
      <c r="C8" s="7">
        <f>resultat!Y25</f>
        <v>5</v>
      </c>
      <c r="D8" s="7">
        <f>resultat!Z25</f>
        <v>1</v>
      </c>
      <c r="E8" s="3">
        <f t="shared" si="4"/>
        <v>0.54545454545454541</v>
      </c>
      <c r="F8" s="7">
        <f>resultat!AA25</f>
        <v>1</v>
      </c>
      <c r="G8" s="7">
        <f>resultat!AB25</f>
        <v>4</v>
      </c>
      <c r="H8" s="3">
        <f t="shared" si="2"/>
        <v>0.45454545454545453</v>
      </c>
      <c r="J8" s="3">
        <f t="shared" si="3"/>
        <v>0</v>
      </c>
    </row>
    <row r="9" spans="1:10" x14ac:dyDescent="0.25">
      <c r="A9" t="s">
        <v>12</v>
      </c>
      <c r="B9" s="5">
        <f t="shared" si="1"/>
        <v>8</v>
      </c>
      <c r="C9" s="7">
        <f>resultat!Y26</f>
        <v>3</v>
      </c>
      <c r="D9" s="7">
        <f>resultat!Z26</f>
        <v>3</v>
      </c>
      <c r="E9" s="3">
        <f t="shared" si="4"/>
        <v>0.75</v>
      </c>
      <c r="F9" s="7">
        <f>resultat!AA26</f>
        <v>1</v>
      </c>
      <c r="G9" s="7">
        <f>resultat!AB26</f>
        <v>1</v>
      </c>
      <c r="H9" s="3">
        <f t="shared" si="2"/>
        <v>0.25</v>
      </c>
      <c r="J9" s="3">
        <f t="shared" si="3"/>
        <v>0</v>
      </c>
    </row>
    <row r="10" spans="1:10" x14ac:dyDescent="0.25">
      <c r="A10" t="s">
        <v>13</v>
      </c>
      <c r="B10" s="5">
        <f t="shared" si="1"/>
        <v>22</v>
      </c>
      <c r="C10" s="7">
        <f>resultat!Y27</f>
        <v>9</v>
      </c>
      <c r="D10" s="7">
        <f>resultat!Z27</f>
        <v>3</v>
      </c>
      <c r="E10" s="3">
        <f t="shared" si="4"/>
        <v>0.54545454545454541</v>
      </c>
      <c r="F10" s="7">
        <f>resultat!AA27</f>
        <v>2</v>
      </c>
      <c r="G10" s="7">
        <f>resultat!AB27</f>
        <v>8</v>
      </c>
      <c r="H10" s="3">
        <f t="shared" si="2"/>
        <v>0.45454545454545453</v>
      </c>
      <c r="J10" s="3">
        <f t="shared" si="3"/>
        <v>0</v>
      </c>
    </row>
    <row r="11" spans="1:10" x14ac:dyDescent="0.25">
      <c r="A11" t="s">
        <v>14</v>
      </c>
      <c r="B11" s="5">
        <f t="shared" si="1"/>
        <v>21</v>
      </c>
      <c r="C11" s="7">
        <f>resultat!Y28</f>
        <v>11</v>
      </c>
      <c r="D11" s="7">
        <f>resultat!Z28</f>
        <v>6</v>
      </c>
      <c r="E11" s="3">
        <f t="shared" si="4"/>
        <v>0.80952380952380953</v>
      </c>
      <c r="F11" s="7">
        <f>resultat!AA28</f>
        <v>0</v>
      </c>
      <c r="G11" s="7">
        <f>resultat!AB28</f>
        <v>2</v>
      </c>
      <c r="H11" s="3">
        <f t="shared" si="2"/>
        <v>9.5238095238095233E-2</v>
      </c>
      <c r="I11" s="4">
        <v>2</v>
      </c>
      <c r="J11" s="3">
        <f t="shared" si="3"/>
        <v>9.5238095238095233E-2</v>
      </c>
    </row>
    <row r="12" spans="1:10" x14ac:dyDescent="0.25">
      <c r="A12" t="s">
        <v>15</v>
      </c>
      <c r="B12" s="5">
        <f t="shared" si="1"/>
        <v>7</v>
      </c>
      <c r="C12" s="7">
        <f>resultat!Y29</f>
        <v>2</v>
      </c>
      <c r="D12" s="7">
        <f>resultat!Z29</f>
        <v>2</v>
      </c>
      <c r="E12" s="3">
        <f t="shared" si="4"/>
        <v>0.5714285714285714</v>
      </c>
      <c r="F12" s="7">
        <f>resultat!AA29</f>
        <v>1</v>
      </c>
      <c r="G12" s="7">
        <f>resultat!AB29</f>
        <v>2</v>
      </c>
      <c r="H12" s="3">
        <f t="shared" si="2"/>
        <v>0.42857142857142855</v>
      </c>
      <c r="J12" s="3">
        <f t="shared" si="3"/>
        <v>0</v>
      </c>
    </row>
    <row r="13" spans="1:10" x14ac:dyDescent="0.25">
      <c r="A13" t="s">
        <v>16</v>
      </c>
      <c r="B13" s="5">
        <f t="shared" si="1"/>
        <v>14</v>
      </c>
      <c r="C13" s="7">
        <f>resultat!Y30</f>
        <v>5</v>
      </c>
      <c r="D13" s="7">
        <f>resultat!Z30</f>
        <v>2</v>
      </c>
      <c r="E13" s="3">
        <f t="shared" si="4"/>
        <v>0.5</v>
      </c>
      <c r="F13" s="7">
        <f>resultat!AA30</f>
        <v>1</v>
      </c>
      <c r="G13" s="7">
        <f>resultat!AB30</f>
        <v>6</v>
      </c>
      <c r="H13" s="3">
        <f t="shared" si="2"/>
        <v>0.5</v>
      </c>
      <c r="I13" s="4"/>
      <c r="J13" s="3">
        <f t="shared" si="3"/>
        <v>0</v>
      </c>
    </row>
    <row r="14" spans="1:10" x14ac:dyDescent="0.25">
      <c r="A14" t="s">
        <v>17</v>
      </c>
      <c r="B14" s="5">
        <f t="shared" si="1"/>
        <v>22</v>
      </c>
      <c r="C14" s="7">
        <f>resultat!Y31</f>
        <v>10</v>
      </c>
      <c r="D14" s="7">
        <f>resultat!Z31</f>
        <v>2</v>
      </c>
      <c r="E14" s="3">
        <f t="shared" si="4"/>
        <v>0.54545454545454541</v>
      </c>
      <c r="F14" s="7">
        <f>resultat!AA31</f>
        <v>2</v>
      </c>
      <c r="G14" s="7">
        <f>resultat!AB31</f>
        <v>8</v>
      </c>
      <c r="H14" s="3">
        <f t="shared" si="2"/>
        <v>0.45454545454545453</v>
      </c>
      <c r="I14" s="4"/>
      <c r="J14" s="3">
        <f t="shared" si="3"/>
        <v>0</v>
      </c>
    </row>
    <row r="15" spans="1:10" x14ac:dyDescent="0.25">
      <c r="A15" t="s">
        <v>18</v>
      </c>
      <c r="B15" s="5">
        <f t="shared" si="1"/>
        <v>23</v>
      </c>
      <c r="C15" s="7">
        <f>resultat!Y32</f>
        <v>10</v>
      </c>
      <c r="D15" s="7">
        <f>resultat!Z32</f>
        <v>2</v>
      </c>
      <c r="E15" s="3">
        <f t="shared" si="4"/>
        <v>0.52173913043478259</v>
      </c>
      <c r="F15" s="7">
        <f>resultat!AA32</f>
        <v>2</v>
      </c>
      <c r="G15" s="7">
        <f>resultat!AB32</f>
        <v>9</v>
      </c>
      <c r="H15" s="3">
        <f t="shared" si="2"/>
        <v>0.47826086956521741</v>
      </c>
      <c r="I15" s="4"/>
      <c r="J15" s="3">
        <f t="shared" si="3"/>
        <v>0</v>
      </c>
    </row>
    <row r="16" spans="1:10" x14ac:dyDescent="0.25">
      <c r="J16" s="3">
        <f>100%-(E3+H3)</f>
        <v>0</v>
      </c>
    </row>
    <row r="17" spans="3:3" x14ac:dyDescent="0.25">
      <c r="C17" s="5"/>
    </row>
  </sheetData>
  <mergeCells count="1"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resultat</vt:lpstr>
      <vt:lpstr>agen</vt:lpstr>
      <vt:lpstr>UBB</vt:lpstr>
      <vt:lpstr>castre</vt:lpstr>
      <vt:lpstr>clermont</vt:lpstr>
      <vt:lpstr>gronoble</vt:lpstr>
      <vt:lpstr>la rochelle</vt:lpstr>
      <vt:lpstr>lyon</vt:lpstr>
      <vt:lpstr>montpellier</vt:lpstr>
      <vt:lpstr>paris</vt:lpstr>
      <vt:lpstr>pau</vt:lpstr>
      <vt:lpstr>perpignan</vt:lpstr>
      <vt:lpstr>racing 92</vt:lpstr>
      <vt:lpstr>toulon</vt:lpstr>
      <vt:lpstr>toulouse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ben</dc:creator>
  <cp:lastModifiedBy>chris ben</cp:lastModifiedBy>
  <dcterms:created xsi:type="dcterms:W3CDTF">2018-12-23T10:21:52Z</dcterms:created>
  <dcterms:modified xsi:type="dcterms:W3CDTF">2019-04-22T09:07:54Z</dcterms:modified>
</cp:coreProperties>
</file>