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135" windowWidth="9180" windowHeight="4500"/>
  </bookViews>
  <sheets>
    <sheet name="Feuil1" sheetId="1" r:id="rId1"/>
    <sheet name="Feuil2" sheetId="2" r:id="rId2"/>
    <sheet name="Feuil3" sheetId="3" r:id="rId3"/>
  </sheets>
  <definedNames>
    <definedName name="affaire">OFFSET(Feuil1!$E$1,1,,COUNTA(Feuil1!$E:$E)-1)</definedName>
    <definedName name="x">OFFSET(Feuil1!$G$1,1,,COUNTA(Feuil1!$E:$E)-1)</definedName>
  </definedNames>
  <calcPr calcId="152511" fullCalcOnLoad="1"/>
</workbook>
</file>

<file path=xl/calcChain.xml><?xml version="1.0" encoding="utf-8"?>
<calcChain xmlns="http://schemas.openxmlformats.org/spreadsheetml/2006/main">
  <c r="E3" i="2" l="1" a="1"/>
  <c r="E3" i="2" s="1"/>
  <c r="A3" i="2" s="1" a="1"/>
  <c r="A3" i="2" s="1"/>
  <c r="E4" i="2" a="1"/>
  <c r="E4" i="2"/>
  <c r="E5" i="2" a="1"/>
  <c r="E5" i="2" s="1"/>
  <c r="A5" i="2" s="1" a="1"/>
  <c r="A5" i="2" s="1"/>
  <c r="E6" i="2" a="1"/>
  <c r="E6" i="2" s="1"/>
  <c r="E7" i="2" a="1"/>
  <c r="E7" i="2" s="1"/>
  <c r="A7" i="2" s="1" a="1"/>
  <c r="A7" i="2" s="1"/>
  <c r="E8" i="2" a="1"/>
  <c r="E8" i="2" s="1"/>
  <c r="E9" i="2" a="1"/>
  <c r="E9" i="2"/>
  <c r="E10" i="2" a="1"/>
  <c r="E10" i="2" s="1"/>
  <c r="E11" i="2" a="1"/>
  <c r="E11" i="2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/>
  <c r="E18" i="2" a="1"/>
  <c r="E18" i="2" s="1"/>
  <c r="E19" i="2" a="1"/>
  <c r="E19" i="2"/>
  <c r="E2" i="2" a="1"/>
  <c r="E2" i="2" s="1"/>
  <c r="A2" i="2" s="1" a="1"/>
  <c r="A2" i="2" s="1"/>
  <c r="A4" i="2" l="1" a="1"/>
  <c r="A4" i="2" s="1"/>
  <c r="B18" i="2" a="1"/>
  <c r="B18" i="2" s="1"/>
  <c r="D18" i="2" a="1"/>
  <c r="D18" i="2" s="1"/>
  <c r="F18" i="2" a="1"/>
  <c r="F18" i="2" s="1"/>
  <c r="H18" i="2" a="1"/>
  <c r="H18" i="2" s="1"/>
  <c r="A18" i="2" a="1"/>
  <c r="A18" i="2" s="1"/>
  <c r="C18" i="2" a="1"/>
  <c r="C18" i="2" s="1"/>
  <c r="G18" i="2" a="1"/>
  <c r="G18" i="2" s="1"/>
  <c r="I18" i="2" a="1"/>
  <c r="I18" i="2" s="1"/>
  <c r="A15" i="2" a="1"/>
  <c r="A15" i="2" s="1"/>
  <c r="C15" i="2" a="1"/>
  <c r="C15" i="2" s="1"/>
  <c r="G15" i="2" a="1"/>
  <c r="G15" i="2" s="1"/>
  <c r="I15" i="2" a="1"/>
  <c r="I15" i="2" s="1"/>
  <c r="B15" i="2" a="1"/>
  <c r="B15" i="2" s="1"/>
  <c r="D15" i="2" a="1"/>
  <c r="D15" i="2" s="1"/>
  <c r="F15" i="2" a="1"/>
  <c r="F15" i="2" s="1"/>
  <c r="H15" i="2" a="1"/>
  <c r="H15" i="2" s="1"/>
  <c r="D10" i="2" a="1"/>
  <c r="D10" i="2" s="1"/>
  <c r="F10" i="2" a="1"/>
  <c r="F10" i="2" s="1"/>
  <c r="H10" i="2" a="1"/>
  <c r="H10" i="2" s="1"/>
  <c r="A10" i="2" a="1"/>
  <c r="A10" i="2" s="1"/>
  <c r="C10" i="2" a="1"/>
  <c r="C10" i="2" s="1"/>
  <c r="G10" i="2" a="1"/>
  <c r="G10" i="2" s="1"/>
  <c r="I10" i="2" a="1"/>
  <c r="I10" i="2" s="1"/>
  <c r="B10" i="2" a="1"/>
  <c r="B10" i="2" s="1"/>
  <c r="B6" i="2" a="1"/>
  <c r="B6" i="2" s="1"/>
  <c r="D6" i="2" a="1"/>
  <c r="D6" i="2" s="1"/>
  <c r="F6" i="2" a="1"/>
  <c r="F6" i="2" s="1"/>
  <c r="H6" i="2" a="1"/>
  <c r="H6" i="2" s="1"/>
  <c r="A6" i="2" a="1"/>
  <c r="A6" i="2" s="1"/>
  <c r="C6" i="2" a="1"/>
  <c r="C6" i="2" s="1"/>
  <c r="G6" i="2" a="1"/>
  <c r="G6" i="2" s="1"/>
  <c r="I6" i="2" a="1"/>
  <c r="I6" i="2" s="1"/>
  <c r="B16" i="2" a="1"/>
  <c r="B16" i="2" s="1"/>
  <c r="D16" i="2" a="1"/>
  <c r="D16" i="2" s="1"/>
  <c r="F16" i="2" a="1"/>
  <c r="F16" i="2" s="1"/>
  <c r="H16" i="2" a="1"/>
  <c r="H16" i="2" s="1"/>
  <c r="A16" i="2" a="1"/>
  <c r="A16" i="2" s="1"/>
  <c r="C16" i="2" a="1"/>
  <c r="C16" i="2" s="1"/>
  <c r="G16" i="2" a="1"/>
  <c r="G16" i="2" s="1"/>
  <c r="I16" i="2" a="1"/>
  <c r="I16" i="2" s="1"/>
  <c r="A13" i="2" a="1"/>
  <c r="A13" i="2" s="1"/>
  <c r="C13" i="2" a="1"/>
  <c r="C13" i="2" s="1"/>
  <c r="G13" i="2" a="1"/>
  <c r="G13" i="2" s="1"/>
  <c r="I13" i="2" a="1"/>
  <c r="I13" i="2" s="1"/>
  <c r="B13" i="2" a="1"/>
  <c r="B13" i="2" s="1"/>
  <c r="D13" i="2" a="1"/>
  <c r="D13" i="2" s="1"/>
  <c r="F13" i="2" a="1"/>
  <c r="F13" i="2" s="1"/>
  <c r="H13" i="2" a="1"/>
  <c r="H13" i="2" s="1"/>
  <c r="B8" i="2" a="1"/>
  <c r="B8" i="2" s="1"/>
  <c r="D8" i="2" a="1"/>
  <c r="D8" i="2" s="1"/>
  <c r="F8" i="2" a="1"/>
  <c r="F8" i="2" s="1"/>
  <c r="H8" i="2" a="1"/>
  <c r="H8" i="2" s="1"/>
  <c r="A8" i="2" a="1"/>
  <c r="A8" i="2" s="1"/>
  <c r="C8" i="2" a="1"/>
  <c r="C8" i="2" s="1"/>
  <c r="G8" i="2" a="1"/>
  <c r="G8" i="2" s="1"/>
  <c r="I8" i="2" a="1"/>
  <c r="I8" i="2" s="1"/>
  <c r="A17" i="2" a="1"/>
  <c r="A17" i="2" s="1"/>
  <c r="C17" i="2" a="1"/>
  <c r="C17" i="2" s="1"/>
  <c r="G17" i="2" a="1"/>
  <c r="G17" i="2" s="1"/>
  <c r="I17" i="2" a="1"/>
  <c r="I17" i="2" s="1"/>
  <c r="B17" i="2" a="1"/>
  <c r="B17" i="2" s="1"/>
  <c r="D17" i="2" a="1"/>
  <c r="D17" i="2" s="1"/>
  <c r="F17" i="2" a="1"/>
  <c r="F17" i="2" s="1"/>
  <c r="H17" i="2" a="1"/>
  <c r="H17" i="2" s="1"/>
  <c r="B12" i="2" a="1"/>
  <c r="B12" i="2" s="1"/>
  <c r="D12" i="2" a="1"/>
  <c r="D12" i="2" s="1"/>
  <c r="F12" i="2" a="1"/>
  <c r="F12" i="2" s="1"/>
  <c r="H12" i="2" a="1"/>
  <c r="H12" i="2" s="1"/>
  <c r="A12" i="2" a="1"/>
  <c r="A12" i="2" s="1"/>
  <c r="C12" i="2" a="1"/>
  <c r="C12" i="2" s="1"/>
  <c r="G12" i="2" a="1"/>
  <c r="G12" i="2" s="1"/>
  <c r="I12" i="2" a="1"/>
  <c r="I12" i="2" s="1"/>
  <c r="A9" i="2" a="1"/>
  <c r="A9" i="2" s="1"/>
  <c r="C9" i="2" a="1"/>
  <c r="C9" i="2" s="1"/>
  <c r="B9" i="2" a="1"/>
  <c r="B9" i="2" s="1"/>
  <c r="D9" i="2" a="1"/>
  <c r="D9" i="2" s="1"/>
  <c r="F9" i="2" a="1"/>
  <c r="F9" i="2" s="1"/>
  <c r="H9" i="2" a="1"/>
  <c r="H9" i="2" s="1"/>
  <c r="G9" i="2" a="1"/>
  <c r="G9" i="2" s="1"/>
  <c r="I9" i="2" a="1"/>
  <c r="I9" i="2" s="1"/>
  <c r="A19" i="2" a="1"/>
  <c r="A19" i="2" s="1"/>
  <c r="C19" i="2" a="1"/>
  <c r="C19" i="2" s="1"/>
  <c r="G19" i="2" a="1"/>
  <c r="G19" i="2" s="1"/>
  <c r="I19" i="2" a="1"/>
  <c r="I19" i="2" s="1"/>
  <c r="B19" i="2" a="1"/>
  <c r="B19" i="2" s="1"/>
  <c r="D19" i="2" a="1"/>
  <c r="D19" i="2" s="1"/>
  <c r="F19" i="2" a="1"/>
  <c r="F19" i="2" s="1"/>
  <c r="H19" i="2" a="1"/>
  <c r="H19" i="2" s="1"/>
  <c r="B14" i="2" a="1"/>
  <c r="B14" i="2" s="1"/>
  <c r="D14" i="2" a="1"/>
  <c r="D14" i="2" s="1"/>
  <c r="F14" i="2" a="1"/>
  <c r="F14" i="2" s="1"/>
  <c r="H14" i="2" a="1"/>
  <c r="H14" i="2" s="1"/>
  <c r="A14" i="2" a="1"/>
  <c r="A14" i="2" s="1"/>
  <c r="C14" i="2" a="1"/>
  <c r="C14" i="2" s="1"/>
  <c r="G14" i="2" a="1"/>
  <c r="G14" i="2" s="1"/>
  <c r="I14" i="2" a="1"/>
  <c r="I14" i="2" s="1"/>
  <c r="A11" i="2" a="1"/>
  <c r="A11" i="2" s="1"/>
  <c r="C11" i="2" a="1"/>
  <c r="C11" i="2" s="1"/>
  <c r="G11" i="2" a="1"/>
  <c r="G11" i="2" s="1"/>
  <c r="I11" i="2" a="1"/>
  <c r="I11" i="2" s="1"/>
  <c r="B11" i="2" a="1"/>
  <c r="B11" i="2" s="1"/>
  <c r="D11" i="2" a="1"/>
  <c r="D11" i="2" s="1"/>
  <c r="F11" i="2" a="1"/>
  <c r="F11" i="2" s="1"/>
  <c r="H11" i="2" a="1"/>
  <c r="H11" i="2" s="1"/>
  <c r="H7" i="2" a="1"/>
  <c r="H7" i="2" s="1"/>
  <c r="F7" i="2" a="1"/>
  <c r="F7" i="2" s="1"/>
  <c r="D7" i="2" a="1"/>
  <c r="D7" i="2" s="1"/>
  <c r="B7" i="2" a="1"/>
  <c r="B7" i="2" s="1"/>
  <c r="H5" i="2" a="1"/>
  <c r="H5" i="2" s="1"/>
  <c r="F5" i="2" a="1"/>
  <c r="F5" i="2" s="1"/>
  <c r="D5" i="2" a="1"/>
  <c r="D5" i="2" s="1"/>
  <c r="B5" i="2" a="1"/>
  <c r="B5" i="2" s="1"/>
  <c r="I4" i="2" a="1"/>
  <c r="I4" i="2" s="1"/>
  <c r="G4" i="2" a="1"/>
  <c r="G4" i="2" s="1"/>
  <c r="C4" i="2" a="1"/>
  <c r="C4" i="2" s="1"/>
  <c r="H3" i="2" a="1"/>
  <c r="H3" i="2" s="1"/>
  <c r="F3" i="2" a="1"/>
  <c r="F3" i="2" s="1"/>
  <c r="D3" i="2" a="1"/>
  <c r="D3" i="2" s="1"/>
  <c r="B3" i="2" a="1"/>
  <c r="B3" i="2" s="1"/>
  <c r="I7" i="2" a="1"/>
  <c r="I7" i="2" s="1"/>
  <c r="G7" i="2" a="1"/>
  <c r="G7" i="2" s="1"/>
  <c r="C7" i="2" a="1"/>
  <c r="C7" i="2" s="1"/>
  <c r="I5" i="2" a="1"/>
  <c r="I5" i="2" s="1"/>
  <c r="G5" i="2" a="1"/>
  <c r="G5" i="2" s="1"/>
  <c r="C5" i="2" a="1"/>
  <c r="C5" i="2" s="1"/>
  <c r="H4" i="2" a="1"/>
  <c r="H4" i="2" s="1"/>
  <c r="F4" i="2" a="1"/>
  <c r="F4" i="2" s="1"/>
  <c r="D4" i="2" a="1"/>
  <c r="D4" i="2" s="1"/>
  <c r="B4" i="2" a="1"/>
  <c r="B4" i="2" s="1"/>
  <c r="I3" i="2" a="1"/>
  <c r="I3" i="2" s="1"/>
  <c r="G3" i="2" a="1"/>
  <c r="G3" i="2" s="1"/>
  <c r="C3" i="2" a="1"/>
  <c r="C3" i="2" s="1"/>
  <c r="H2" i="2" a="1"/>
  <c r="H2" i="2" s="1"/>
  <c r="I2" i="2" a="1"/>
  <c r="I2" i="2" s="1"/>
  <c r="G2" i="2" a="1"/>
  <c r="G2" i="2" s="1"/>
  <c r="F2" i="2" a="1"/>
  <c r="F2" i="2" s="1"/>
  <c r="C2" i="2" a="1"/>
  <c r="C2" i="2" s="1"/>
  <c r="D2" i="2" a="1"/>
  <c r="D2" i="2" s="1"/>
  <c r="B2" i="2" a="1"/>
  <c r="B2" i="2" s="1"/>
</calcChain>
</file>

<file path=xl/sharedStrings.xml><?xml version="1.0" encoding="utf-8"?>
<sst xmlns="http://schemas.openxmlformats.org/spreadsheetml/2006/main" count="72" uniqueCount="40">
  <si>
    <t>MOIS</t>
  </si>
  <si>
    <t>JOUR</t>
  </si>
  <si>
    <t>EQUIPE</t>
  </si>
  <si>
    <t>SECTEUR</t>
  </si>
  <si>
    <t>AFFAIRE</t>
  </si>
  <si>
    <t>ASSISTANCE: n°Demande papier</t>
  </si>
  <si>
    <t>AFFAIRE TERMINEE</t>
  </si>
  <si>
    <t>SPECIALITE</t>
  </si>
  <si>
    <t>TEMPS</t>
  </si>
  <si>
    <t>juin</t>
  </si>
  <si>
    <t>x</t>
  </si>
  <si>
    <t>Electricque</t>
  </si>
  <si>
    <t>13 h</t>
  </si>
  <si>
    <t>juillet</t>
  </si>
  <si>
    <t>14 h</t>
  </si>
  <si>
    <t>août</t>
  </si>
  <si>
    <t>15 h</t>
  </si>
  <si>
    <t>septembre</t>
  </si>
  <si>
    <t>16 h</t>
  </si>
  <si>
    <t>octobre</t>
  </si>
  <si>
    <t>17 h</t>
  </si>
  <si>
    <t>novembre</t>
  </si>
  <si>
    <t>18 h</t>
  </si>
  <si>
    <t>décembre</t>
  </si>
  <si>
    <t>19 h</t>
  </si>
  <si>
    <t>janvier</t>
  </si>
  <si>
    <t>20 h</t>
  </si>
  <si>
    <t>février</t>
  </si>
  <si>
    <t>21 h</t>
  </si>
  <si>
    <t>mars</t>
  </si>
  <si>
    <t>22 h</t>
  </si>
  <si>
    <t>avril</t>
  </si>
  <si>
    <t>23 h</t>
  </si>
  <si>
    <t>mai</t>
  </si>
  <si>
    <t>24 h</t>
  </si>
  <si>
    <t>25 h</t>
  </si>
  <si>
    <t>26 h</t>
  </si>
  <si>
    <t>27 h</t>
  </si>
  <si>
    <t>28 h</t>
  </si>
  <si>
    <t>29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</si>
</sst>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" xfId="0" applyFont="1" applyBorder="1"/>
    <xf numFmtId="14" fontId="1" fillId="0" borderId="2" xfId="0" applyNumberFormat="1" applyFont="1" applyBorder="1"/>
    <xf numFmtId="0" fontId="0" fillId="0" borderId="1" xfId="0" applyFill="1" applyBorder="1"/>
    <xf numFmtId="1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/>
  </sheetViews>
  <sheetFormatPr baseColWidth="10" defaultRowHeight="12.75" x14ac:dyDescent="0.2"/>
  <cols>
    <col min="7" max="7" width="19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9" t="s">
        <v>9</v>
      </c>
      <c r="B2" s="10">
        <v>40497</v>
      </c>
      <c r="C2" s="9">
        <v>1.204</v>
      </c>
      <c r="D2" s="9">
        <v>3</v>
      </c>
      <c r="E2" s="9">
        <v>2</v>
      </c>
      <c r="F2" s="9"/>
      <c r="G2" s="9" t="s">
        <v>10</v>
      </c>
      <c r="H2" s="9" t="s">
        <v>11</v>
      </c>
      <c r="I2" s="9" t="s">
        <v>12</v>
      </c>
    </row>
    <row r="3" spans="1:9" x14ac:dyDescent="0.2">
      <c r="A3" s="9" t="s">
        <v>13</v>
      </c>
      <c r="B3" s="10">
        <v>40497</v>
      </c>
      <c r="C3" s="9">
        <v>1.204</v>
      </c>
      <c r="D3" s="9">
        <v>3</v>
      </c>
      <c r="E3" s="9">
        <v>2</v>
      </c>
      <c r="F3" s="9"/>
      <c r="G3" s="9"/>
      <c r="H3" s="9" t="s">
        <v>11</v>
      </c>
      <c r="I3" s="9" t="s">
        <v>14</v>
      </c>
    </row>
    <row r="4" spans="1:9" x14ac:dyDescent="0.2">
      <c r="A4" s="9" t="s">
        <v>15</v>
      </c>
      <c r="B4" s="10">
        <v>40497</v>
      </c>
      <c r="C4" s="9">
        <v>1.204</v>
      </c>
      <c r="D4" s="9">
        <v>3</v>
      </c>
      <c r="E4" s="9">
        <v>3</v>
      </c>
      <c r="F4" s="9"/>
      <c r="G4" s="9"/>
      <c r="H4" s="9" t="s">
        <v>11</v>
      </c>
      <c r="I4" s="9" t="s">
        <v>16</v>
      </c>
    </row>
    <row r="5" spans="1:9" x14ac:dyDescent="0.2">
      <c r="A5" s="9" t="s">
        <v>17</v>
      </c>
      <c r="B5" s="10">
        <v>40497</v>
      </c>
      <c r="C5" s="9">
        <v>1.2030000000000001</v>
      </c>
      <c r="D5" s="9">
        <v>3</v>
      </c>
      <c r="E5" s="9">
        <v>3</v>
      </c>
      <c r="F5" s="9"/>
      <c r="G5" s="9"/>
      <c r="H5" s="9" t="s">
        <v>11</v>
      </c>
      <c r="I5" s="9" t="s">
        <v>18</v>
      </c>
    </row>
    <row r="6" spans="1:9" x14ac:dyDescent="0.2">
      <c r="A6" s="9" t="s">
        <v>19</v>
      </c>
      <c r="B6" s="10">
        <v>40497</v>
      </c>
      <c r="C6" s="9">
        <v>1.204</v>
      </c>
      <c r="D6" s="9">
        <v>3</v>
      </c>
      <c r="E6" s="9">
        <v>2</v>
      </c>
      <c r="F6" s="9"/>
      <c r="G6" s="9"/>
      <c r="H6" s="9" t="s">
        <v>11</v>
      </c>
      <c r="I6" s="9" t="s">
        <v>20</v>
      </c>
    </row>
    <row r="7" spans="1:9" x14ac:dyDescent="0.2">
      <c r="A7" s="9" t="s">
        <v>21</v>
      </c>
      <c r="B7" s="10">
        <v>40498</v>
      </c>
      <c r="C7" s="9">
        <v>1.2050000000000001</v>
      </c>
      <c r="D7" s="9">
        <v>3</v>
      </c>
      <c r="E7" s="9">
        <v>3</v>
      </c>
      <c r="F7" s="9"/>
      <c r="G7" s="9"/>
      <c r="H7" s="9" t="s">
        <v>11</v>
      </c>
      <c r="I7" s="9" t="s">
        <v>22</v>
      </c>
    </row>
    <row r="8" spans="1:9" x14ac:dyDescent="0.2">
      <c r="A8" s="9" t="s">
        <v>23</v>
      </c>
      <c r="B8" s="10">
        <v>40498</v>
      </c>
      <c r="C8" s="9">
        <v>1.2050000000000001</v>
      </c>
      <c r="D8" s="9">
        <v>3</v>
      </c>
      <c r="E8" s="9">
        <v>4</v>
      </c>
      <c r="F8" s="9"/>
      <c r="G8" s="9" t="s">
        <v>10</v>
      </c>
      <c r="H8" s="9" t="s">
        <v>11</v>
      </c>
      <c r="I8" s="9" t="s">
        <v>24</v>
      </c>
    </row>
    <row r="9" spans="1:9" x14ac:dyDescent="0.2">
      <c r="A9" s="9" t="s">
        <v>25</v>
      </c>
      <c r="B9" s="10">
        <v>40498</v>
      </c>
      <c r="C9" s="9">
        <v>1.2050000000000001</v>
      </c>
      <c r="D9" s="9">
        <v>3</v>
      </c>
      <c r="E9" s="9">
        <v>4</v>
      </c>
      <c r="F9" s="9"/>
      <c r="G9" s="9"/>
      <c r="H9" s="9" t="s">
        <v>11</v>
      </c>
      <c r="I9" s="9" t="s">
        <v>26</v>
      </c>
    </row>
    <row r="10" spans="1:9" x14ac:dyDescent="0.2">
      <c r="A10" s="9" t="s">
        <v>27</v>
      </c>
      <c r="B10" s="10">
        <v>40498</v>
      </c>
      <c r="C10" s="9">
        <v>1.2050000000000001</v>
      </c>
      <c r="D10" s="9">
        <v>3</v>
      </c>
      <c r="E10" s="9">
        <v>4</v>
      </c>
      <c r="F10" s="9"/>
      <c r="G10" s="9"/>
      <c r="H10" s="9" t="s">
        <v>11</v>
      </c>
      <c r="I10" s="9" t="s">
        <v>28</v>
      </c>
    </row>
    <row r="11" spans="1:9" x14ac:dyDescent="0.2">
      <c r="A11" s="9" t="s">
        <v>29</v>
      </c>
      <c r="B11" s="10">
        <v>40498</v>
      </c>
      <c r="C11" s="9">
        <v>1.204</v>
      </c>
      <c r="D11" s="9">
        <v>3</v>
      </c>
      <c r="E11" s="9">
        <v>5</v>
      </c>
      <c r="F11" s="9"/>
      <c r="G11" s="9"/>
      <c r="H11" s="9" t="s">
        <v>11</v>
      </c>
      <c r="I11" s="9" t="s">
        <v>30</v>
      </c>
    </row>
    <row r="12" spans="1:9" x14ac:dyDescent="0.2">
      <c r="A12" s="9" t="s">
        <v>31</v>
      </c>
      <c r="B12" s="10">
        <v>40499</v>
      </c>
      <c r="C12" s="9">
        <v>1.206</v>
      </c>
      <c r="D12" s="9">
        <v>3</v>
      </c>
      <c r="E12" s="9">
        <v>5</v>
      </c>
      <c r="F12" s="9"/>
      <c r="G12" s="9"/>
      <c r="H12" s="9" t="s">
        <v>11</v>
      </c>
      <c r="I12" s="9" t="s">
        <v>32</v>
      </c>
    </row>
    <row r="13" spans="1:9" x14ac:dyDescent="0.2">
      <c r="A13" s="9" t="s">
        <v>33</v>
      </c>
      <c r="B13" s="10">
        <v>40499</v>
      </c>
      <c r="C13" s="9">
        <v>1.204</v>
      </c>
      <c r="D13" s="9">
        <v>3</v>
      </c>
      <c r="E13" s="9">
        <v>5</v>
      </c>
      <c r="F13" s="9"/>
      <c r="G13" s="9"/>
      <c r="H13" s="9" t="s">
        <v>11</v>
      </c>
      <c r="I13" s="9" t="s">
        <v>34</v>
      </c>
    </row>
    <row r="14" spans="1:9" x14ac:dyDescent="0.2">
      <c r="A14" s="9" t="s">
        <v>9</v>
      </c>
      <c r="B14" s="10">
        <v>40499</v>
      </c>
      <c r="C14" s="9">
        <v>1.2050000000000001</v>
      </c>
      <c r="D14" s="9">
        <v>3</v>
      </c>
      <c r="E14" s="9">
        <v>6</v>
      </c>
      <c r="F14" s="9"/>
      <c r="G14" s="9" t="s">
        <v>10</v>
      </c>
      <c r="H14" s="9" t="s">
        <v>11</v>
      </c>
      <c r="I14" s="9" t="s">
        <v>35</v>
      </c>
    </row>
    <row r="15" spans="1:9" x14ac:dyDescent="0.2">
      <c r="A15" s="9" t="s">
        <v>13</v>
      </c>
      <c r="B15" s="10">
        <v>40499</v>
      </c>
      <c r="C15" s="9">
        <v>1.2050000000000001</v>
      </c>
      <c r="D15" s="9">
        <v>3</v>
      </c>
      <c r="E15" s="9">
        <v>6</v>
      </c>
      <c r="F15" s="9"/>
      <c r="G15" s="9"/>
      <c r="H15" s="9" t="s">
        <v>11</v>
      </c>
      <c r="I15" s="9" t="s">
        <v>36</v>
      </c>
    </row>
    <row r="16" spans="1:9" x14ac:dyDescent="0.2">
      <c r="A16" s="9" t="s">
        <v>15</v>
      </c>
      <c r="B16" s="10">
        <v>40500</v>
      </c>
      <c r="C16" s="9">
        <v>1.204</v>
      </c>
      <c r="D16" s="9">
        <v>3</v>
      </c>
      <c r="E16" s="9">
        <v>7</v>
      </c>
      <c r="F16" s="9"/>
      <c r="G16" s="9"/>
      <c r="H16" s="9" t="s">
        <v>11</v>
      </c>
      <c r="I16" s="9" t="s">
        <v>37</v>
      </c>
    </row>
    <row r="17" spans="1:9" x14ac:dyDescent="0.2">
      <c r="A17" s="9" t="s">
        <v>17</v>
      </c>
      <c r="B17" s="10">
        <v>40500</v>
      </c>
      <c r="C17" s="9">
        <v>1.206</v>
      </c>
      <c r="D17" s="9">
        <v>3</v>
      </c>
      <c r="E17" s="9">
        <v>7</v>
      </c>
      <c r="F17" s="9"/>
      <c r="G17" s="9"/>
      <c r="H17" s="9" t="s">
        <v>11</v>
      </c>
      <c r="I17" s="9" t="s">
        <v>38</v>
      </c>
    </row>
    <row r="18" spans="1:9" x14ac:dyDescent="0.2">
      <c r="A18" s="9" t="s">
        <v>19</v>
      </c>
      <c r="B18" s="10">
        <v>40500</v>
      </c>
      <c r="C18" s="9">
        <v>1.204</v>
      </c>
      <c r="D18" s="9">
        <v>3</v>
      </c>
      <c r="E18" s="9">
        <v>7</v>
      </c>
      <c r="F18" s="9"/>
      <c r="G18" s="9"/>
      <c r="H18" s="9" t="s">
        <v>11</v>
      </c>
      <c r="I18" s="9" t="s">
        <v>39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="110" zoomScaleNormal="110" workbookViewId="0"/>
  </sheetViews>
  <sheetFormatPr baseColWidth="10" defaultRowHeight="12.75" x14ac:dyDescent="0.2"/>
  <cols>
    <col min="1" max="1" width="9.42578125" bestFit="1" customWidth="1"/>
    <col min="2" max="2" width="10.28515625" style="2" bestFit="1" customWidth="1"/>
    <col min="3" max="3" width="8.28515625" bestFit="1" customWidth="1"/>
    <col min="4" max="4" width="10.42578125" bestFit="1" customWidth="1"/>
    <col min="5" max="5" width="8.85546875" bestFit="1" customWidth="1"/>
    <col min="6" max="6" width="31.5703125" bestFit="1" customWidth="1"/>
    <col min="7" max="7" width="19.7109375" bestFit="1" customWidth="1"/>
    <col min="8" max="8" width="12.28515625" bestFit="1" customWidth="1"/>
    <col min="9" max="9" width="7.85546875" bestFit="1" customWidth="1"/>
  </cols>
  <sheetData>
    <row r="1" spans="1:9" ht="13.5" thickBot="1" x14ac:dyDescent="0.25">
      <c r="A1" s="7" t="s">
        <v>0</v>
      </c>
      <c r="B1" s="8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</row>
    <row r="2" spans="1:9" x14ac:dyDescent="0.2">
      <c r="A2" s="3" t="str">
        <f t="array" aca="1" ref="A2" ca="1">IFERROR(INDEX(Feuil1!A:A,SMALL(IF(affaire=$E2,ROW(x)),COUNTIF($E$2:$E2,$E2))),"")</f>
        <v>juin</v>
      </c>
      <c r="B2" s="4">
        <f t="array" aca="1" ref="B2" ca="1">IFERROR(INDEX(Feuil1!B:B,SMALL(IF(affaire=$E2,ROW(x)),COUNTIF($E$2:$E2,$E2))),"")</f>
        <v>40497</v>
      </c>
      <c r="C2" s="3">
        <f t="array" aca="1" ref="C2" ca="1">IFERROR(INDEX(Feuil1!C:C,SMALL(IF(affaire=$E2,ROW(x)),COUNTIF($E$2:$E2,$E2))),"")</f>
        <v>1.204</v>
      </c>
      <c r="D2" s="5">
        <f t="array" aca="1" ref="D2" ca="1">IFERROR(INDEX(Feuil1!D:D,SMALL(IF(affaire=$E2,ROW(x)),COUNTIF($E$2:$E2,$E2))),"")</f>
        <v>3</v>
      </c>
      <c r="E2" s="6">
        <f t="array" aca="1" ref="E2" ca="1">IFERROR(INDEX(affaire,SMALL(IFERROR(MATCH(affaire,IF(x="x",affaire),0),""),ROW(A1))),"")</f>
        <v>2</v>
      </c>
      <c r="F2" s="3">
        <f t="array" aca="1" ref="F2" ca="1">IFERROR(INDEX(Feuil1!F:F,SMALL(IF(affaire=$E2,ROW(x)),COUNTIF($E$2:$E2,$E2))),"")</f>
        <v>0</v>
      </c>
      <c r="G2" s="3" t="str">
        <f t="array" aca="1" ref="G2" ca="1">IFERROR(INDEX(Feuil1!G:G,SMALL(IF(affaire=$E2,ROW(x)),COUNTIF($E$2:$E2,$E2))),"")</f>
        <v>x</v>
      </c>
      <c r="H2" s="3" t="str">
        <f t="array" aca="1" ref="H2" ca="1">IFERROR(INDEX(Feuil1!H:H,SMALL(IF(affaire=$E2,ROW(x)),COUNTIF($E$2:$E2,$E2))),"")</f>
        <v>Electricque</v>
      </c>
      <c r="I2" s="5" t="str">
        <f t="array" aca="1" ref="I2" ca="1">IFERROR(INDEX(Feuil1!I:I,SMALL(IF(affaire=$E2,ROW(x)),COUNTIF($E$2:$E2,$E2))),"")</f>
        <v>13 h</v>
      </c>
    </row>
    <row r="3" spans="1:9" x14ac:dyDescent="0.2">
      <c r="A3" s="3" t="str">
        <f t="array" aca="1" ref="A3" ca="1">IFERROR(INDEX(Feuil1!A:A,SMALL(IF(affaire=$E3,ROW(x)),COUNTIF($E$2:$E3,$E3))),"")</f>
        <v>juillet</v>
      </c>
      <c r="B3" s="4">
        <f t="array" aca="1" ref="B3" ca="1">IFERROR(INDEX(Feuil1!B:B,SMALL(IF(affaire=$E3,ROW(x)),COUNTIF($E$2:$E3,$E3))),"")</f>
        <v>40497</v>
      </c>
      <c r="C3" s="3">
        <f t="array" aca="1" ref="C3" ca="1">IFERROR(INDEX(Feuil1!C:C,SMALL(IF(affaire=$E3,ROW(x)),COUNTIF($E$2:$E3,$E3))),"")</f>
        <v>1.204</v>
      </c>
      <c r="D3" s="5">
        <f t="array" aca="1" ref="D3" ca="1">IFERROR(INDEX(Feuil1!D:D,SMALL(IF(affaire=$E3,ROW(x)),COUNTIF($E$2:$E3,$E3))),"")</f>
        <v>3</v>
      </c>
      <c r="E3" s="6">
        <f t="array" aca="1" ref="E3" ca="1">IFERROR(INDEX(affaire,SMALL(IFERROR(MATCH(affaire,IF(x="x",affaire),0),""),ROW(A2))),"")</f>
        <v>2</v>
      </c>
      <c r="F3" s="3">
        <f t="array" aca="1" ref="F3" ca="1">IFERROR(INDEX(Feuil1!F:F,SMALL(IF(affaire=$E3,ROW(x)),COUNTIF($E$2:$E3,$E3))),"")</f>
        <v>0</v>
      </c>
      <c r="G3" s="3">
        <f t="array" aca="1" ref="G3" ca="1">IFERROR(INDEX(Feuil1!G:G,SMALL(IF(affaire=$E3,ROW(x)),COUNTIF($E$2:$E3,$E3))),"")</f>
        <v>0</v>
      </c>
      <c r="H3" s="3" t="str">
        <f t="array" aca="1" ref="H3" ca="1">IFERROR(INDEX(Feuil1!H:H,SMALL(IF(affaire=$E3,ROW(x)),COUNTIF($E$2:$E3,$E3))),"")</f>
        <v>Electricque</v>
      </c>
      <c r="I3" s="5" t="str">
        <f t="array" aca="1" ref="I3" ca="1">IFERROR(INDEX(Feuil1!I:I,SMALL(IF(affaire=$E3,ROW(x)),COUNTIF($E$2:$E3,$E3))),"")</f>
        <v>14 h</v>
      </c>
    </row>
    <row r="4" spans="1:9" x14ac:dyDescent="0.2">
      <c r="A4" s="3" t="str">
        <f t="array" aca="1" ref="A4" ca="1">IFERROR(INDEX(Feuil1!A:A,SMALL(IF(affaire=$E4,ROW(x)),COUNTIF($E$2:$E4,$E4))),"")</f>
        <v>octobre</v>
      </c>
      <c r="B4" s="4">
        <f t="array" aca="1" ref="B4" ca="1">IFERROR(INDEX(Feuil1!B:B,SMALL(IF(affaire=$E4,ROW(x)),COUNTIF($E$2:$E4,$E4))),"")</f>
        <v>40497</v>
      </c>
      <c r="C4" s="3">
        <f t="array" aca="1" ref="C4" ca="1">IFERROR(INDEX(Feuil1!C:C,SMALL(IF(affaire=$E4,ROW(x)),COUNTIF($E$2:$E4,$E4))),"")</f>
        <v>1.204</v>
      </c>
      <c r="D4" s="5">
        <f t="array" aca="1" ref="D4" ca="1">IFERROR(INDEX(Feuil1!D:D,SMALL(IF(affaire=$E4,ROW(x)),COUNTIF($E$2:$E4,$E4))),"")</f>
        <v>3</v>
      </c>
      <c r="E4" s="6">
        <f t="array" aca="1" ref="E4" ca="1">IFERROR(INDEX(affaire,SMALL(IFERROR(MATCH(affaire,IF(x="x",affaire),0),""),ROW(A3))),"")</f>
        <v>2</v>
      </c>
      <c r="F4" s="3">
        <f t="array" aca="1" ref="F4" ca="1">IFERROR(INDEX(Feuil1!F:F,SMALL(IF(affaire=$E4,ROW(x)),COUNTIF($E$2:$E4,$E4))),"")</f>
        <v>0</v>
      </c>
      <c r="G4" s="3">
        <f t="array" aca="1" ref="G4" ca="1">IFERROR(INDEX(Feuil1!G:G,SMALL(IF(affaire=$E4,ROW(x)),COUNTIF($E$2:$E4,$E4))),"")</f>
        <v>0</v>
      </c>
      <c r="H4" s="3" t="str">
        <f t="array" aca="1" ref="H4" ca="1">IFERROR(INDEX(Feuil1!H:H,SMALL(IF(affaire=$E4,ROW(x)),COUNTIF($E$2:$E4,$E4))),"")</f>
        <v>Electricque</v>
      </c>
      <c r="I4" s="5" t="str">
        <f t="array" aca="1" ref="I4" ca="1">IFERROR(INDEX(Feuil1!I:I,SMALL(IF(affaire=$E4,ROW(x)),COUNTIF($E$2:$E4,$E4))),"")</f>
        <v>17 h</v>
      </c>
    </row>
    <row r="5" spans="1:9" x14ac:dyDescent="0.2">
      <c r="A5" s="3" t="str">
        <f t="array" aca="1" ref="A5" ca="1">IFERROR(INDEX(Feuil1!A:A,SMALL(IF(affaire=$E5,ROW(x)),COUNTIF($E$2:$E5,$E5))),"")</f>
        <v>décembre</v>
      </c>
      <c r="B5" s="4">
        <f t="array" aca="1" ref="B5" ca="1">IFERROR(INDEX(Feuil1!B:B,SMALL(IF(affaire=$E5,ROW(x)),COUNTIF($E$2:$E5,$E5))),"")</f>
        <v>40498</v>
      </c>
      <c r="C5" s="3">
        <f t="array" aca="1" ref="C5" ca="1">IFERROR(INDEX(Feuil1!C:C,SMALL(IF(affaire=$E5,ROW(x)),COUNTIF($E$2:$E5,$E5))),"")</f>
        <v>1.2050000000000001</v>
      </c>
      <c r="D5" s="5">
        <f t="array" aca="1" ref="D5" ca="1">IFERROR(INDEX(Feuil1!D:D,SMALL(IF(affaire=$E5,ROW(x)),COUNTIF($E$2:$E5,$E5))),"")</f>
        <v>3</v>
      </c>
      <c r="E5" s="6">
        <f t="array" aca="1" ref="E5" ca="1">IFERROR(INDEX(affaire,SMALL(IFERROR(MATCH(affaire,IF(x="x",affaire),0),""),ROW(A4))),"")</f>
        <v>4</v>
      </c>
      <c r="F5" s="3">
        <f t="array" aca="1" ref="F5" ca="1">IFERROR(INDEX(Feuil1!F:F,SMALL(IF(affaire=$E5,ROW(x)),COUNTIF($E$2:$E5,$E5))),"")</f>
        <v>0</v>
      </c>
      <c r="G5" s="3" t="str">
        <f t="array" aca="1" ref="G5" ca="1">IFERROR(INDEX(Feuil1!G:G,SMALL(IF(affaire=$E5,ROW(x)),COUNTIF($E$2:$E5,$E5))),"")</f>
        <v>x</v>
      </c>
      <c r="H5" s="3" t="str">
        <f t="array" aca="1" ref="H5" ca="1">IFERROR(INDEX(Feuil1!H:H,SMALL(IF(affaire=$E5,ROW(x)),COUNTIF($E$2:$E5,$E5))),"")</f>
        <v>Electricque</v>
      </c>
      <c r="I5" s="5" t="str">
        <f t="array" aca="1" ref="I5" ca="1">IFERROR(INDEX(Feuil1!I:I,SMALL(IF(affaire=$E5,ROW(x)),COUNTIF($E$2:$E5,$E5))),"")</f>
        <v>19 h</v>
      </c>
    </row>
    <row r="6" spans="1:9" x14ac:dyDescent="0.2">
      <c r="A6" s="3" t="str">
        <f t="array" aca="1" ref="A6" ca="1">IFERROR(INDEX(Feuil1!A:A,SMALL(IF(affaire=$E6,ROW(x)),COUNTIF($E$2:$E6,$E6))),"")</f>
        <v>janvier</v>
      </c>
      <c r="B6" s="4">
        <f t="array" aca="1" ref="B6" ca="1">IFERROR(INDEX(Feuil1!B:B,SMALL(IF(affaire=$E6,ROW(x)),COUNTIF($E$2:$E6,$E6))),"")</f>
        <v>40498</v>
      </c>
      <c r="C6" s="3">
        <f t="array" aca="1" ref="C6" ca="1">IFERROR(INDEX(Feuil1!C:C,SMALL(IF(affaire=$E6,ROW(x)),COUNTIF($E$2:$E6,$E6))),"")</f>
        <v>1.2050000000000001</v>
      </c>
      <c r="D6" s="5">
        <f t="array" aca="1" ref="D6" ca="1">IFERROR(INDEX(Feuil1!D:D,SMALL(IF(affaire=$E6,ROW(x)),COUNTIF($E$2:$E6,$E6))),"")</f>
        <v>3</v>
      </c>
      <c r="E6" s="6">
        <f t="array" aca="1" ref="E6" ca="1">IFERROR(INDEX(affaire,SMALL(IFERROR(MATCH(affaire,IF(x="x",affaire),0),""),ROW(A5))),"")</f>
        <v>4</v>
      </c>
      <c r="F6" s="3">
        <f t="array" aca="1" ref="F6" ca="1">IFERROR(INDEX(Feuil1!F:F,SMALL(IF(affaire=$E6,ROW(x)),COUNTIF($E$2:$E6,$E6))),"")</f>
        <v>0</v>
      </c>
      <c r="G6" s="3">
        <f t="array" aca="1" ref="G6" ca="1">IFERROR(INDEX(Feuil1!G:G,SMALL(IF(affaire=$E6,ROW(x)),COUNTIF($E$2:$E6,$E6))),"")</f>
        <v>0</v>
      </c>
      <c r="H6" s="3" t="str">
        <f t="array" aca="1" ref="H6" ca="1">IFERROR(INDEX(Feuil1!H:H,SMALL(IF(affaire=$E6,ROW(x)),COUNTIF($E$2:$E6,$E6))),"")</f>
        <v>Electricque</v>
      </c>
      <c r="I6" s="5" t="str">
        <f t="array" aca="1" ref="I6" ca="1">IFERROR(INDEX(Feuil1!I:I,SMALL(IF(affaire=$E6,ROW(x)),COUNTIF($E$2:$E6,$E6))),"")</f>
        <v>20 h</v>
      </c>
    </row>
    <row r="7" spans="1:9" x14ac:dyDescent="0.2">
      <c r="A7" s="3" t="str">
        <f t="array" aca="1" ref="A7" ca="1">IFERROR(INDEX(Feuil1!A:A,SMALL(IF(affaire=$E7,ROW(x)),COUNTIF($E$2:$E7,$E7))),"")</f>
        <v>février</v>
      </c>
      <c r="B7" s="4">
        <f t="array" aca="1" ref="B7" ca="1">IFERROR(INDEX(Feuil1!B:B,SMALL(IF(affaire=$E7,ROW(x)),COUNTIF($E$2:$E7,$E7))),"")</f>
        <v>40498</v>
      </c>
      <c r="C7" s="3">
        <f t="array" aca="1" ref="C7" ca="1">IFERROR(INDEX(Feuil1!C:C,SMALL(IF(affaire=$E7,ROW(x)),COUNTIF($E$2:$E7,$E7))),"")</f>
        <v>1.2050000000000001</v>
      </c>
      <c r="D7" s="5">
        <f t="array" aca="1" ref="D7" ca="1">IFERROR(INDEX(Feuil1!D:D,SMALL(IF(affaire=$E7,ROW(x)),COUNTIF($E$2:$E7,$E7))),"")</f>
        <v>3</v>
      </c>
      <c r="E7" s="6">
        <f t="array" aca="1" ref="E7" ca="1">IFERROR(INDEX(affaire,SMALL(IFERROR(MATCH(affaire,IF(x="x",affaire),0),""),ROW(A6))),"")</f>
        <v>4</v>
      </c>
      <c r="F7" s="3">
        <f t="array" aca="1" ref="F7" ca="1">IFERROR(INDEX(Feuil1!F:F,SMALL(IF(affaire=$E7,ROW(x)),COUNTIF($E$2:$E7,$E7))),"")</f>
        <v>0</v>
      </c>
      <c r="G7" s="3">
        <f t="array" aca="1" ref="G7" ca="1">IFERROR(INDEX(Feuil1!G:G,SMALL(IF(affaire=$E7,ROW(x)),COUNTIF($E$2:$E7,$E7))),"")</f>
        <v>0</v>
      </c>
      <c r="H7" s="3" t="str">
        <f t="array" aca="1" ref="H7" ca="1">IFERROR(INDEX(Feuil1!H:H,SMALL(IF(affaire=$E7,ROW(x)),COUNTIF($E$2:$E7,$E7))),"")</f>
        <v>Electricque</v>
      </c>
      <c r="I7" s="5" t="str">
        <f t="array" aca="1" ref="I7" ca="1">IFERROR(INDEX(Feuil1!I:I,SMALL(IF(affaire=$E7,ROW(x)),COUNTIF($E$2:$E7,$E7))),"")</f>
        <v>21 h</v>
      </c>
    </row>
    <row r="8" spans="1:9" x14ac:dyDescent="0.2">
      <c r="A8" s="3" t="str">
        <f t="array" aca="1" ref="A8" ca="1">IFERROR(INDEX(Feuil1!A:A,SMALL(IF(affaire=$E8,ROW(x)),COUNTIF($E$2:$E8,$E8))),"")</f>
        <v>juin</v>
      </c>
      <c r="B8" s="4">
        <f t="array" aca="1" ref="B8" ca="1">IFERROR(INDEX(Feuil1!B:B,SMALL(IF(affaire=$E8,ROW(x)),COUNTIF($E$2:$E8,$E8))),"")</f>
        <v>40499</v>
      </c>
      <c r="C8" s="3">
        <f t="array" aca="1" ref="C8" ca="1">IFERROR(INDEX(Feuil1!C:C,SMALL(IF(affaire=$E8,ROW(x)),COUNTIF($E$2:$E8,$E8))),"")</f>
        <v>1.2050000000000001</v>
      </c>
      <c r="D8" s="5">
        <f t="array" aca="1" ref="D8" ca="1">IFERROR(INDEX(Feuil1!D:D,SMALL(IF(affaire=$E8,ROW(x)),COUNTIF($E$2:$E8,$E8))),"")</f>
        <v>3</v>
      </c>
      <c r="E8" s="6">
        <f t="array" aca="1" ref="E8" ca="1">IFERROR(INDEX(affaire,SMALL(IFERROR(MATCH(affaire,IF(x="x",affaire),0),""),ROW(A7))),"")</f>
        <v>6</v>
      </c>
      <c r="F8" s="3">
        <f t="array" aca="1" ref="F8" ca="1">IFERROR(INDEX(Feuil1!F:F,SMALL(IF(affaire=$E8,ROW(x)),COUNTIF($E$2:$E8,$E8))),"")</f>
        <v>0</v>
      </c>
      <c r="G8" s="3" t="str">
        <f t="array" aca="1" ref="G8" ca="1">IFERROR(INDEX(Feuil1!G:G,SMALL(IF(affaire=$E8,ROW(x)),COUNTIF($E$2:$E8,$E8))),"")</f>
        <v>x</v>
      </c>
      <c r="H8" s="3" t="str">
        <f t="array" aca="1" ref="H8" ca="1">IFERROR(INDEX(Feuil1!H:H,SMALL(IF(affaire=$E8,ROW(x)),COUNTIF($E$2:$E8,$E8))),"")</f>
        <v>Electricque</v>
      </c>
      <c r="I8" s="5" t="str">
        <f t="array" aca="1" ref="I8" ca="1">IFERROR(INDEX(Feuil1!I:I,SMALL(IF(affaire=$E8,ROW(x)),COUNTIF($E$2:$E8,$E8))),"")</f>
        <v>25 h</v>
      </c>
    </row>
    <row r="9" spans="1:9" x14ac:dyDescent="0.2">
      <c r="A9" s="3" t="str">
        <f t="array" aca="1" ref="A9" ca="1">IFERROR(INDEX(Feuil1!A:A,SMALL(IF(affaire=$E9,ROW(x)),COUNTIF($E$2:$E9,$E9))),"")</f>
        <v>juillet</v>
      </c>
      <c r="B9" s="4">
        <f t="array" aca="1" ref="B9" ca="1">IFERROR(INDEX(Feuil1!B:B,SMALL(IF(affaire=$E9,ROW(x)),COUNTIF($E$2:$E9,$E9))),"")</f>
        <v>40499</v>
      </c>
      <c r="C9" s="3">
        <f t="array" aca="1" ref="C9" ca="1">IFERROR(INDEX(Feuil1!C:C,SMALL(IF(affaire=$E9,ROW(x)),COUNTIF($E$2:$E9,$E9))),"")</f>
        <v>1.2050000000000001</v>
      </c>
      <c r="D9" s="5">
        <f t="array" aca="1" ref="D9" ca="1">IFERROR(INDEX(Feuil1!D:D,SMALL(IF(affaire=$E9,ROW(x)),COUNTIF($E$2:$E9,$E9))),"")</f>
        <v>3</v>
      </c>
      <c r="E9" s="6">
        <f t="array" aca="1" ref="E9" ca="1">IFERROR(INDEX(affaire,SMALL(IFERROR(MATCH(affaire,IF(x="x",affaire),0),""),ROW(A8))),"")</f>
        <v>6</v>
      </c>
      <c r="F9" s="3">
        <f t="array" aca="1" ref="F9" ca="1">IFERROR(INDEX(Feuil1!F:F,SMALL(IF(affaire=$E9,ROW(x)),COUNTIF($E$2:$E9,$E9))),"")</f>
        <v>0</v>
      </c>
      <c r="G9" s="3">
        <f t="array" aca="1" ref="G9" ca="1">IFERROR(INDEX(Feuil1!G:G,SMALL(IF(affaire=$E9,ROW(x)),COUNTIF($E$2:$E9,$E9))),"")</f>
        <v>0</v>
      </c>
      <c r="H9" s="3" t="str">
        <f t="array" aca="1" ref="H9" ca="1">IFERROR(INDEX(Feuil1!H:H,SMALL(IF(affaire=$E9,ROW(x)),COUNTIF($E$2:$E9,$E9))),"")</f>
        <v>Electricque</v>
      </c>
      <c r="I9" s="5" t="str">
        <f t="array" aca="1" ref="I9" ca="1">IFERROR(INDEX(Feuil1!I:I,SMALL(IF(affaire=$E9,ROW(x)),COUNTIF($E$2:$E9,$E9))),"")</f>
        <v>26 h</v>
      </c>
    </row>
    <row r="10" spans="1:9" x14ac:dyDescent="0.2">
      <c r="A10" s="3" t="str">
        <f t="array" aca="1" ref="A10" ca="1">IFERROR(INDEX(Feuil1!A:A,SMALL(IF(affaire=$E10,ROW(x)),COUNTIF($E$2:$E10,$E10))),"")</f>
        <v/>
      </c>
      <c r="B10" s="4" t="str">
        <f t="array" aca="1" ref="B10" ca="1">IFERROR(INDEX(Feuil1!B:B,SMALL(IF(affaire=$E10,ROW(x)),COUNTIF($E$2:$E10,$E10))),"")</f>
        <v/>
      </c>
      <c r="C10" s="3" t="str">
        <f t="array" aca="1" ref="C10" ca="1">IFERROR(INDEX(Feuil1!C:C,SMALL(IF(affaire=$E10,ROW(x)),COUNTIF($E$2:$E10,$E10))),"")</f>
        <v/>
      </c>
      <c r="D10" s="5" t="str">
        <f t="array" aca="1" ref="D10" ca="1">IFERROR(INDEX(Feuil1!D:D,SMALL(IF(affaire=$E10,ROW(x)),COUNTIF($E$2:$E10,$E10))),"")</f>
        <v/>
      </c>
      <c r="E10" s="6" t="str">
        <f t="array" aca="1" ref="E10" ca="1">IFERROR(INDEX(affaire,SMALL(IFERROR(MATCH(affaire,IF(x="x",affaire),0),""),ROW(A9))),"")</f>
        <v/>
      </c>
      <c r="F10" s="3" t="str">
        <f t="array" aca="1" ref="F10" ca="1">IFERROR(INDEX(Feuil1!F:F,SMALL(IF(affaire=$E10,ROW(x)),COUNTIF($E$2:$E10,$E10))),"")</f>
        <v/>
      </c>
      <c r="G10" s="3" t="str">
        <f t="array" aca="1" ref="G10" ca="1">IFERROR(INDEX(Feuil1!G:G,SMALL(IF(affaire=$E10,ROW(x)),COUNTIF($E$2:$E10,$E10))),"")</f>
        <v/>
      </c>
      <c r="H10" s="3" t="str">
        <f t="array" aca="1" ref="H10" ca="1">IFERROR(INDEX(Feuil1!H:H,SMALL(IF(affaire=$E10,ROW(x)),COUNTIF($E$2:$E10,$E10))),"")</f>
        <v/>
      </c>
      <c r="I10" s="5" t="str">
        <f t="array" aca="1" ref="I10" ca="1">IFERROR(INDEX(Feuil1!I:I,SMALL(IF(affaire=$E10,ROW(x)),COUNTIF($E$2:$E10,$E10))),"")</f>
        <v/>
      </c>
    </row>
    <row r="11" spans="1:9" x14ac:dyDescent="0.2">
      <c r="A11" s="3" t="str">
        <f t="array" aca="1" ref="A11" ca="1">IFERROR(INDEX(Feuil1!A:A,SMALL(IF(affaire=$E11,ROW(x)),COUNTIF($E$2:$E11,$E11))),"")</f>
        <v/>
      </c>
      <c r="B11" s="4" t="str">
        <f t="array" aca="1" ref="B11" ca="1">IFERROR(INDEX(Feuil1!B:B,SMALL(IF(affaire=$E11,ROW(x)),COUNTIF($E$2:$E11,$E11))),"")</f>
        <v/>
      </c>
      <c r="C11" s="3" t="str">
        <f t="array" aca="1" ref="C11" ca="1">IFERROR(INDEX(Feuil1!C:C,SMALL(IF(affaire=$E11,ROW(x)),COUNTIF($E$2:$E11,$E11))),"")</f>
        <v/>
      </c>
      <c r="D11" s="5" t="str">
        <f t="array" aca="1" ref="D11" ca="1">IFERROR(INDEX(Feuil1!D:D,SMALL(IF(affaire=$E11,ROW(x)),COUNTIF($E$2:$E11,$E11))),"")</f>
        <v/>
      </c>
      <c r="E11" s="6" t="str">
        <f t="array" aca="1" ref="E11" ca="1">IFERROR(INDEX(affaire,SMALL(IFERROR(MATCH(affaire,IF(x="x",affaire),0),""),ROW(A10))),"")</f>
        <v/>
      </c>
      <c r="F11" s="3" t="str">
        <f t="array" aca="1" ref="F11" ca="1">IFERROR(INDEX(Feuil1!F:F,SMALL(IF(affaire=$E11,ROW(x)),COUNTIF($E$2:$E11,$E11))),"")</f>
        <v/>
      </c>
      <c r="G11" s="3" t="str">
        <f t="array" aca="1" ref="G11" ca="1">IFERROR(INDEX(Feuil1!G:G,SMALL(IF(affaire=$E11,ROW(x)),COUNTIF($E$2:$E11,$E11))),"")</f>
        <v/>
      </c>
      <c r="H11" s="3" t="str">
        <f t="array" aca="1" ref="H11" ca="1">IFERROR(INDEX(Feuil1!H:H,SMALL(IF(affaire=$E11,ROW(x)),COUNTIF($E$2:$E11,$E11))),"")</f>
        <v/>
      </c>
      <c r="I11" s="5" t="str">
        <f t="array" aca="1" ref="I11" ca="1">IFERROR(INDEX(Feuil1!I:I,SMALL(IF(affaire=$E11,ROW(x)),COUNTIF($E$2:$E11,$E11))),"")</f>
        <v/>
      </c>
    </row>
    <row r="12" spans="1:9" x14ac:dyDescent="0.2">
      <c r="A12" s="3" t="str">
        <f t="array" aca="1" ref="A12" ca="1">IFERROR(INDEX(Feuil1!A:A,SMALL(IF(affaire=$E12,ROW(x)),COUNTIF($E$2:$E12,$E12))),"")</f>
        <v/>
      </c>
      <c r="B12" s="4" t="str">
        <f t="array" aca="1" ref="B12" ca="1">IFERROR(INDEX(Feuil1!B:B,SMALL(IF(affaire=$E12,ROW(x)),COUNTIF($E$2:$E12,$E12))),"")</f>
        <v/>
      </c>
      <c r="C12" s="3" t="str">
        <f t="array" aca="1" ref="C12" ca="1">IFERROR(INDEX(Feuil1!C:C,SMALL(IF(affaire=$E12,ROW(x)),COUNTIF($E$2:$E12,$E12))),"")</f>
        <v/>
      </c>
      <c r="D12" s="5" t="str">
        <f t="array" aca="1" ref="D12" ca="1">IFERROR(INDEX(Feuil1!D:D,SMALL(IF(affaire=$E12,ROW(x)),COUNTIF($E$2:$E12,$E12))),"")</f>
        <v/>
      </c>
      <c r="E12" s="6" t="str">
        <f t="array" aca="1" ref="E12" ca="1">IFERROR(INDEX(affaire,SMALL(IFERROR(MATCH(affaire,IF(x="x",affaire),0),""),ROW(A11))),"")</f>
        <v/>
      </c>
      <c r="F12" s="3" t="str">
        <f t="array" aca="1" ref="F12" ca="1">IFERROR(INDEX(Feuil1!F:F,SMALL(IF(affaire=$E12,ROW(x)),COUNTIF($E$2:$E12,$E12))),"")</f>
        <v/>
      </c>
      <c r="G12" s="3" t="str">
        <f t="array" aca="1" ref="G12" ca="1">IFERROR(INDEX(Feuil1!G:G,SMALL(IF(affaire=$E12,ROW(x)),COUNTIF($E$2:$E12,$E12))),"")</f>
        <v/>
      </c>
      <c r="H12" s="3" t="str">
        <f t="array" aca="1" ref="H12" ca="1">IFERROR(INDEX(Feuil1!H:H,SMALL(IF(affaire=$E12,ROW(x)),COUNTIF($E$2:$E12,$E12))),"")</f>
        <v/>
      </c>
      <c r="I12" s="5" t="str">
        <f t="array" aca="1" ref="I12" ca="1">IFERROR(INDEX(Feuil1!I:I,SMALL(IF(affaire=$E12,ROW(x)),COUNTIF($E$2:$E12,$E12))),"")</f>
        <v/>
      </c>
    </row>
    <row r="13" spans="1:9" x14ac:dyDescent="0.2">
      <c r="A13" s="3" t="str">
        <f t="array" aca="1" ref="A13" ca="1">IFERROR(INDEX(Feuil1!A:A,SMALL(IF(affaire=$E13,ROW(x)),COUNTIF($E$2:$E13,$E13))),"")</f>
        <v/>
      </c>
      <c r="B13" s="4" t="str">
        <f t="array" aca="1" ref="B13" ca="1">IFERROR(INDEX(Feuil1!B:B,SMALL(IF(affaire=$E13,ROW(x)),COUNTIF($E$2:$E13,$E13))),"")</f>
        <v/>
      </c>
      <c r="C13" s="3" t="str">
        <f t="array" aca="1" ref="C13" ca="1">IFERROR(INDEX(Feuil1!C:C,SMALL(IF(affaire=$E13,ROW(x)),COUNTIF($E$2:$E13,$E13))),"")</f>
        <v/>
      </c>
      <c r="D13" s="5" t="str">
        <f t="array" aca="1" ref="D13" ca="1">IFERROR(INDEX(Feuil1!D:D,SMALL(IF(affaire=$E13,ROW(x)),COUNTIF($E$2:$E13,$E13))),"")</f>
        <v/>
      </c>
      <c r="E13" s="6" t="str">
        <f t="array" aca="1" ref="E13" ca="1">IFERROR(INDEX(affaire,SMALL(IFERROR(MATCH(affaire,IF(x="x",affaire),0),""),ROW(A12))),"")</f>
        <v/>
      </c>
      <c r="F13" s="3" t="str">
        <f t="array" aca="1" ref="F13" ca="1">IFERROR(INDEX(Feuil1!F:F,SMALL(IF(affaire=$E13,ROW(x)),COUNTIF($E$2:$E13,$E13))),"")</f>
        <v/>
      </c>
      <c r="G13" s="3" t="str">
        <f t="array" aca="1" ref="G13" ca="1">IFERROR(INDEX(Feuil1!G:G,SMALL(IF(affaire=$E13,ROW(x)),COUNTIF($E$2:$E13,$E13))),"")</f>
        <v/>
      </c>
      <c r="H13" s="3" t="str">
        <f t="array" aca="1" ref="H13" ca="1">IFERROR(INDEX(Feuil1!H:H,SMALL(IF(affaire=$E13,ROW(x)),COUNTIF($E$2:$E13,$E13))),"")</f>
        <v/>
      </c>
      <c r="I13" s="5" t="str">
        <f t="array" aca="1" ref="I13" ca="1">IFERROR(INDEX(Feuil1!I:I,SMALL(IF(affaire=$E13,ROW(x)),COUNTIF($E$2:$E13,$E13))),"")</f>
        <v/>
      </c>
    </row>
    <row r="14" spans="1:9" x14ac:dyDescent="0.2">
      <c r="A14" s="3" t="str">
        <f t="array" aca="1" ref="A14" ca="1">IFERROR(INDEX(Feuil1!A:A,SMALL(IF(affaire=$E14,ROW(x)),COUNTIF($E$2:$E14,$E14))),"")</f>
        <v/>
      </c>
      <c r="B14" s="4" t="str">
        <f t="array" aca="1" ref="B14" ca="1">IFERROR(INDEX(Feuil1!B:B,SMALL(IF(affaire=$E14,ROW(x)),COUNTIF($E$2:$E14,$E14))),"")</f>
        <v/>
      </c>
      <c r="C14" s="3" t="str">
        <f t="array" aca="1" ref="C14" ca="1">IFERROR(INDEX(Feuil1!C:C,SMALL(IF(affaire=$E14,ROW(x)),COUNTIF($E$2:$E14,$E14))),"")</f>
        <v/>
      </c>
      <c r="D14" s="5" t="str">
        <f t="array" aca="1" ref="D14" ca="1">IFERROR(INDEX(Feuil1!D:D,SMALL(IF(affaire=$E14,ROW(x)),COUNTIF($E$2:$E14,$E14))),"")</f>
        <v/>
      </c>
      <c r="E14" s="6" t="str">
        <f t="array" aca="1" ref="E14" ca="1">IFERROR(INDEX(affaire,SMALL(IFERROR(MATCH(affaire,IF(x="x",affaire),0),""),ROW(A13))),"")</f>
        <v/>
      </c>
      <c r="F14" s="3" t="str">
        <f t="array" aca="1" ref="F14" ca="1">IFERROR(INDEX(Feuil1!F:F,SMALL(IF(affaire=$E14,ROW(x)),COUNTIF($E$2:$E14,$E14))),"")</f>
        <v/>
      </c>
      <c r="G14" s="3" t="str">
        <f t="array" aca="1" ref="G14" ca="1">IFERROR(INDEX(Feuil1!G:G,SMALL(IF(affaire=$E14,ROW(x)),COUNTIF($E$2:$E14,$E14))),"")</f>
        <v/>
      </c>
      <c r="H14" s="3" t="str">
        <f t="array" aca="1" ref="H14" ca="1">IFERROR(INDEX(Feuil1!H:H,SMALL(IF(affaire=$E14,ROW(x)),COUNTIF($E$2:$E14,$E14))),"")</f>
        <v/>
      </c>
      <c r="I14" s="5" t="str">
        <f t="array" aca="1" ref="I14" ca="1">IFERROR(INDEX(Feuil1!I:I,SMALL(IF(affaire=$E14,ROW(x)),COUNTIF($E$2:$E14,$E14))),"")</f>
        <v/>
      </c>
    </row>
    <row r="15" spans="1:9" x14ac:dyDescent="0.2">
      <c r="A15" s="3" t="str">
        <f t="array" aca="1" ref="A15" ca="1">IFERROR(INDEX(Feuil1!A:A,SMALL(IF(affaire=$E15,ROW(x)),COUNTIF($E$2:$E15,$E15))),"")</f>
        <v/>
      </c>
      <c r="B15" s="4" t="str">
        <f t="array" aca="1" ref="B15" ca="1">IFERROR(INDEX(Feuil1!B:B,SMALL(IF(affaire=$E15,ROW(x)),COUNTIF($E$2:$E15,$E15))),"")</f>
        <v/>
      </c>
      <c r="C15" s="3" t="str">
        <f t="array" aca="1" ref="C15" ca="1">IFERROR(INDEX(Feuil1!C:C,SMALL(IF(affaire=$E15,ROW(x)),COUNTIF($E$2:$E15,$E15))),"")</f>
        <v/>
      </c>
      <c r="D15" s="5" t="str">
        <f t="array" aca="1" ref="D15" ca="1">IFERROR(INDEX(Feuil1!D:D,SMALL(IF(affaire=$E15,ROW(x)),COUNTIF($E$2:$E15,$E15))),"")</f>
        <v/>
      </c>
      <c r="E15" s="6" t="str">
        <f t="array" aca="1" ref="E15" ca="1">IFERROR(INDEX(affaire,SMALL(IFERROR(MATCH(affaire,IF(x="x",affaire),0),""),ROW(A14))),"")</f>
        <v/>
      </c>
      <c r="F15" s="3" t="str">
        <f t="array" aca="1" ref="F15" ca="1">IFERROR(INDEX(Feuil1!F:F,SMALL(IF(affaire=$E15,ROW(x)),COUNTIF($E$2:$E15,$E15))),"")</f>
        <v/>
      </c>
      <c r="G15" s="3" t="str">
        <f t="array" aca="1" ref="G15" ca="1">IFERROR(INDEX(Feuil1!G:G,SMALL(IF(affaire=$E15,ROW(x)),COUNTIF($E$2:$E15,$E15))),"")</f>
        <v/>
      </c>
      <c r="H15" s="3" t="str">
        <f t="array" aca="1" ref="H15" ca="1">IFERROR(INDEX(Feuil1!H:H,SMALL(IF(affaire=$E15,ROW(x)),COUNTIF($E$2:$E15,$E15))),"")</f>
        <v/>
      </c>
      <c r="I15" s="5" t="str">
        <f t="array" aca="1" ref="I15" ca="1">IFERROR(INDEX(Feuil1!I:I,SMALL(IF(affaire=$E15,ROW(x)),COUNTIF($E$2:$E15,$E15))),"")</f>
        <v/>
      </c>
    </row>
    <row r="16" spans="1:9" x14ac:dyDescent="0.2">
      <c r="A16" s="3" t="str">
        <f t="array" aca="1" ref="A16" ca="1">IFERROR(INDEX(Feuil1!A:A,SMALL(IF(affaire=$E16,ROW(x)),COUNTIF($E$2:$E16,$E16))),"")</f>
        <v/>
      </c>
      <c r="B16" s="4" t="str">
        <f t="array" aca="1" ref="B16" ca="1">IFERROR(INDEX(Feuil1!B:B,SMALL(IF(affaire=$E16,ROW(x)),COUNTIF($E$2:$E16,$E16))),"")</f>
        <v/>
      </c>
      <c r="C16" s="3" t="str">
        <f t="array" aca="1" ref="C16" ca="1">IFERROR(INDEX(Feuil1!C:C,SMALL(IF(affaire=$E16,ROW(x)),COUNTIF($E$2:$E16,$E16))),"")</f>
        <v/>
      </c>
      <c r="D16" s="5" t="str">
        <f t="array" aca="1" ref="D16" ca="1">IFERROR(INDEX(Feuil1!D:D,SMALL(IF(affaire=$E16,ROW(x)),COUNTIF($E$2:$E16,$E16))),"")</f>
        <v/>
      </c>
      <c r="E16" s="6" t="str">
        <f t="array" aca="1" ref="E16" ca="1">IFERROR(INDEX(affaire,SMALL(IFERROR(MATCH(affaire,IF(x="x",affaire),0),""),ROW(A15))),"")</f>
        <v/>
      </c>
      <c r="F16" s="3" t="str">
        <f t="array" aca="1" ref="F16" ca="1">IFERROR(INDEX(Feuil1!F:F,SMALL(IF(affaire=$E16,ROW(x)),COUNTIF($E$2:$E16,$E16))),"")</f>
        <v/>
      </c>
      <c r="G16" s="3" t="str">
        <f t="array" aca="1" ref="G16" ca="1">IFERROR(INDEX(Feuil1!G:G,SMALL(IF(affaire=$E16,ROW(x)),COUNTIF($E$2:$E16,$E16))),"")</f>
        <v/>
      </c>
      <c r="H16" s="3" t="str">
        <f t="array" aca="1" ref="H16" ca="1">IFERROR(INDEX(Feuil1!H:H,SMALL(IF(affaire=$E16,ROW(x)),COUNTIF($E$2:$E16,$E16))),"")</f>
        <v/>
      </c>
      <c r="I16" s="5" t="str">
        <f t="array" aca="1" ref="I16" ca="1">IFERROR(INDEX(Feuil1!I:I,SMALL(IF(affaire=$E16,ROW(x)),COUNTIF($E$2:$E16,$E16))),"")</f>
        <v/>
      </c>
    </row>
    <row r="17" spans="1:9" x14ac:dyDescent="0.2">
      <c r="A17" s="3" t="str">
        <f t="array" aca="1" ref="A17" ca="1">IFERROR(INDEX(Feuil1!A:A,SMALL(IF(affaire=$E17,ROW(x)),COUNTIF($E$2:$E17,$E17))),"")</f>
        <v/>
      </c>
      <c r="B17" s="4" t="str">
        <f t="array" aca="1" ref="B17" ca="1">IFERROR(INDEX(Feuil1!B:B,SMALL(IF(affaire=$E17,ROW(x)),COUNTIF($E$2:$E17,$E17))),"")</f>
        <v/>
      </c>
      <c r="C17" s="3" t="str">
        <f t="array" aca="1" ref="C17" ca="1">IFERROR(INDEX(Feuil1!C:C,SMALL(IF(affaire=$E17,ROW(x)),COUNTIF($E$2:$E17,$E17))),"")</f>
        <v/>
      </c>
      <c r="D17" s="5" t="str">
        <f t="array" aca="1" ref="D17" ca="1">IFERROR(INDEX(Feuil1!D:D,SMALL(IF(affaire=$E17,ROW(x)),COUNTIF($E$2:$E17,$E17))),"")</f>
        <v/>
      </c>
      <c r="E17" s="6" t="str">
        <f t="array" aca="1" ref="E17" ca="1">IFERROR(INDEX(affaire,SMALL(IFERROR(MATCH(affaire,IF(x="x",affaire),0),""),ROW(A16))),"")</f>
        <v/>
      </c>
      <c r="F17" s="3" t="str">
        <f t="array" aca="1" ref="F17" ca="1">IFERROR(INDEX(Feuil1!F:F,SMALL(IF(affaire=$E17,ROW(x)),COUNTIF($E$2:$E17,$E17))),"")</f>
        <v/>
      </c>
      <c r="G17" s="3" t="str">
        <f t="array" aca="1" ref="G17" ca="1">IFERROR(INDEX(Feuil1!G:G,SMALL(IF(affaire=$E17,ROW(x)),COUNTIF($E$2:$E17,$E17))),"")</f>
        <v/>
      </c>
      <c r="H17" s="3" t="str">
        <f t="array" aca="1" ref="H17" ca="1">IFERROR(INDEX(Feuil1!H:H,SMALL(IF(affaire=$E17,ROW(x)),COUNTIF($E$2:$E17,$E17))),"")</f>
        <v/>
      </c>
      <c r="I17" s="5" t="str">
        <f t="array" aca="1" ref="I17" ca="1">IFERROR(INDEX(Feuil1!I:I,SMALL(IF(affaire=$E17,ROW(x)),COUNTIF($E$2:$E17,$E17))),"")</f>
        <v/>
      </c>
    </row>
    <row r="18" spans="1:9" x14ac:dyDescent="0.2">
      <c r="A18" s="3" t="str">
        <f t="array" aca="1" ref="A18" ca="1">IFERROR(INDEX(Feuil1!A:A,SMALL(IF(affaire=$E18,ROW(x)),COUNTIF($E$2:$E18,$E18))),"")</f>
        <v/>
      </c>
      <c r="B18" s="4" t="str">
        <f t="array" aca="1" ref="B18" ca="1">IFERROR(INDEX(Feuil1!B:B,SMALL(IF(affaire=$E18,ROW(x)),COUNTIF($E$2:$E18,$E18))),"")</f>
        <v/>
      </c>
      <c r="C18" s="3" t="str">
        <f t="array" aca="1" ref="C18" ca="1">IFERROR(INDEX(Feuil1!C:C,SMALL(IF(affaire=$E18,ROW(x)),COUNTIF($E$2:$E18,$E18))),"")</f>
        <v/>
      </c>
      <c r="D18" s="5" t="str">
        <f t="array" aca="1" ref="D18" ca="1">IFERROR(INDEX(Feuil1!D:D,SMALL(IF(affaire=$E18,ROW(x)),COUNTIF($E$2:$E18,$E18))),"")</f>
        <v/>
      </c>
      <c r="E18" s="6" t="str">
        <f t="array" aca="1" ref="E18" ca="1">IFERROR(INDEX(affaire,SMALL(IFERROR(MATCH(affaire,IF(x="x",affaire),0),""),ROW(A17))),"")</f>
        <v/>
      </c>
      <c r="F18" s="3" t="str">
        <f t="array" aca="1" ref="F18" ca="1">IFERROR(INDEX(Feuil1!F:F,SMALL(IF(affaire=$E18,ROW(x)),COUNTIF($E$2:$E18,$E18))),"")</f>
        <v/>
      </c>
      <c r="G18" s="3" t="str">
        <f t="array" aca="1" ref="G18" ca="1">IFERROR(INDEX(Feuil1!G:G,SMALL(IF(affaire=$E18,ROW(x)),COUNTIF($E$2:$E18,$E18))),"")</f>
        <v/>
      </c>
      <c r="H18" s="3" t="str">
        <f t="array" aca="1" ref="H18" ca="1">IFERROR(INDEX(Feuil1!H:H,SMALL(IF(affaire=$E18,ROW(x)),COUNTIF($E$2:$E18,$E18))),"")</f>
        <v/>
      </c>
      <c r="I18" s="5" t="str">
        <f t="array" aca="1" ref="I18" ca="1">IFERROR(INDEX(Feuil1!I:I,SMALL(IF(affaire=$E18,ROW(x)),COUNTIF($E$2:$E18,$E18))),"")</f>
        <v/>
      </c>
    </row>
    <row r="19" spans="1:9" x14ac:dyDescent="0.2">
      <c r="A19" s="3" t="str">
        <f t="array" aca="1" ref="A19" ca="1">IFERROR(INDEX(Feuil1!A:A,SMALL(IF(affaire=$E19,ROW(x)),COUNTIF($E$2:$E19,$E19))),"")</f>
        <v/>
      </c>
      <c r="B19" s="4" t="str">
        <f t="array" aca="1" ref="B19" ca="1">IFERROR(INDEX(Feuil1!B:B,SMALL(IF(affaire=$E19,ROW(x)),COUNTIF($E$2:$E19,$E19))),"")</f>
        <v/>
      </c>
      <c r="C19" s="3" t="str">
        <f t="array" aca="1" ref="C19" ca="1">IFERROR(INDEX(Feuil1!C:C,SMALL(IF(affaire=$E19,ROW(x)),COUNTIF($E$2:$E19,$E19))),"")</f>
        <v/>
      </c>
      <c r="D19" s="5" t="str">
        <f t="array" aca="1" ref="D19" ca="1">IFERROR(INDEX(Feuil1!D:D,SMALL(IF(affaire=$E19,ROW(x)),COUNTIF($E$2:$E19,$E19))),"")</f>
        <v/>
      </c>
      <c r="E19" s="6" t="str">
        <f t="array" aca="1" ref="E19" ca="1">IFERROR(INDEX(affaire,SMALL(IFERROR(MATCH(affaire,IF(x="x",affaire),0),""),ROW(A18))),"")</f>
        <v/>
      </c>
      <c r="F19" s="3" t="str">
        <f t="array" aca="1" ref="F19" ca="1">IFERROR(INDEX(Feuil1!F:F,SMALL(IF(affaire=$E19,ROW(x)),COUNTIF($E$2:$E19,$E19))),"")</f>
        <v/>
      </c>
      <c r="G19" s="3" t="str">
        <f t="array" aca="1" ref="G19" ca="1">IFERROR(INDEX(Feuil1!G:G,SMALL(IF(affaire=$E19,ROW(x)),COUNTIF($E$2:$E19,$E19))),"")</f>
        <v/>
      </c>
      <c r="H19" s="3" t="str">
        <f t="array" aca="1" ref="H19" ca="1">IFERROR(INDEX(Feuil1!H:H,SMALL(IF(affaire=$E19,ROW(x)),COUNTIF($E$2:$E19,$E19))),"")</f>
        <v/>
      </c>
      <c r="I19" s="5" t="str">
        <f t="array" aca="1" ref="I19" ca="1">IFERROR(INDEX(Feuil1!I:I,SMALL(IF(affaire=$E19,ROW(x)),COUNTIF($E$2:$E19,$E19))),"")</f>
        <v/>
      </c>
    </row>
  </sheetData>
  <sheetCalcPr fullCalcOnLoad="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dcterms:created xsi:type="dcterms:W3CDTF">1996-10-21T11:03:58Z</dcterms:created>
  <dcterms:modified xsi:type="dcterms:W3CDTF">2014-01-21T09:32:11Z</dcterms:modified>
</cp:coreProperties>
</file>